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3064" windowHeight="9636" tabRatio="689" activeTab="7"/>
  </bookViews>
  <sheets>
    <sheet name="1" sheetId="202" r:id="rId1"/>
    <sheet name="2" sheetId="203" r:id="rId2"/>
    <sheet name="3.1" sheetId="198" r:id="rId3"/>
    <sheet name="4" sheetId="204" r:id="rId4"/>
    <sheet name="5" sheetId="205" r:id="rId5"/>
    <sheet name="6" sheetId="206" r:id="rId6"/>
    <sheet name="7" sheetId="207" r:id="rId7"/>
    <sheet name="8" sheetId="209" r:id="rId8"/>
  </sheets>
  <definedNames>
    <definedName name="_xlnm._FilterDatabase" localSheetId="0" hidden="1">'1'!$A$13:$T$71</definedName>
    <definedName name="_xlnm._FilterDatabase" localSheetId="1" hidden="1">'2'!$A$17:$C$76</definedName>
    <definedName name="_xlnm._FilterDatabase" localSheetId="2" hidden="1">'3.1'!$A$19:$C$80</definedName>
    <definedName name="_xlnm._FilterDatabase" localSheetId="3" hidden="1">'4'!$A$19:$R$78</definedName>
    <definedName name="_xlnm._FilterDatabase" localSheetId="4" hidden="1">'5'!#REF!</definedName>
    <definedName name="_xlnm.Print_Titles" localSheetId="0">'1'!$10:$12</definedName>
    <definedName name="_xlnm.Print_Titles" localSheetId="2">'3.1'!$15:$18</definedName>
    <definedName name="_xlnm.Print_Area" localSheetId="0">'1'!$A$1:$T$71</definedName>
    <definedName name="_xlnm.Print_Area" localSheetId="1">'2'!$A$1:$O$76</definedName>
    <definedName name="_xlnm.Print_Area" localSheetId="2">'3.1'!$A$1:$AI$77</definedName>
    <definedName name="_xlnm.Print_Area" localSheetId="3">'4'!$A$1:$R$78</definedName>
    <definedName name="_xlnm.Print_Area" localSheetId="4">'5'!$A$1:$AL$76</definedName>
    <definedName name="_xlnm.Print_Area" localSheetId="6">'7'!$A$1:$AE$77</definedName>
    <definedName name="_xlnm.Print_Area" localSheetId="7">'8'!$A$1:$D$88</definedName>
  </definedNames>
  <calcPr calcId="125725"/>
  <fileRecoveryPr autoRecover="0"/>
</workbook>
</file>

<file path=xl/calcChain.xml><?xml version="1.0" encoding="utf-8"?>
<calcChain xmlns="http://schemas.openxmlformats.org/spreadsheetml/2006/main">
  <c r="Y55" i="207"/>
  <c r="Z55"/>
  <c r="AA55"/>
  <c r="AB55"/>
  <c r="AC55"/>
  <c r="AD55"/>
  <c r="AE55"/>
  <c r="Y56"/>
  <c r="Z56"/>
  <c r="AA56"/>
  <c r="AB56"/>
  <c r="AC56"/>
  <c r="AD56"/>
  <c r="AE56"/>
  <c r="Y57"/>
  <c r="Z57"/>
  <c r="AA57"/>
  <c r="AB57"/>
  <c r="AC57"/>
  <c r="AD57"/>
  <c r="AE57"/>
  <c r="Y58"/>
  <c r="Z58"/>
  <c r="AA58"/>
  <c r="AB58"/>
  <c r="AC58"/>
  <c r="AD58"/>
  <c r="AE58"/>
  <c r="Y59"/>
  <c r="Z59"/>
  <c r="AA59"/>
  <c r="AB59"/>
  <c r="AC59"/>
  <c r="AD59"/>
  <c r="AE59"/>
  <c r="Z54"/>
  <c r="AA54"/>
  <c r="AB54"/>
  <c r="AC54"/>
  <c r="AD54"/>
  <c r="AE54"/>
  <c r="Y54"/>
  <c r="F52" i="205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E52"/>
  <c r="M56" i="204"/>
  <c r="N56"/>
  <c r="O56"/>
  <c r="P56"/>
  <c r="Q56"/>
  <c r="R56"/>
  <c r="M57"/>
  <c r="N57"/>
  <c r="O57"/>
  <c r="P57"/>
  <c r="Q57"/>
  <c r="R57"/>
  <c r="M58"/>
  <c r="N58"/>
  <c r="O58"/>
  <c r="P58"/>
  <c r="Q58"/>
  <c r="R58"/>
  <c r="M59"/>
  <c r="N59"/>
  <c r="O59"/>
  <c r="P59"/>
  <c r="Q59"/>
  <c r="R59"/>
  <c r="M60"/>
  <c r="N60"/>
  <c r="O60"/>
  <c r="P60"/>
  <c r="Q60"/>
  <c r="R60"/>
  <c r="N55"/>
  <c r="O55"/>
  <c r="P55"/>
  <c r="Q55"/>
  <c r="R55"/>
  <c r="M55"/>
  <c r="G55" i="203" l="1"/>
  <c r="G54"/>
  <c r="G53"/>
  <c r="O54"/>
  <c r="O55"/>
  <c r="O56"/>
  <c r="O57"/>
  <c r="O58"/>
  <c r="O53"/>
  <c r="P49" i="202"/>
  <c r="Q49"/>
  <c r="R49"/>
  <c r="S49"/>
  <c r="T49"/>
  <c r="P50"/>
  <c r="Q50"/>
  <c r="R50"/>
  <c r="S50"/>
  <c r="T50"/>
  <c r="P51"/>
  <c r="Q51"/>
  <c r="R51"/>
  <c r="S51"/>
  <c r="T51"/>
  <c r="P52"/>
  <c r="Q52"/>
  <c r="R52"/>
  <c r="S52"/>
  <c r="T52"/>
  <c r="P53"/>
  <c r="Q53"/>
  <c r="R53"/>
  <c r="S53"/>
  <c r="T53"/>
  <c r="Q48"/>
  <c r="R48"/>
  <c r="S48"/>
  <c r="T48"/>
  <c r="P48"/>
  <c r="D52" i="205" l="1"/>
  <c r="E54" i="204"/>
  <c r="F54"/>
  <c r="G54"/>
  <c r="H54"/>
  <c r="I54"/>
  <c r="J54"/>
  <c r="K54"/>
  <c r="L54"/>
  <c r="D54"/>
  <c r="H52" i="203"/>
  <c r="I52"/>
  <c r="J52"/>
  <c r="K52"/>
  <c r="L52"/>
  <c r="M52"/>
  <c r="N52"/>
  <c r="G52"/>
  <c r="J47" i="202"/>
  <c r="K47"/>
  <c r="L47"/>
  <c r="M47"/>
  <c r="N47"/>
  <c r="I47"/>
  <c r="C58" i="209" l="1"/>
  <c r="D19"/>
  <c r="D18"/>
  <c r="L53" i="206"/>
  <c r="M53"/>
  <c r="M51" s="1"/>
  <c r="N53"/>
  <c r="N51" s="1"/>
  <c r="O53"/>
  <c r="O51" s="1"/>
  <c r="K53"/>
  <c r="K48" s="1"/>
  <c r="K47" s="1"/>
  <c r="K26" s="1"/>
  <c r="K21" s="1"/>
  <c r="K19" s="1"/>
  <c r="N54" i="204"/>
  <c r="O54"/>
  <c r="O52" s="1"/>
  <c r="Q54"/>
  <c r="Q52" s="1"/>
  <c r="R54"/>
  <c r="M54"/>
  <c r="M52" s="1"/>
  <c r="E53" i="198"/>
  <c r="E51" s="1"/>
  <c r="F53"/>
  <c r="F51" s="1"/>
  <c r="G53"/>
  <c r="G51" s="1"/>
  <c r="G47" s="1"/>
  <c r="G26" s="1"/>
  <c r="G21" s="1"/>
  <c r="G19" s="1"/>
  <c r="H53"/>
  <c r="I53"/>
  <c r="J53"/>
  <c r="K53"/>
  <c r="K51" s="1"/>
  <c r="L53"/>
  <c r="L51" s="1"/>
  <c r="M53"/>
  <c r="M51" s="1"/>
  <c r="M47" s="1"/>
  <c r="M26" s="1"/>
  <c r="M21" s="1"/>
  <c r="M19" s="1"/>
  <c r="N53"/>
  <c r="O53"/>
  <c r="P53"/>
  <c r="Q53"/>
  <c r="Q51" s="1"/>
  <c r="R53"/>
  <c r="R51" s="1"/>
  <c r="S53"/>
  <c r="S51" s="1"/>
  <c r="T53"/>
  <c r="U53"/>
  <c r="V53"/>
  <c r="W53"/>
  <c r="W51" s="1"/>
  <c r="X53"/>
  <c r="X51" s="1"/>
  <c r="Y53"/>
  <c r="Y51" s="1"/>
  <c r="Z53"/>
  <c r="AA53"/>
  <c r="AB53"/>
  <c r="AC53"/>
  <c r="AC51" s="1"/>
  <c r="AD53"/>
  <c r="AD51" s="1"/>
  <c r="AE53"/>
  <c r="AE51" s="1"/>
  <c r="AF53"/>
  <c r="AG53"/>
  <c r="AH53"/>
  <c r="AI53"/>
  <c r="AI51" s="1"/>
  <c r="D53"/>
  <c r="D72" i="209"/>
  <c r="C72"/>
  <c r="D51"/>
  <c r="D27"/>
  <c r="E53" i="207"/>
  <c r="E51" s="1"/>
  <c r="F53"/>
  <c r="F51" s="1"/>
  <c r="G53"/>
  <c r="G51" s="1"/>
  <c r="H53"/>
  <c r="H51" s="1"/>
  <c r="I53"/>
  <c r="I51" s="1"/>
  <c r="J53"/>
  <c r="J51" s="1"/>
  <c r="K53"/>
  <c r="K51" s="1"/>
  <c r="L53"/>
  <c r="L51" s="1"/>
  <c r="M53"/>
  <c r="M51" s="1"/>
  <c r="N53"/>
  <c r="O53"/>
  <c r="O51" s="1"/>
  <c r="P53"/>
  <c r="P51" s="1"/>
  <c r="Q53"/>
  <c r="Q51" s="1"/>
  <c r="R53"/>
  <c r="R51" s="1"/>
  <c r="S53"/>
  <c r="S51" s="1"/>
  <c r="T53"/>
  <c r="T51" s="1"/>
  <c r="U53"/>
  <c r="U51" s="1"/>
  <c r="U47" s="1"/>
  <c r="U26" s="1"/>
  <c r="U21" s="1"/>
  <c r="U19" s="1"/>
  <c r="V53"/>
  <c r="V51" s="1"/>
  <c r="W53"/>
  <c r="W51" s="1"/>
  <c r="W47" s="1"/>
  <c r="W26" s="1"/>
  <c r="W21" s="1"/>
  <c r="W19" s="1"/>
  <c r="X53"/>
  <c r="X51" s="1"/>
  <c r="D53"/>
  <c r="D51" s="1"/>
  <c r="D47" s="1"/>
  <c r="D26" s="1"/>
  <c r="D21" s="1"/>
  <c r="D19" s="1"/>
  <c r="Z53"/>
  <c r="Z51" s="1"/>
  <c r="AB53"/>
  <c r="AB51" s="1"/>
  <c r="AC53"/>
  <c r="AC51" s="1"/>
  <c r="AD53"/>
  <c r="AD51" s="1"/>
  <c r="AE53"/>
  <c r="AE51" s="1"/>
  <c r="Y53"/>
  <c r="Y51" s="1"/>
  <c r="F50" i="205"/>
  <c r="F46"/>
  <c r="F25" s="1"/>
  <c r="F18" s="1"/>
  <c r="H50"/>
  <c r="H46" s="1"/>
  <c r="H25" s="1"/>
  <c r="H18" s="1"/>
  <c r="K50"/>
  <c r="K46" s="1"/>
  <c r="K25" s="1"/>
  <c r="K18" s="1"/>
  <c r="L50"/>
  <c r="L46" s="1"/>
  <c r="L25" s="1"/>
  <c r="L18" s="1"/>
  <c r="N50"/>
  <c r="N46" s="1"/>
  <c r="N25" s="1"/>
  <c r="N18" s="1"/>
  <c r="Q50"/>
  <c r="Q46"/>
  <c r="Q25" s="1"/>
  <c r="Q18" s="1"/>
  <c r="R50"/>
  <c r="R46" s="1"/>
  <c r="R25" s="1"/>
  <c r="R18" s="1"/>
  <c r="T50"/>
  <c r="T46" s="1"/>
  <c r="T25" s="1"/>
  <c r="T18" s="1"/>
  <c r="W50"/>
  <c r="W46" s="1"/>
  <c r="W25" s="1"/>
  <c r="W18" s="1"/>
  <c r="X50"/>
  <c r="X46" s="1"/>
  <c r="X25" s="1"/>
  <c r="X18" s="1"/>
  <c r="Z50"/>
  <c r="Z46" s="1"/>
  <c r="Z25" s="1"/>
  <c r="Z18" s="1"/>
  <c r="AC50"/>
  <c r="AC46" s="1"/>
  <c r="AC25" s="1"/>
  <c r="AC18" s="1"/>
  <c r="AD50"/>
  <c r="AD46" s="1"/>
  <c r="AD25" s="1"/>
  <c r="AD18" s="1"/>
  <c r="AF50"/>
  <c r="AF46" s="1"/>
  <c r="AF25" s="1"/>
  <c r="AF18" s="1"/>
  <c r="AI50"/>
  <c r="AI46" s="1"/>
  <c r="AI25" s="1"/>
  <c r="AI18" s="1"/>
  <c r="AJ50"/>
  <c r="AJ46" s="1"/>
  <c r="AJ25" s="1"/>
  <c r="AJ18" s="1"/>
  <c r="AL50"/>
  <c r="AL46" s="1"/>
  <c r="AL25" s="1"/>
  <c r="AL18" s="1"/>
  <c r="E50"/>
  <c r="E46" s="1"/>
  <c r="E25" s="1"/>
  <c r="E18" s="1"/>
  <c r="G50"/>
  <c r="G46" s="1"/>
  <c r="G25" s="1"/>
  <c r="G18" s="1"/>
  <c r="I50"/>
  <c r="I46" s="1"/>
  <c r="I25" s="1"/>
  <c r="I18" s="1"/>
  <c r="J50"/>
  <c r="J46" s="1"/>
  <c r="J25" s="1"/>
  <c r="J18" s="1"/>
  <c r="M50"/>
  <c r="M46" s="1"/>
  <c r="M25" s="1"/>
  <c r="M18" s="1"/>
  <c r="O50"/>
  <c r="O46" s="1"/>
  <c r="O25" s="1"/>
  <c r="O18" s="1"/>
  <c r="P50"/>
  <c r="P46" s="1"/>
  <c r="P25" s="1"/>
  <c r="P18" s="1"/>
  <c r="S50"/>
  <c r="S46" s="1"/>
  <c r="S25" s="1"/>
  <c r="S18" s="1"/>
  <c r="U50"/>
  <c r="U46" s="1"/>
  <c r="U25" s="1"/>
  <c r="U18" s="1"/>
  <c r="V50"/>
  <c r="V46" s="1"/>
  <c r="V25" s="1"/>
  <c r="V18" s="1"/>
  <c r="Y50"/>
  <c r="Y46" s="1"/>
  <c r="Y25" s="1"/>
  <c r="Y18" s="1"/>
  <c r="AA50"/>
  <c r="AA46" s="1"/>
  <c r="AA25" s="1"/>
  <c r="AA18" s="1"/>
  <c r="AB50"/>
  <c r="AB46" s="1"/>
  <c r="AB25" s="1"/>
  <c r="AB18" s="1"/>
  <c r="AE50"/>
  <c r="AE46" s="1"/>
  <c r="AE25" s="1"/>
  <c r="AE18" s="1"/>
  <c r="AG50"/>
  <c r="AG46" s="1"/>
  <c r="AG25" s="1"/>
  <c r="AG18" s="1"/>
  <c r="AH50"/>
  <c r="AH46" s="1"/>
  <c r="AH25" s="1"/>
  <c r="AH18" s="1"/>
  <c r="AK50"/>
  <c r="AK46" s="1"/>
  <c r="AK25" s="1"/>
  <c r="AK18" s="1"/>
  <c r="E52" i="204"/>
  <c r="F52"/>
  <c r="G52"/>
  <c r="H52"/>
  <c r="I52"/>
  <c r="J52"/>
  <c r="K52"/>
  <c r="L52"/>
  <c r="D52"/>
  <c r="O52" i="203"/>
  <c r="O50" s="1"/>
  <c r="O46" s="1"/>
  <c r="O25" s="1"/>
  <c r="O20" s="1"/>
  <c r="O18" s="1"/>
  <c r="H50"/>
  <c r="I50"/>
  <c r="J50"/>
  <c r="M50"/>
  <c r="N50"/>
  <c r="G50"/>
  <c r="M42" i="202"/>
  <c r="N42"/>
  <c r="J42"/>
  <c r="K42"/>
  <c r="L42"/>
  <c r="O42"/>
  <c r="P42"/>
  <c r="J45"/>
  <c r="K45"/>
  <c r="K41" s="1"/>
  <c r="L45"/>
  <c r="M45"/>
  <c r="M41" s="1"/>
  <c r="N45"/>
  <c r="I45"/>
  <c r="S47"/>
  <c r="S45" s="1"/>
  <c r="R47"/>
  <c r="R45" s="1"/>
  <c r="Q42"/>
  <c r="R42"/>
  <c r="S42"/>
  <c r="T42"/>
  <c r="E48" i="207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D48"/>
  <c r="N51"/>
  <c r="N47" s="1"/>
  <c r="N26" s="1"/>
  <c r="N21" s="1"/>
  <c r="N19" s="1"/>
  <c r="J47" i="206"/>
  <c r="J26" s="1"/>
  <c r="J21" s="1"/>
  <c r="J19" s="1"/>
  <c r="D47"/>
  <c r="D26" s="1"/>
  <c r="D21" s="1"/>
  <c r="E50"/>
  <c r="F50"/>
  <c r="G50"/>
  <c r="H50"/>
  <c r="I50"/>
  <c r="L48"/>
  <c r="L47" s="1"/>
  <c r="L26" s="1"/>
  <c r="L21" s="1"/>
  <c r="L19" s="1"/>
  <c r="D50"/>
  <c r="J51"/>
  <c r="D51"/>
  <c r="F53"/>
  <c r="F51" s="1"/>
  <c r="G53"/>
  <c r="G51" s="1"/>
  <c r="H53"/>
  <c r="H51" s="1"/>
  <c r="I53"/>
  <c r="I51" s="1"/>
  <c r="L51"/>
  <c r="E53"/>
  <c r="E51" s="1"/>
  <c r="F47" i="205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E47"/>
  <c r="E49" i="204"/>
  <c r="F49"/>
  <c r="G49"/>
  <c r="H49"/>
  <c r="I49"/>
  <c r="J49"/>
  <c r="J48" s="1"/>
  <c r="J27" s="1"/>
  <c r="J22" s="1"/>
  <c r="J20" s="1"/>
  <c r="K49"/>
  <c r="L49"/>
  <c r="N49"/>
  <c r="O49"/>
  <c r="Q49"/>
  <c r="R49"/>
  <c r="D49"/>
  <c r="P49"/>
  <c r="M49"/>
  <c r="H47" i="203"/>
  <c r="I47"/>
  <c r="J47"/>
  <c r="K47"/>
  <c r="L47"/>
  <c r="M47"/>
  <c r="N47"/>
  <c r="G47"/>
  <c r="K50"/>
  <c r="L50"/>
  <c r="O47"/>
  <c r="I42" i="202"/>
  <c r="D45" i="209"/>
  <c r="D44"/>
  <c r="D20"/>
  <c r="G13" i="202"/>
  <c r="G20" s="1"/>
  <c r="D15"/>
  <c r="D13" s="1"/>
  <c r="E15"/>
  <c r="E13" s="1"/>
  <c r="E20" s="1"/>
  <c r="F15"/>
  <c r="F13" s="1"/>
  <c r="F20" s="1"/>
  <c r="H15"/>
  <c r="H13" s="1"/>
  <c r="H20" s="1"/>
  <c r="D48" i="19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D51"/>
  <c r="D47" s="1"/>
  <c r="D26" s="1"/>
  <c r="D21" s="1"/>
  <c r="D19" s="1"/>
  <c r="H51"/>
  <c r="I51"/>
  <c r="J51"/>
  <c r="J47" s="1"/>
  <c r="J26" s="1"/>
  <c r="J21" s="1"/>
  <c r="J19" s="1"/>
  <c r="N51"/>
  <c r="N47" s="1"/>
  <c r="N26" s="1"/>
  <c r="N21" s="1"/>
  <c r="N19" s="1"/>
  <c r="O51"/>
  <c r="P51"/>
  <c r="P47" s="1"/>
  <c r="P26" s="1"/>
  <c r="P21" s="1"/>
  <c r="P19" s="1"/>
  <c r="T51"/>
  <c r="U51"/>
  <c r="U47" s="1"/>
  <c r="U26" s="1"/>
  <c r="U21" s="1"/>
  <c r="U19" s="1"/>
  <c r="V51"/>
  <c r="V47" s="1"/>
  <c r="V26" s="1"/>
  <c r="V21" s="1"/>
  <c r="V19" s="1"/>
  <c r="Z51"/>
  <c r="AA51"/>
  <c r="AB51"/>
  <c r="AB47" s="1"/>
  <c r="AB26" s="1"/>
  <c r="AB21" s="1"/>
  <c r="AB19" s="1"/>
  <c r="AF51"/>
  <c r="AG51"/>
  <c r="AG47"/>
  <c r="AG26" s="1"/>
  <c r="AG21" s="1"/>
  <c r="AG19" s="1"/>
  <c r="AH51"/>
  <c r="AH47" s="1"/>
  <c r="AH26" s="1"/>
  <c r="AH21" s="1"/>
  <c r="AH19" s="1"/>
  <c r="AA53" i="207"/>
  <c r="AA51" s="1"/>
  <c r="K51" i="206"/>
  <c r="M48" l="1"/>
  <c r="M47" s="1"/>
  <c r="M26" s="1"/>
  <c r="M21" s="1"/>
  <c r="M19" s="1"/>
  <c r="D48" i="204"/>
  <c r="D27" s="1"/>
  <c r="D22" s="1"/>
  <c r="D20" s="1"/>
  <c r="Y47" i="198"/>
  <c r="Y26" s="1"/>
  <c r="Y21" s="1"/>
  <c r="Y19" s="1"/>
  <c r="S47"/>
  <c r="S26" s="1"/>
  <c r="S21" s="1"/>
  <c r="S19" s="1"/>
  <c r="T47"/>
  <c r="T26" s="1"/>
  <c r="T21" s="1"/>
  <c r="T19" s="1"/>
  <c r="K46" i="203"/>
  <c r="K25" s="1"/>
  <c r="K20" s="1"/>
  <c r="K18" s="1"/>
  <c r="J46"/>
  <c r="J25" s="1"/>
  <c r="J20" s="1"/>
  <c r="J18" s="1"/>
  <c r="H46"/>
  <c r="H25" s="1"/>
  <c r="H20" s="1"/>
  <c r="H18" s="1"/>
  <c r="I46"/>
  <c r="I25" s="1"/>
  <c r="I20" s="1"/>
  <c r="I18" s="1"/>
  <c r="R41" i="202"/>
  <c r="R15" s="1"/>
  <c r="L41"/>
  <c r="L20" s="1"/>
  <c r="L13" s="1"/>
  <c r="S41"/>
  <c r="S15" s="1"/>
  <c r="J41"/>
  <c r="J15" s="1"/>
  <c r="D58" i="209"/>
  <c r="AD47" i="207"/>
  <c r="AD26" s="1"/>
  <c r="AD21" s="1"/>
  <c r="AD19" s="1"/>
  <c r="O47"/>
  <c r="O26" s="1"/>
  <c r="O21" s="1"/>
  <c r="O19" s="1"/>
  <c r="AA47"/>
  <c r="AA26" s="1"/>
  <c r="AA21" s="1"/>
  <c r="AA19" s="1"/>
  <c r="V47"/>
  <c r="V26" s="1"/>
  <c r="V21" s="1"/>
  <c r="V19" s="1"/>
  <c r="Q47"/>
  <c r="Q26" s="1"/>
  <c r="Q21" s="1"/>
  <c r="Q19" s="1"/>
  <c r="E47"/>
  <c r="E26" s="1"/>
  <c r="E21" s="1"/>
  <c r="E19" s="1"/>
  <c r="L47"/>
  <c r="L26" s="1"/>
  <c r="L21" s="1"/>
  <c r="L19" s="1"/>
  <c r="Z47"/>
  <c r="Z26" s="1"/>
  <c r="Z21" s="1"/>
  <c r="Z19" s="1"/>
  <c r="T47"/>
  <c r="T26" s="1"/>
  <c r="T21" s="1"/>
  <c r="T19" s="1"/>
  <c r="K47"/>
  <c r="K26" s="1"/>
  <c r="K21" s="1"/>
  <c r="K19" s="1"/>
  <c r="AE47"/>
  <c r="AE26" s="1"/>
  <c r="AE21" s="1"/>
  <c r="AE19" s="1"/>
  <c r="Y47"/>
  <c r="Y26" s="1"/>
  <c r="Y21" s="1"/>
  <c r="Y19" s="1"/>
  <c r="S47"/>
  <c r="S26" s="1"/>
  <c r="S21" s="1"/>
  <c r="S19" s="1"/>
  <c r="H47"/>
  <c r="H26" s="1"/>
  <c r="H21" s="1"/>
  <c r="H19" s="1"/>
  <c r="AC47"/>
  <c r="AC26" s="1"/>
  <c r="AC21" s="1"/>
  <c r="AC19" s="1"/>
  <c r="M47"/>
  <c r="M26" s="1"/>
  <c r="M21" s="1"/>
  <c r="M19" s="1"/>
  <c r="G47"/>
  <c r="G26" s="1"/>
  <c r="G21" s="1"/>
  <c r="G19" s="1"/>
  <c r="I47"/>
  <c r="I26" s="1"/>
  <c r="I21" s="1"/>
  <c r="I19" s="1"/>
  <c r="P47"/>
  <c r="P26" s="1"/>
  <c r="P21" s="1"/>
  <c r="P19" s="1"/>
  <c r="J47"/>
  <c r="J26" s="1"/>
  <c r="J21" s="1"/>
  <c r="J19" s="1"/>
  <c r="F47"/>
  <c r="F26" s="1"/>
  <c r="F21" s="1"/>
  <c r="F19" s="1"/>
  <c r="X47"/>
  <c r="X26" s="1"/>
  <c r="X21" s="1"/>
  <c r="X19" s="1"/>
  <c r="R47"/>
  <c r="R26" s="1"/>
  <c r="R21" s="1"/>
  <c r="R19" s="1"/>
  <c r="F48" i="206"/>
  <c r="F47" s="1"/>
  <c r="F26" s="1"/>
  <c r="F21" s="1"/>
  <c r="F19" s="1"/>
  <c r="N48"/>
  <c r="N47" s="1"/>
  <c r="N26" s="1"/>
  <c r="N21" s="1"/>
  <c r="N19" s="1"/>
  <c r="G48"/>
  <c r="G47" s="1"/>
  <c r="G26" s="1"/>
  <c r="G21" s="1"/>
  <c r="G19" s="1"/>
  <c r="O48"/>
  <c r="O47" s="1"/>
  <c r="O26" s="1"/>
  <c r="O21" s="1"/>
  <c r="O19" s="1"/>
  <c r="H48"/>
  <c r="H47" s="1"/>
  <c r="H26" s="1"/>
  <c r="H21" s="1"/>
  <c r="H19" s="1"/>
  <c r="I48"/>
  <c r="I47" s="1"/>
  <c r="I26" s="1"/>
  <c r="I21" s="1"/>
  <c r="I19" s="1"/>
  <c r="E48"/>
  <c r="E47" s="1"/>
  <c r="E26" s="1"/>
  <c r="E21" s="1"/>
  <c r="E19" s="1"/>
  <c r="N52" i="204"/>
  <c r="N48" s="1"/>
  <c r="N27" s="1"/>
  <c r="N22" s="1"/>
  <c r="N20" s="1"/>
  <c r="P52"/>
  <c r="P48" s="1"/>
  <c r="P27" s="1"/>
  <c r="P22" s="1"/>
  <c r="P20" s="1"/>
  <c r="P54"/>
  <c r="I48"/>
  <c r="I27" s="1"/>
  <c r="I22" s="1"/>
  <c r="I20" s="1"/>
  <c r="AA47" i="198"/>
  <c r="AA26" s="1"/>
  <c r="AA21" s="1"/>
  <c r="AA19" s="1"/>
  <c r="AE47"/>
  <c r="AE26" s="1"/>
  <c r="AE21" s="1"/>
  <c r="AE19" s="1"/>
  <c r="H47"/>
  <c r="H26" s="1"/>
  <c r="H21" s="1"/>
  <c r="H19" s="1"/>
  <c r="Z47"/>
  <c r="Z26" s="1"/>
  <c r="Z21" s="1"/>
  <c r="Z19" s="1"/>
  <c r="AC47"/>
  <c r="AC26" s="1"/>
  <c r="AC21" s="1"/>
  <c r="AC19" s="1"/>
  <c r="W47"/>
  <c r="W26" s="1"/>
  <c r="W21" s="1"/>
  <c r="W19" s="1"/>
  <c r="Q47"/>
  <c r="Q26" s="1"/>
  <c r="Q21" s="1"/>
  <c r="Q19" s="1"/>
  <c r="K47"/>
  <c r="K26" s="1"/>
  <c r="K21" s="1"/>
  <c r="K19" s="1"/>
  <c r="E47"/>
  <c r="E26" s="1"/>
  <c r="E21" s="1"/>
  <c r="E19" s="1"/>
  <c r="AI47"/>
  <c r="AI26" s="1"/>
  <c r="AI21" s="1"/>
  <c r="AI19" s="1"/>
  <c r="O47"/>
  <c r="O26" s="1"/>
  <c r="O21" s="1"/>
  <c r="O19" s="1"/>
  <c r="I47"/>
  <c r="I26" s="1"/>
  <c r="I21" s="1"/>
  <c r="I19" s="1"/>
  <c r="AF47"/>
  <c r="AF26" s="1"/>
  <c r="AF21" s="1"/>
  <c r="AF19" s="1"/>
  <c r="AD47"/>
  <c r="AD26" s="1"/>
  <c r="AD21" s="1"/>
  <c r="AD19" s="1"/>
  <c r="X47"/>
  <c r="X26" s="1"/>
  <c r="X21" s="1"/>
  <c r="X19" s="1"/>
  <c r="R47"/>
  <c r="R26" s="1"/>
  <c r="R21" s="1"/>
  <c r="R19" s="1"/>
  <c r="F47"/>
  <c r="F26" s="1"/>
  <c r="F21" s="1"/>
  <c r="F19" s="1"/>
  <c r="K48" i="204"/>
  <c r="K27" s="1"/>
  <c r="K22" s="1"/>
  <c r="K20" s="1"/>
  <c r="H48"/>
  <c r="H27" s="1"/>
  <c r="H22" s="1"/>
  <c r="H20" s="1"/>
  <c r="Q48"/>
  <c r="Q27" s="1"/>
  <c r="Q22" s="1"/>
  <c r="Q20" s="1"/>
  <c r="F48"/>
  <c r="F27" s="1"/>
  <c r="F22" s="1"/>
  <c r="F20" s="1"/>
  <c r="E48"/>
  <c r="E27" s="1"/>
  <c r="E22" s="1"/>
  <c r="E20" s="1"/>
  <c r="R52"/>
  <c r="R48" s="1"/>
  <c r="R27" s="1"/>
  <c r="R22" s="1"/>
  <c r="R20" s="1"/>
  <c r="L48"/>
  <c r="L27" s="1"/>
  <c r="L22" s="1"/>
  <c r="L20" s="1"/>
  <c r="G48"/>
  <c r="G27" s="1"/>
  <c r="G22" s="1"/>
  <c r="G20" s="1"/>
  <c r="O48"/>
  <c r="O27" s="1"/>
  <c r="O22" s="1"/>
  <c r="O20" s="1"/>
  <c r="M48"/>
  <c r="M27" s="1"/>
  <c r="M22" s="1"/>
  <c r="M20" s="1"/>
  <c r="M46" i="203"/>
  <c r="M25" s="1"/>
  <c r="M20" s="1"/>
  <c r="M18" s="1"/>
  <c r="L46"/>
  <c r="L25" s="1"/>
  <c r="L20" s="1"/>
  <c r="L18" s="1"/>
  <c r="G46"/>
  <c r="G25" s="1"/>
  <c r="G20" s="1"/>
  <c r="G18" s="1"/>
  <c r="T47" i="202"/>
  <c r="T45" s="1"/>
  <c r="T41" s="1"/>
  <c r="P47"/>
  <c r="P45" s="1"/>
  <c r="P41" s="1"/>
  <c r="P15" s="1"/>
  <c r="Q47"/>
  <c r="Q45" s="1"/>
  <c r="Q41" s="1"/>
  <c r="O47"/>
  <c r="O45" s="1"/>
  <c r="O41" s="1"/>
  <c r="O15" s="1"/>
  <c r="N41"/>
  <c r="N20" s="1"/>
  <c r="N13" s="1"/>
  <c r="K15"/>
  <c r="K20"/>
  <c r="K13" s="1"/>
  <c r="AB47" i="207"/>
  <c r="AB26" s="1"/>
  <c r="AB21" s="1"/>
  <c r="AB19" s="1"/>
  <c r="L47" i="198"/>
  <c r="L26" s="1"/>
  <c r="L21" s="1"/>
  <c r="L19" s="1"/>
  <c r="I41" i="202"/>
  <c r="N46" i="203"/>
  <c r="N25" s="1"/>
  <c r="N20" s="1"/>
  <c r="N18" s="1"/>
  <c r="M15" i="202"/>
  <c r="M20"/>
  <c r="M13" s="1"/>
  <c r="R20" l="1"/>
  <c r="R13" s="1"/>
  <c r="L15"/>
  <c r="S20"/>
  <c r="S13" s="1"/>
  <c r="J20"/>
  <c r="J13" s="1"/>
  <c r="O20"/>
  <c r="O13" s="1"/>
  <c r="Q15"/>
  <c r="Q20"/>
  <c r="Q13" s="1"/>
  <c r="P20"/>
  <c r="P13" s="1"/>
  <c r="N15"/>
  <c r="T20"/>
  <c r="T13" s="1"/>
  <c r="T15"/>
  <c r="I20"/>
  <c r="I13" s="1"/>
  <c r="I15"/>
</calcChain>
</file>

<file path=xl/sharedStrings.xml><?xml version="1.0" encoding="utf-8"?>
<sst xmlns="http://schemas.openxmlformats.org/spreadsheetml/2006/main" count="6361" uniqueCount="438">
  <si>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</si>
  <si>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</si>
  <si>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</si>
  <si>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</si>
  <si>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</si>
  <si>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</si>
  <si>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</si>
  <si>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5.1</t>
  </si>
  <si>
    <t>5.2</t>
  </si>
  <si>
    <t>6.1</t>
  </si>
  <si>
    <t>6.2</t>
  </si>
  <si>
    <t>6.3</t>
  </si>
  <si>
    <t>4.1</t>
  </si>
  <si>
    <t>4.2</t>
  </si>
  <si>
    <t>4.3</t>
  </si>
  <si>
    <t>5.3</t>
  </si>
  <si>
    <t>5.4</t>
  </si>
  <si>
    <t>7.1</t>
  </si>
  <si>
    <t>7.2</t>
  </si>
  <si>
    <t>8.1</t>
  </si>
  <si>
    <t>8.2</t>
  </si>
  <si>
    <t>8.3</t>
  </si>
  <si>
    <t>4.4</t>
  </si>
  <si>
    <t>9.1</t>
  </si>
  <si>
    <t>9.2</t>
  </si>
  <si>
    <t>10.1</t>
  </si>
  <si>
    <t>Номер группы инвести-ционных проектов</t>
  </si>
  <si>
    <t>5.5</t>
  </si>
  <si>
    <t>1</t>
  </si>
  <si>
    <t>1.1</t>
  </si>
  <si>
    <t>1.2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</si>
  <si>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</si>
  <si>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</si>
  <si>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</si>
  <si>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</si>
  <si>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</si>
  <si>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</si>
  <si>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</si>
  <si>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</si>
  <si>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1.1.1.1</t>
  </si>
  <si>
    <t>1.1.1.2</t>
  </si>
  <si>
    <t>1.1.1.3</t>
  </si>
  <si>
    <t>1.1.2.1</t>
  </si>
  <si>
    <t>1.1.2.2</t>
  </si>
  <si>
    <t>1.1.3.1</t>
  </si>
  <si>
    <t>1.1.3.2</t>
  </si>
  <si>
    <t>1.2.1.1</t>
  </si>
  <si>
    <t>1.2.1.2</t>
  </si>
  <si>
    <t>1.2.2.1</t>
  </si>
  <si>
    <t>1.2.2.2</t>
  </si>
  <si>
    <t>1.2.3.1</t>
  </si>
  <si>
    <t>1.2.3.2</t>
  </si>
  <si>
    <t>1.2.3.3</t>
  </si>
  <si>
    <t>1.2.3.4</t>
  </si>
  <si>
    <t>1.2.4.1</t>
  </si>
  <si>
    <r>
      <t xml:space="preserve"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              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</si>
  <si>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объектов по производству электрической энергии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г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</si>
  <si>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                          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эх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</si>
  <si>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степени загрузки трансформаторной подстанции                 </t>
    </r>
    <r>
      <rPr>
        <b/>
        <sz val="12"/>
        <color indexed="8"/>
        <rFont val="Times New Roman"/>
        <family val="1"/>
        <charset val="204"/>
      </rPr>
      <t>(K</t>
    </r>
    <r>
      <rPr>
        <b/>
        <vertAlign val="subscript"/>
        <sz val="12"/>
        <color indexed="8"/>
        <rFont val="Times New Roman"/>
        <family val="1"/>
        <charset val="204"/>
      </rPr>
      <t>загр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</si>
  <si>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устройств компенсации реактивной мощности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з_укрм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</si>
  <si>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оценки изменения средней продолжительности прекращения передачи электрической энергии потребителям услуг                             </t>
    </r>
    <r>
      <rPr>
        <b/>
        <sz val="12"/>
        <color indexed="8"/>
        <rFont val="Times New Roman"/>
        <family val="1"/>
        <charset val="204"/>
      </rPr>
      <t>(ΔП saidi)</t>
    </r>
  </si>
  <si>
    <r>
      <t xml:space="preserve">Показатель оценки изменения объема недоотпущенной электрической энергии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ens)</t>
    </r>
  </si>
  <si>
    <r>
      <t xml:space="preserve"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                                              </t>
    </r>
    <r>
      <rPr>
        <b/>
        <sz val="12"/>
        <color indexed="8"/>
        <rFont val="Times New Roman"/>
        <family val="1"/>
        <charset val="204"/>
      </rPr>
      <t xml:space="preserve">(Nсд_тпр) </t>
    </r>
  </si>
  <si>
    <r>
      <t xml:space="preserve"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                            </t>
    </r>
    <r>
      <rPr>
        <b/>
        <sz val="12"/>
        <color indexed="8"/>
        <rFont val="Times New Roman"/>
        <family val="1"/>
        <charset val="204"/>
      </rPr>
      <t>(N</t>
    </r>
    <r>
      <rPr>
        <b/>
        <vertAlign val="superscript"/>
        <sz val="12"/>
        <color indexed="8"/>
        <rFont val="Times New Roman"/>
        <family val="1"/>
        <charset val="204"/>
      </rPr>
      <t>нс</t>
    </r>
    <r>
      <rPr>
        <b/>
        <sz val="12"/>
        <color indexed="8"/>
        <rFont val="Times New Roman"/>
        <family val="1"/>
        <charset val="204"/>
      </rPr>
      <t xml:space="preserve">сд_тпр) </t>
    </r>
  </si>
  <si>
    <r>
      <t xml:space="preserve">Показатель объема финансовых потребностей, необходимых для реализации мероприятий, направленных на выполнение требований законодательства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тз</t>
    </r>
    <r>
      <rPr>
        <b/>
        <sz val="12"/>
        <color indexed="8"/>
        <rFont val="Times New Roman"/>
        <family val="1"/>
        <charset val="204"/>
      </rPr>
      <t xml:space="preserve">)   </t>
    </r>
  </si>
  <si>
    <r>
      <t xml:space="preserve"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                  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оив</t>
    </r>
    <r>
      <rPr>
        <b/>
        <sz val="12"/>
        <color indexed="8"/>
        <rFont val="Times New Roman"/>
        <family val="1"/>
        <charset val="204"/>
      </rPr>
      <t>)</t>
    </r>
  </si>
  <si>
    <r>
  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                          (</t>
    </r>
    <r>
      <rPr>
        <b/>
        <sz val="12"/>
        <color indexed="8"/>
        <rFont val="Times New Roman"/>
        <family val="1"/>
        <charset val="204"/>
      </rPr>
      <t>Ф</t>
    </r>
    <r>
      <rPr>
        <b/>
        <vertAlign val="superscript"/>
        <sz val="12"/>
        <color indexed="8"/>
        <rFont val="Times New Roman"/>
        <family val="1"/>
        <charset val="204"/>
      </rPr>
      <t>трр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</si>
  <si>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объема финансовых потребностей, необходимых для реализации мероприятий, направленных на развитие информационной инфраструктуры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ит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</si>
  <si>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хо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</si>
  <si>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реализацию инвестиционных проектов, связанных с деятельностью, не относящейся к сфере электроэнергетики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bscript"/>
        <sz val="12"/>
        <color indexed="8"/>
        <rFont val="Times New Roman"/>
        <family val="1"/>
        <charset val="204"/>
      </rPr>
      <t>нэ</t>
    </r>
    <r>
      <rPr>
        <b/>
        <sz val="12"/>
        <color indexed="8"/>
        <rFont val="Times New Roman"/>
        <family val="1"/>
        <charset val="204"/>
      </rPr>
      <t xml:space="preserve">)  </t>
    </r>
  </si>
  <si>
    <t>4.5</t>
  </si>
  <si>
    <t>4.6</t>
  </si>
  <si>
    <t>4.7</t>
  </si>
  <si>
    <t>4.8</t>
  </si>
  <si>
    <t>4.9</t>
  </si>
  <si>
    <t>4.10</t>
  </si>
  <si>
    <t>5.6</t>
  </si>
  <si>
    <t>5.7</t>
  </si>
  <si>
    <t>5.8</t>
  </si>
  <si>
    <t>5.9</t>
  </si>
  <si>
    <t>5.10</t>
  </si>
  <si>
    <t>Технологическое присоединение, всего, в том числе:</t>
  </si>
  <si>
    <t>Технологическое присоединение энергопринимающих устройств потребителей, всего, в том числе: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</si>
  <si>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</si>
  <si>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свыше 150 кВт, всего, в том числе:</t>
  </si>
  <si>
    <t>Технологическое присоединение объектов электросетевого хозяйства, всего, в том числе:</t>
  </si>
  <si>
    <t>Технологическое присоединение к электрическим сетям иных сетевых организаций,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</si>
  <si>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</si>
  <si>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</si>
  <si>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</si>
  <si>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</si>
  <si>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</si>
  <si>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</si>
  <si>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Реконструкция, модернизация, техническое перевооружение линий электропередачи, всего, в том числе:</t>
  </si>
  <si>
    <t>Реконструкция линий электропередачи, всего, в том числе:</t>
  </si>
  <si>
    <t>Модернизация, техническое перевооружение линий электропередачи, всего, в том числе:</t>
  </si>
  <si>
    <t>Развитие и модернизация учета электрической энергии (мощности), всего, в том числе:</t>
  </si>
  <si>
    <t>Реконструкция, модернизация, техническое перевооружение прочих объектов основных средств, всего, в том числе:</t>
  </si>
  <si>
    <t>Реконструкция прочих объектов основных средств, всего, в том числе:</t>
  </si>
  <si>
    <t>Модернизация, техническое перевооружение прочих объектов основных средств, всего, в том числе: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</si>
  <si>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</si>
  <si>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</si>
  <si>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Инвестиционные проекты, предусмотренные схемой и программой развития субъекта Российской Федерации, всего, в том числе:</t>
  </si>
  <si>
    <t>Прочее новое строительство объектов электросетевого хозяйства, всего, в том числе:</t>
  </si>
  <si>
    <t>Покупка земельных участков для целей реализации инвестиционных проектов, всего, в том числе:</t>
  </si>
  <si>
    <t>Прочие инвестиционные проекты, всего, в том числе:</t>
  </si>
  <si>
    <r>
      <t xml:space="preserve">Показатель увеличения протяженности линий электропередачи в рамках осуществления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</si>
  <si>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потребителей электрической энергии                                </t>
    </r>
    <r>
      <rPr>
        <b/>
        <sz val="12"/>
        <color indexed="8"/>
        <rFont val="Times New Roman"/>
        <family val="1"/>
        <charset val="204"/>
      </rPr>
      <t xml:space="preserve">(S 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потр</t>
    </r>
    <r>
      <rPr>
        <b/>
        <sz val="12"/>
        <color indexed="8"/>
        <rFont val="Times New Roman"/>
        <family val="1"/>
        <charset val="204"/>
      </rPr>
      <t>)</t>
    </r>
  </si>
  <si>
    <t>Прочие инвестиционные проекты, всего</t>
  </si>
  <si>
    <t>Покупка земельных участков для целей реализации инвестиционных проектов, всего</t>
  </si>
  <si>
    <t>Прочее новое строительство объектов электросетевого хозяйства, всего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</si>
  <si>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</si>
  <si>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Реконструкция, модернизация, техническое перевооружение, всего</t>
  </si>
  <si>
    <t>Технологическое присоединение, всего</t>
  </si>
  <si>
    <t>Г</t>
  </si>
  <si>
    <t>ВСЕГО по инвестиционной программе, в том числе:</t>
  </si>
  <si>
    <t>Приложение  № 1</t>
  </si>
  <si>
    <t>0.1</t>
  </si>
  <si>
    <t>0.2</t>
  </si>
  <si>
    <t>0.3</t>
  </si>
  <si>
    <t>0.4</t>
  </si>
  <si>
    <t>Наименование объекта по производству электрической энергии, всего, в том числе:</t>
  </si>
  <si>
    <t>1.3</t>
  </si>
  <si>
    <t>1.3.1</t>
  </si>
  <si>
    <t>1.3.2</t>
  </si>
  <si>
    <t>1.4</t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</si>
  <si>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0,4кВ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</si>
  <si>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протяженности линий электропередачи, не связанного с осуществлением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</si>
  <si>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</si>
  <si>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</si>
  <si>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</si>
  <si>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</si>
  <si>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</si>
  <si>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</si>
  <si>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оценки изменения средней частоты прекращения передачи электрической энергии потребителям услуг        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saifi)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</si>
  <si>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</si>
  <si>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</si>
  <si>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</si>
  <si>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</si>
  <si>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</si>
  <si>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t xml:space="preserve">Инвестиции, связанные с деятельностью, не относящейся к сфере электроэнергетики                 </t>
  </si>
  <si>
    <r>
      <t xml:space="preserve"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            </t>
    </r>
    <r>
      <rPr>
        <b/>
        <sz val="12"/>
        <color indexed="8"/>
        <rFont val="Times New Roman"/>
        <family val="1"/>
        <charset val="204"/>
      </rPr>
      <t>(ΔПО</t>
    </r>
    <r>
      <rPr>
        <b/>
        <vertAlign val="subscript"/>
        <sz val="12"/>
        <color indexed="8"/>
        <rFont val="Times New Roman"/>
        <family val="1"/>
        <charset val="204"/>
      </rPr>
      <t>дист</t>
    </r>
    <r>
      <rPr>
        <b/>
        <sz val="12"/>
        <color indexed="8"/>
        <rFont val="Times New Roman"/>
        <family val="1"/>
        <charset val="204"/>
      </rPr>
      <t>)</t>
    </r>
  </si>
  <si>
    <t>Идентификатор инвестиционного проекта</t>
  </si>
  <si>
    <t>0</t>
  </si>
  <si>
    <t>0.5</t>
  </si>
  <si>
    <t>0.6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</si>
  <si>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</si>
  <si>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</si>
  <si>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Технологическое присоединение объектов по производству электрической энергии всего, в том числе:</t>
  </si>
  <si>
    <t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</si>
  <si>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</si>
  <si>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</si>
  <si>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</si>
  <si>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1.1.4.2</t>
  </si>
  <si>
    <t>Реконструкция, модернизация, техническое перевооружение всего, в том числе: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</si>
  <si>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</si>
  <si>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</si>
  <si>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</si>
  <si>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«Установка приборов учета, класс напряжения 35 кВ, всего, в том числе:»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</si>
  <si>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</si>
  <si>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</si>
  <si>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</si>
  <si>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</si>
  <si>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</si>
  <si>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</si>
  <si>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</si>
  <si>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</si>
  <si>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</si>
  <si>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1.2.4.2</t>
  </si>
  <si>
    <t>1.5</t>
  </si>
  <si>
    <t>1.6</t>
  </si>
  <si>
    <t>1.2.2.2.1</t>
  </si>
  <si>
    <t>План</t>
  </si>
  <si>
    <t>нд</t>
  </si>
  <si>
    <t>1.2.2.2.2</t>
  </si>
  <si>
    <t>1.2.2.2.3</t>
  </si>
  <si>
    <t>1.2.2.2.4</t>
  </si>
  <si>
    <t>иных источников финансирования</t>
  </si>
  <si>
    <t>средств, полученных от оказания услуг, реализации товаров по регулируемым государством ценам (тарифам)</t>
  </si>
  <si>
    <t>бюджетов субъектов Российской Федерации и муниципальных образований</t>
  </si>
  <si>
    <t>федерального бюджета</t>
  </si>
  <si>
    <t>Общий объем финансирования, в том числе за счет:</t>
  </si>
  <si>
    <t>месяц и год составления сметной документации</t>
  </si>
  <si>
    <t>в базисном уровне цен, млн рублей 
(с НДС)</t>
  </si>
  <si>
    <t xml:space="preserve">План </t>
  </si>
  <si>
    <t xml:space="preserve">Остаток финансирования капитальных вложений в прогнозных ценах соответствующих лет,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</si>
  <si>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</si>
  <si>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Полная сметная стоимость инвестиционного проекта в соответствии с утвержденной проектной документацией</t>
  </si>
  <si>
    <t>Год начала реализации инвестиционного проекта</t>
  </si>
  <si>
    <t>Приложение  № 2</t>
  </si>
  <si>
    <t>в прогнозных ценах соответствующих лет</t>
  </si>
  <si>
    <t>в базисном уровне цен</t>
  </si>
  <si>
    <t>прочие затраты</t>
  </si>
  <si>
    <t>оборудование</t>
  </si>
  <si>
    <t>строительные работы, реконструкция, монтаж оборудования</t>
  </si>
  <si>
    <t>проектно-изыскательские работы</t>
  </si>
  <si>
    <t>Всего, в т.ч.:</t>
  </si>
  <si>
    <t>2024 год</t>
  </si>
  <si>
    <t>2021 год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</si>
  <si>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</si>
  <si>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</si>
  <si>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</si>
  <si>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Год окончания реализации инвестиционного проекта</t>
  </si>
  <si>
    <t>Год начала  реализации инвестиционного проекта</t>
  </si>
  <si>
    <t>9</t>
  </si>
  <si>
    <t>6.1.7</t>
  </si>
  <si>
    <t>6.1.6</t>
  </si>
  <si>
    <t>6.1.5</t>
  </si>
  <si>
    <t>6.1.4</t>
  </si>
  <si>
    <t>6.1.3</t>
  </si>
  <si>
    <t>6.1.2</t>
  </si>
  <si>
    <t>6.1.1</t>
  </si>
  <si>
    <t>Другое</t>
  </si>
  <si>
    <t>МВт</t>
  </si>
  <si>
    <t>км ЛЭП</t>
  </si>
  <si>
    <t>Мвар</t>
  </si>
  <si>
    <t>МВ×А</t>
  </si>
  <si>
    <t>млн рублей (без НДС)</t>
  </si>
  <si>
    <t>основные средства</t>
  </si>
  <si>
    <t>нематериальные активы</t>
  </si>
  <si>
    <t>Первоначальная стоимость принимаемых к учету основных средств и нематериальных активов, млн рублей (без НДС)</t>
  </si>
  <si>
    <t>Приложение  № 4</t>
  </si>
  <si>
    <t>11</t>
  </si>
  <si>
    <t>10</t>
  </si>
  <si>
    <t>8</t>
  </si>
  <si>
    <t>7</t>
  </si>
  <si>
    <t>6</t>
  </si>
  <si>
    <t>5</t>
  </si>
  <si>
    <t>4.4.7</t>
  </si>
  <si>
    <t>4.4.6</t>
  </si>
  <si>
    <t>4.4.5</t>
  </si>
  <si>
    <t>4.4.4</t>
  </si>
  <si>
    <t>4.4.3</t>
  </si>
  <si>
    <t>4.4.2</t>
  </si>
  <si>
    <t>4.4.1</t>
  </si>
  <si>
    <t>4.3.7</t>
  </si>
  <si>
    <t>4.3.6</t>
  </si>
  <si>
    <t>4.3.5</t>
  </si>
  <si>
    <t>4.3.4</t>
  </si>
  <si>
    <t>4.3.3</t>
  </si>
  <si>
    <t>4.3.2</t>
  </si>
  <si>
    <t>4.3.1</t>
  </si>
  <si>
    <t>4.2.7</t>
  </si>
  <si>
    <t>4.2.6</t>
  </si>
  <si>
    <t>4.2.5</t>
  </si>
  <si>
    <t>4.2.4</t>
  </si>
  <si>
    <t>4.2.3</t>
  </si>
  <si>
    <t>4.2.2</t>
  </si>
  <si>
    <t>4.2.1</t>
  </si>
  <si>
    <t>4.1.7</t>
  </si>
  <si>
    <t>4.1.6</t>
  </si>
  <si>
    <t>4.1.5</t>
  </si>
  <si>
    <t>4.1.4</t>
  </si>
  <si>
    <t>4.1.3</t>
  </si>
  <si>
    <t>4.1.2</t>
  </si>
  <si>
    <t>4.1.1</t>
  </si>
  <si>
    <t>IV кв.</t>
  </si>
  <si>
    <t>III кв.</t>
  </si>
  <si>
    <t>II кв.</t>
  </si>
  <si>
    <t>I кв.</t>
  </si>
  <si>
    <t>Приложение  № 5</t>
  </si>
  <si>
    <t>5.4.6</t>
  </si>
  <si>
    <t>5.4.5</t>
  </si>
  <si>
    <t>5.4.4</t>
  </si>
  <si>
    <t>5.4.3</t>
  </si>
  <si>
    <t>5.4.2</t>
  </si>
  <si>
    <t>5.4.1</t>
  </si>
  <si>
    <t>Квартал</t>
  </si>
  <si>
    <t>Утвержденный план</t>
  </si>
  <si>
    <t>5.1.7</t>
  </si>
  <si>
    <t>5.1.6</t>
  </si>
  <si>
    <t>5.1.5</t>
  </si>
  <si>
    <t>5.1.4</t>
  </si>
  <si>
    <t>5.1.3</t>
  </si>
  <si>
    <t>5.1.2</t>
  </si>
  <si>
    <t>5.1.1</t>
  </si>
  <si>
    <t>км КЛ</t>
  </si>
  <si>
    <t>км ВЛ
 2-цеп</t>
  </si>
  <si>
    <t>км ВЛ
 1-цеп</t>
  </si>
  <si>
    <t>Ввод объектов инвестиционной деятельности (мощностей) в эксплуатацию</t>
  </si>
  <si>
    <t>Характеристики объекта электроэнергетики (объекта инвестиционной деятельности)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</si>
  <si>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</si>
  <si>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</si>
  <si>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ОАО "РЖД"</t>
  </si>
  <si>
    <t>в ценах, сложившихся со времени составления сметной документации, млн рублей (с НДС)</t>
  </si>
  <si>
    <t>Утвержденный план 
2024 года</t>
  </si>
  <si>
    <t>Итого (план)</t>
  </si>
  <si>
    <t>Раздел 2. План освоения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</si>
  <si>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 ОАО "РЖД"</t>
  </si>
  <si>
    <t xml:space="preserve">Утвержденный план
</t>
  </si>
  <si>
    <t>14.4</t>
  </si>
  <si>
    <t>11.16</t>
  </si>
  <si>
    <t>11.17</t>
  </si>
  <si>
    <t>11.18</t>
  </si>
  <si>
    <t>11.19</t>
  </si>
  <si>
    <t>11.20</t>
  </si>
  <si>
    <t xml:space="preserve"> Перечни инвестиционных проектов</t>
  </si>
  <si>
    <t>Приложение  № 3.1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</si>
  <si>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</si>
  <si>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5.11</t>
  </si>
  <si>
    <t>План ввода основных средств</t>
  </si>
  <si>
    <t>Раздел 1.  План принятия основных средств и нематериальных активов к бухгалтерскому учету</t>
  </si>
  <si>
    <t>Итого</t>
  </si>
  <si>
    <t>5.4.7</t>
  </si>
  <si>
    <t>Северо-Кавказская  дирекция по энергообеспечению - структурное подразделение Трансэнерго - филиала ОАО "РЖД"</t>
  </si>
  <si>
    <t>Утвержденный план принятия основных средств и нематериальных активов к бухгалтерскому учету на год</t>
  </si>
  <si>
    <t>Итого утвержденный план за год</t>
  </si>
  <si>
    <t>Плановые показатели реализации инвестиционной программы</t>
  </si>
  <si>
    <t>Раздел 1. 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</si>
  <si>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</si>
  <si>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Раздел 2. Ввод объектов инвестиционной деятельности (мощностей) в эксплуатацию</t>
  </si>
  <si>
    <t>-</t>
  </si>
  <si>
    <t>млн рублей</t>
  </si>
  <si>
    <t>Прочие привлеченные средства</t>
  </si>
  <si>
    <t>2.7</t>
  </si>
  <si>
    <t>Использование лизинга</t>
  </si>
  <si>
    <t>2.6</t>
  </si>
  <si>
    <t>в том числе средства консолидированного бюджета субъекта Российской Федерации, недоиспользованные в прошлых периодах</t>
  </si>
  <si>
    <t>2.5.2.1</t>
  </si>
  <si>
    <t>средства консолидированного бюджета субъекта Российской Федерации</t>
  </si>
  <si>
    <t>2.5.2</t>
  </si>
  <si>
    <t>в том числе средства федерального бюджета, недоиспользованные в прошлых периодах</t>
  </si>
  <si>
    <t>2.5.1.1</t>
  </si>
  <si>
    <t>средства федерального бюджета</t>
  </si>
  <si>
    <t>2.5.1</t>
  </si>
  <si>
    <t>Бюджетное финансирование</t>
  </si>
  <si>
    <t>2.5</t>
  </si>
  <si>
    <t>Займы организаций</t>
  </si>
  <si>
    <t>2.4</t>
  </si>
  <si>
    <t>Вексели</t>
  </si>
  <si>
    <t>2.3</t>
  </si>
  <si>
    <t>Облигационные займы</t>
  </si>
  <si>
    <t>2.2</t>
  </si>
  <si>
    <t>Кредиты</t>
  </si>
  <si>
    <t>2.1</t>
  </si>
  <si>
    <t>Привлеченные средства всего, в том числе:</t>
  </si>
  <si>
    <t>II</t>
  </si>
  <si>
    <t>остаток собственных средств на начало года</t>
  </si>
  <si>
    <t>1.4.2</t>
  </si>
  <si>
    <t>средства от эмиссии акций</t>
  </si>
  <si>
    <t>1.4.1</t>
  </si>
  <si>
    <t>Прочие собственные средства всего, в том числе:</t>
  </si>
  <si>
    <t>в части обеспечения надежности</t>
  </si>
  <si>
    <t>1.2.3.7.2</t>
  </si>
  <si>
    <t xml:space="preserve">в части управления технологическими режимами </t>
  </si>
  <si>
    <t>1.2.3.7.1</t>
  </si>
  <si>
    <t>оказание услуг по оперативно-диспетчерскому управлению в электроэнергетике всего, в том числе:</t>
  </si>
  <si>
    <t>реализации тепловой энергии (мощности)</t>
  </si>
  <si>
    <t>реализация электрической энергии и мощности</t>
  </si>
  <si>
    <t>оказание услуг по передаче тепловой энергии, теплоносителя</t>
  </si>
  <si>
    <t>оказание услуг по передаче электрической энергии</t>
  </si>
  <si>
    <t>производство и поставка тепловой энергии (мощности)</t>
  </si>
  <si>
    <t>производство и поставка электрической энергии (мощности) на розничных рынках электрической энергии</t>
  </si>
  <si>
    <t>1.2.3.1.2</t>
  </si>
  <si>
    <t>производство и поставка электрической мощности на оптовом рынке электрической энергии и мощности</t>
  </si>
  <si>
    <t>1.2.3.1.2.</t>
  </si>
  <si>
    <t>производство и поставка электрической энергии на оптовом рынке электрической энергии и мощности</t>
  </si>
  <si>
    <t>1.2.3.1.1</t>
  </si>
  <si>
    <t>производство и поставка электрической энергии и мощности</t>
  </si>
  <si>
    <t>недоиспользованная амортизация прошлых лет всего, в том числе:</t>
  </si>
  <si>
    <t>прочая текущая амортизация</t>
  </si>
  <si>
    <t>1.2.1.7.2</t>
  </si>
  <si>
    <t>1.2.1.7.1</t>
  </si>
  <si>
    <t>1.2.1.7</t>
  </si>
  <si>
    <t>1.2.1.6</t>
  </si>
  <si>
    <t>1.2.1.5</t>
  </si>
  <si>
    <t>1.2.1.4</t>
  </si>
  <si>
    <t>1.2.1.3</t>
  </si>
  <si>
    <t>1.2.1.1.3</t>
  </si>
  <si>
    <t>1.2.1.1.2</t>
  </si>
  <si>
    <t>1.2.1.1.1</t>
  </si>
  <si>
    <t>текущая амортизация, учтенная в ценах (тарифах) всего, в том числе:</t>
  </si>
  <si>
    <t>Амортизация основных средств всего, в том числе:</t>
  </si>
  <si>
    <t>прочая прибыль</t>
  </si>
  <si>
    <t>1.1.2.3</t>
  </si>
  <si>
    <t>прибыль от продажи электрической энергии (мощности) по нерегулируемым ценам, всего в том числе:</t>
  </si>
  <si>
    <t>1.1.1.8.2</t>
  </si>
  <si>
    <t>1.1.1.8.1</t>
  </si>
  <si>
    <t>оказания услуг по оперативно-диспетчерскому управлению в электроэнергетике всего, в том числе:</t>
  </si>
  <si>
    <t>1.1.1.8</t>
  </si>
  <si>
    <t>1.1.1.7</t>
  </si>
  <si>
    <t>реализации электрической энергии и мощности</t>
  </si>
  <si>
    <t>1.1.1.6</t>
  </si>
  <si>
    <t xml:space="preserve">    авансовое использование прибыли</t>
  </si>
  <si>
    <t>1.1.1.5.2.а</t>
  </si>
  <si>
    <t>от технологического присоединения потребителей</t>
  </si>
  <si>
    <t>1.1.1.5.2</t>
  </si>
  <si>
    <t>1.1.1.5.1.а</t>
  </si>
  <si>
    <t>от технологического присоединения объектов по производству электрической и тепловой энергии</t>
  </si>
  <si>
    <t>1.1.1.5.1</t>
  </si>
  <si>
    <t>от технологического присоединения, в том числе</t>
  </si>
  <si>
    <t>1.1.1.5</t>
  </si>
  <si>
    <t>оказания услуг по передаче тепловой энергии, теплоносителя</t>
  </si>
  <si>
    <t>1.1.1.4</t>
  </si>
  <si>
    <t>оказания услуг по передаче электрической энергии</t>
  </si>
  <si>
    <t>производства и поставки тепловой энергии (мощности)</t>
  </si>
  <si>
    <t>1.1.1.1.3</t>
  </si>
  <si>
    <t>1.1.1.1.2</t>
  </si>
  <si>
    <t>1.1.1.1.1</t>
  </si>
  <si>
    <t>производства и поставки электрической энергии и мощности</t>
  </si>
  <si>
    <t>полученная от реализации продукции и оказанных услуг по регулируемым ценам (тарифам):</t>
  </si>
  <si>
    <t>Прибыль, направляемая на инвестиции, в том числе:</t>
  </si>
  <si>
    <t>Собственные средства всего, в том числе:</t>
  </si>
  <si>
    <t>I</t>
  </si>
  <si>
    <t>Источники финансирования инвестиционной программы всего (строка I+строка II) всего, в том числе:</t>
  </si>
  <si>
    <t>Показатель</t>
  </si>
  <si>
    <t>№ п/п</t>
  </si>
  <si>
    <t>Раздел 3. Источники финансирования инвестиционной программы</t>
  </si>
  <si>
    <t xml:space="preserve">Итого </t>
  </si>
  <si>
    <t>Раздел 3. Цели реализации инвестиционных проектов сетевой организации на 2024 год</t>
  </si>
  <si>
    <t>Возврат налога на добавленную стоимость</t>
  </si>
  <si>
    <t>1.2.2.2.5</t>
  </si>
  <si>
    <t>1.2.2.2.6</t>
  </si>
  <si>
    <t xml:space="preserve">Техническое перевооружение электрических сетей ст. Кутан с заменой ЛЭП-0,4 кВ </t>
  </si>
  <si>
    <t>J_РД-СКАВНТЭ-РЖД-0008</t>
  </si>
  <si>
    <t xml:space="preserve">Техническое перевооружение электрических сетей ст. Кизляр с заменой  ЛЭП-0,4 кВ </t>
  </si>
  <si>
    <t>J_РД-СКАВНТЭ-РЖД-0009</t>
  </si>
  <si>
    <t>Республика Дагестан</t>
  </si>
  <si>
    <t xml:space="preserve">                                                                                                                                  Приложение  № 7</t>
  </si>
  <si>
    <t>Техническое перевооружение воздушной линии электропередач ВЛ-6 кВ Махачкала от ЦРП фид. "Сев.парк"</t>
  </si>
  <si>
    <t>M_РД-СКАВНТЭ-РЖД-0001</t>
  </si>
  <si>
    <t xml:space="preserve">        от "_____"________________2024 г. №_____________</t>
  </si>
  <si>
    <t>План 
на 01.01.2024 года</t>
  </si>
  <si>
    <t>Комплекты технических средств для безопасности на работе на воздушных линиях на высоте для бригад электросетевых районов</t>
  </si>
  <si>
    <t>N_РД-СКАВНТЭ-РЖД-0016</t>
  </si>
  <si>
    <t>Шкафы учета электроэнергии</t>
  </si>
  <si>
    <t>N_РД-СКАВНТЭ-РЖД-0017</t>
  </si>
  <si>
    <t>Оборудование контрольно-измерительное и диагностическое</t>
  </si>
  <si>
    <t>N_РД-СКАВНТЭ-РЖД-0018</t>
  </si>
  <si>
    <t>от "_____"________________2024 г. №_____________</t>
  </si>
  <si>
    <r>
      <t>Раздел 2. План принятия основных средств и нематериальных активов к бухгалтерскому учету на 2024</t>
    </r>
    <r>
      <rPr>
        <b/>
        <sz val="14"/>
        <color indexed="8"/>
        <rFont val="Times New Roman"/>
        <family val="1"/>
        <charset val="204"/>
      </rPr>
      <t xml:space="preserve"> год с распределенеием по кварталам</t>
    </r>
  </si>
  <si>
    <t xml:space="preserve"> от "_____"________________2024 г. №_____________</t>
  </si>
  <si>
    <t>от "_____"________________2024 г. №_______________</t>
  </si>
  <si>
    <t xml:space="preserve"> Приложение  №8</t>
  </si>
  <si>
    <t>К приказу Министерства энергетики и тарифов Республики Дагестан</t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</si>
  <si>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</si>
  <si>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>от "_____"________________2024 г. №_____________________________</t>
  </si>
  <si>
    <t>от "_____"________________2024 г. №___________________________________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</si>
</sst>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0.0"/>
    <numFmt numFmtId="168" formatCode="0.000"/>
    <numFmt numFmtId="169" formatCode="#,##0.000"/>
    <numFmt numFmtId="170" formatCode="0.00000"/>
  </numFmts>
  <fonts count="55">
    <font>
      <sz val="12"/>
      <name val="Times New 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Helv"/>
    </font>
    <font>
      <b/>
      <vertAlign val="superscript"/>
      <sz val="12"/>
      <color indexed="8"/>
      <name val="Times New Roman"/>
      <family val="1"/>
      <charset val="204"/>
    </font>
    <font>
      <b/>
      <vertAlign val="subscript"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Calibri"/>
      <family val="2"/>
      <charset val="204"/>
    </font>
    <font>
      <i/>
      <sz val="10"/>
      <name val="Times New Roman CYR"/>
    </font>
    <font>
      <sz val="12"/>
      <name val="Times New Roman CYR"/>
    </font>
    <font>
      <sz val="10"/>
      <name val="Times New Roman CYR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theme="5" tint="-0.499984740745262"/>
      <name val="Times New Roman"/>
      <family val="1"/>
      <charset val="204"/>
    </font>
    <font>
      <sz val="9"/>
      <color theme="5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9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0" fillId="0" borderId="0"/>
    <xf numFmtId="0" fontId="41" fillId="0" borderId="0"/>
    <xf numFmtId="0" fontId="41" fillId="0" borderId="0"/>
    <xf numFmtId="0" fontId="41" fillId="0" borderId="0"/>
    <xf numFmtId="0" fontId="23" fillId="0" borderId="0"/>
    <xf numFmtId="0" fontId="41" fillId="0" borderId="0"/>
    <xf numFmtId="0" fontId="4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5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401">
    <xf numFmtId="0" fontId="0" fillId="0" borderId="0" xfId="0"/>
    <xf numFmtId="0" fontId="44" fillId="0" borderId="0" xfId="327" applyFont="1"/>
    <xf numFmtId="49" fontId="44" fillId="0" borderId="10" xfId="327" applyNumberFormat="1" applyFont="1" applyBorder="1" applyAlignment="1">
      <alignment horizontal="center" vertical="center"/>
    </xf>
    <xf numFmtId="0" fontId="44" fillId="0" borderId="0" xfId="327" applyFont="1" applyAlignment="1">
      <alignment vertical="center"/>
    </xf>
    <xf numFmtId="0" fontId="44" fillId="0" borderId="10" xfId="327" applyFont="1" applyBorder="1" applyAlignment="1">
      <alignment horizontal="center" vertical="center"/>
    </xf>
    <xf numFmtId="0" fontId="44" fillId="0" borderId="0" xfId="327" applyFont="1" applyBorder="1"/>
    <xf numFmtId="0" fontId="1" fillId="0" borderId="0" xfId="327" applyFont="1"/>
    <xf numFmtId="0" fontId="44" fillId="0" borderId="0" xfId="327" applyFont="1" applyBorder="1" applyAlignment="1">
      <alignment horizontal="center" vertical="center"/>
    </xf>
    <xf numFmtId="2" fontId="2" fillId="24" borderId="10" xfId="0" applyNumberFormat="1" applyFont="1" applyFill="1" applyBorder="1" applyAlignment="1">
      <alignment horizontal="center" vertical="center"/>
    </xf>
    <xf numFmtId="2" fontId="2" fillId="25" borderId="10" xfId="0" applyNumberFormat="1" applyFont="1" applyFill="1" applyBorder="1" applyAlignment="1">
      <alignment horizontal="center" vertical="center"/>
    </xf>
    <xf numFmtId="0" fontId="1" fillId="0" borderId="0" xfId="327" applyFont="1" applyAlignment="1">
      <alignment horizontal="center" vertical="center"/>
    </xf>
    <xf numFmtId="0" fontId="44" fillId="0" borderId="0" xfId="327" applyFont="1" applyFill="1"/>
    <xf numFmtId="49" fontId="2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6" borderId="10" xfId="0" applyFont="1" applyFill="1" applyBorder="1" applyAlignment="1" applyProtection="1">
      <alignment horizontal="left" vertical="center" wrapText="1"/>
      <protection locked="0"/>
    </xf>
    <xf numFmtId="0" fontId="2" fillId="26" borderId="10" xfId="0" applyFont="1" applyFill="1" applyBorder="1" applyAlignment="1">
      <alignment horizontal="center" vertical="center"/>
    </xf>
    <xf numFmtId="2" fontId="2" fillId="26" borderId="10" xfId="0" applyNumberFormat="1" applyFont="1" applyFill="1" applyBorder="1" applyAlignment="1">
      <alignment horizontal="center" vertical="center"/>
    </xf>
    <xf numFmtId="2" fontId="2" fillId="27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 wrapText="1"/>
    </xf>
    <xf numFmtId="2" fontId="1" fillId="25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/>
    </xf>
    <xf numFmtId="2" fontId="44" fillId="24" borderId="10" xfId="327" applyNumberFormat="1" applyFont="1" applyFill="1" applyBorder="1" applyAlignment="1">
      <alignment horizontal="center" vertical="center"/>
    </xf>
    <xf numFmtId="2" fontId="44" fillId="27" borderId="10" xfId="327" applyNumberFormat="1" applyFont="1" applyFill="1" applyBorder="1" applyAlignment="1">
      <alignment horizontal="center" vertical="center"/>
    </xf>
    <xf numFmtId="49" fontId="1" fillId="27" borderId="11" xfId="0" applyNumberFormat="1" applyFont="1" applyFill="1" applyBorder="1" applyAlignment="1">
      <alignment horizontal="center" wrapText="1"/>
    </xf>
    <xf numFmtId="49" fontId="1" fillId="24" borderId="12" xfId="0" applyNumberFormat="1" applyFont="1" applyFill="1" applyBorder="1" applyAlignment="1">
      <alignment horizontal="center" wrapText="1"/>
    </xf>
    <xf numFmtId="0" fontId="1" fillId="25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49" fontId="1" fillId="25" borderId="12" xfId="0" applyNumberFormat="1" applyFont="1" applyFill="1" applyBorder="1" applyAlignment="1">
      <alignment horizontal="center" wrapText="1"/>
    </xf>
    <xf numFmtId="49" fontId="1" fillId="27" borderId="12" xfId="0" applyNumberFormat="1" applyFont="1" applyFill="1" applyBorder="1" applyAlignment="1">
      <alignment horizontal="center" wrapText="1"/>
    </xf>
    <xf numFmtId="0" fontId="44" fillId="0" borderId="0" xfId="327" applyFont="1" applyAlignment="1">
      <alignment horizontal="left" vertical="center"/>
    </xf>
    <xf numFmtId="0" fontId="1" fillId="27" borderId="13" xfId="0" applyFont="1" applyFill="1" applyBorder="1" applyAlignment="1">
      <alignment horizontal="left" vertical="center" wrapText="1"/>
    </xf>
    <xf numFmtId="0" fontId="1" fillId="24" borderId="14" xfId="0" applyFont="1" applyFill="1" applyBorder="1" applyAlignment="1">
      <alignment horizontal="left" vertical="center" wrapText="1"/>
    </xf>
    <xf numFmtId="0" fontId="1" fillId="25" borderId="14" xfId="0" applyFont="1" applyFill="1" applyBorder="1" applyAlignment="1">
      <alignment horizontal="left" vertical="center" wrapText="1"/>
    </xf>
    <xf numFmtId="0" fontId="1" fillId="27" borderId="14" xfId="0" applyFont="1" applyFill="1" applyBorder="1" applyAlignment="1">
      <alignment horizontal="left" vertical="center" wrapText="1"/>
    </xf>
    <xf numFmtId="0" fontId="1" fillId="25" borderId="15" xfId="0" applyFont="1" applyFill="1" applyBorder="1" applyAlignment="1">
      <alignment horizontal="left" vertical="center" wrapText="1"/>
    </xf>
    <xf numFmtId="0" fontId="44" fillId="0" borderId="0" xfId="327" applyFont="1" applyAlignment="1">
      <alignment horizontal="center" vertical="center"/>
    </xf>
    <xf numFmtId="0" fontId="45" fillId="26" borderId="10" xfId="0" applyFont="1" applyFill="1" applyBorder="1" applyAlignment="1">
      <alignment horizontal="center" vertical="center"/>
    </xf>
    <xf numFmtId="0" fontId="45" fillId="27" borderId="10" xfId="0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45" fillId="25" borderId="10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6" fillId="0" borderId="0" xfId="327" applyFont="1"/>
    <xf numFmtId="0" fontId="46" fillId="0" borderId="0" xfId="327" applyFont="1" applyBorder="1"/>
    <xf numFmtId="0" fontId="1" fillId="0" borderId="1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0" fontId="44" fillId="0" borderId="18" xfId="327" applyFont="1" applyFill="1" applyBorder="1" applyAlignment="1">
      <alignment horizontal="center" vertical="center"/>
    </xf>
    <xf numFmtId="0" fontId="44" fillId="0" borderId="18" xfId="327" applyFont="1" applyFill="1" applyBorder="1"/>
    <xf numFmtId="0" fontId="44" fillId="25" borderId="10" xfId="0" applyFont="1" applyFill="1" applyBorder="1" applyAlignment="1">
      <alignment horizontal="center" vertical="center"/>
    </xf>
    <xf numFmtId="0" fontId="1" fillId="25" borderId="19" xfId="0" applyFont="1" applyFill="1" applyBorder="1" applyAlignment="1">
      <alignment horizontal="center" wrapText="1"/>
    </xf>
    <xf numFmtId="0" fontId="44" fillId="25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left" vertical="center" wrapText="1"/>
    </xf>
    <xf numFmtId="2" fontId="44" fillId="0" borderId="10" xfId="327" applyNumberFormat="1" applyFont="1" applyFill="1" applyBorder="1" applyAlignment="1">
      <alignment horizontal="center" vertical="center" wrapText="1"/>
    </xf>
    <xf numFmtId="2" fontId="44" fillId="0" borderId="10" xfId="327" applyNumberFormat="1" applyFont="1" applyFill="1" applyBorder="1" applyAlignment="1">
      <alignment horizontal="center" vertical="center"/>
    </xf>
    <xf numFmtId="0" fontId="44" fillId="0" borderId="0" xfId="327" applyFont="1" applyFill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wrapText="1"/>
    </xf>
    <xf numFmtId="0" fontId="44" fillId="0" borderId="10" xfId="327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4" fillId="27" borderId="10" xfId="327" applyFont="1" applyFill="1" applyBorder="1" applyAlignment="1">
      <alignment horizontal="center" vertical="center"/>
    </xf>
    <xf numFmtId="0" fontId="44" fillId="24" borderId="10" xfId="327" applyFont="1" applyFill="1" applyBorder="1" applyAlignment="1">
      <alignment horizontal="center" vertical="center"/>
    </xf>
    <xf numFmtId="2" fontId="1" fillId="25" borderId="20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left" vertical="center" wrapText="1"/>
    </xf>
    <xf numFmtId="2" fontId="1" fillId="0" borderId="22" xfId="0" applyNumberFormat="1" applyFont="1" applyFill="1" applyBorder="1" applyAlignment="1">
      <alignment horizontal="center" vertical="center"/>
    </xf>
    <xf numFmtId="0" fontId="1" fillId="25" borderId="23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left" vertical="center" wrapText="1"/>
    </xf>
    <xf numFmtId="0" fontId="44" fillId="25" borderId="24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49" fontId="44" fillId="0" borderId="10" xfId="327" applyNumberFormat="1" applyFont="1" applyFill="1" applyBorder="1" applyAlignment="1">
      <alignment horizontal="center" vertical="center"/>
    </xf>
    <xf numFmtId="167" fontId="44" fillId="28" borderId="10" xfId="327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44" fillId="29" borderId="0" xfId="327" applyFont="1" applyFill="1"/>
    <xf numFmtId="0" fontId="44" fillId="0" borderId="0" xfId="327" applyFont="1" applyAlignment="1">
      <alignment horizontal="center" vertical="top"/>
    </xf>
    <xf numFmtId="0" fontId="45" fillId="0" borderId="0" xfId="327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327" applyFont="1" applyAlignment="1">
      <alignment vertical="center" wrapText="1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1" fillId="0" borderId="0" xfId="327" applyFont="1" applyFill="1" applyAlignment="1">
      <alignment vertical="center" wrapText="1"/>
    </xf>
    <xf numFmtId="0" fontId="44" fillId="0" borderId="0" xfId="327" applyFont="1" applyFill="1" applyAlignment="1">
      <alignment horizontal="left" vertical="center"/>
    </xf>
    <xf numFmtId="49" fontId="44" fillId="0" borderId="10" xfId="0" applyNumberFormat="1" applyFont="1" applyFill="1" applyBorder="1" applyAlignment="1">
      <alignment horizontal="center" vertical="center" wrapText="1"/>
    </xf>
    <xf numFmtId="0" fontId="44" fillId="0" borderId="0" xfId="0" applyFont="1" applyFill="1"/>
    <xf numFmtId="0" fontId="4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44" fillId="0" borderId="25" xfId="0" applyFont="1" applyFill="1" applyBorder="1" applyAlignment="1">
      <alignment horizontal="center" vertical="center" textRotation="90" wrapText="1"/>
    </xf>
    <xf numFmtId="0" fontId="45" fillId="0" borderId="25" xfId="0" applyFont="1" applyFill="1" applyBorder="1" applyAlignment="1">
      <alignment horizontal="center" vertical="center" textRotation="90" wrapText="1"/>
    </xf>
    <xf numFmtId="0" fontId="44" fillId="0" borderId="18" xfId="0" applyFont="1" applyFill="1" applyBorder="1" applyAlignment="1">
      <alignment horizontal="center" vertical="center" textRotation="90" wrapText="1"/>
    </xf>
    <xf numFmtId="0" fontId="48" fillId="0" borderId="0" xfId="0" applyFont="1" applyFill="1" applyAlignment="1">
      <alignment vertical="center"/>
    </xf>
    <xf numFmtId="0" fontId="44" fillId="0" borderId="0" xfId="0" applyFont="1"/>
    <xf numFmtId="0" fontId="44" fillId="0" borderId="0" xfId="327" applyFont="1" applyFill="1" applyAlignment="1">
      <alignment vertical="top"/>
    </xf>
    <xf numFmtId="0" fontId="44" fillId="0" borderId="0" xfId="327" applyFont="1" applyAlignment="1">
      <alignment vertical="top"/>
    </xf>
    <xf numFmtId="0" fontId="48" fillId="0" borderId="0" xfId="327" applyFont="1" applyFill="1" applyAlignment="1">
      <alignment vertical="center"/>
    </xf>
    <xf numFmtId="0" fontId="48" fillId="0" borderId="0" xfId="327" applyFont="1" applyAlignment="1">
      <alignment vertical="center"/>
    </xf>
    <xf numFmtId="0" fontId="48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20" xfId="0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0" xfId="118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vertical="top"/>
    </xf>
    <xf numFmtId="2" fontId="1" fillId="0" borderId="26" xfId="0" applyNumberFormat="1" applyFont="1" applyFill="1" applyBorder="1" applyAlignment="1">
      <alignment vertical="top"/>
    </xf>
    <xf numFmtId="2" fontId="2" fillId="0" borderId="26" xfId="0" applyNumberFormat="1" applyFont="1" applyFill="1" applyBorder="1" applyAlignment="1">
      <alignment vertical="center"/>
    </xf>
    <xf numFmtId="1" fontId="2" fillId="0" borderId="26" xfId="0" applyNumberFormat="1" applyFont="1" applyFill="1" applyBorder="1" applyAlignment="1">
      <alignment vertical="top"/>
    </xf>
    <xf numFmtId="1" fontId="2" fillId="0" borderId="2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44" fillId="0" borderId="0" xfId="107" applyFont="1"/>
    <xf numFmtId="2" fontId="44" fillId="0" borderId="0" xfId="107" applyNumberFormat="1" applyFont="1"/>
    <xf numFmtId="0" fontId="44" fillId="0" borderId="0" xfId="107" applyFont="1" applyFill="1"/>
    <xf numFmtId="2" fontId="44" fillId="0" borderId="0" xfId="107" applyNumberFormat="1" applyFont="1" applyFill="1"/>
    <xf numFmtId="0" fontId="44" fillId="0" borderId="0" xfId="107" applyFont="1" applyFill="1" applyAlignment="1">
      <alignment vertical="center" wrapText="1"/>
    </xf>
    <xf numFmtId="49" fontId="44" fillId="0" borderId="10" xfId="124" applyNumberFormat="1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44" fillId="0" borderId="10" xfId="124" applyFont="1" applyFill="1" applyBorder="1" applyAlignment="1">
      <alignment horizontal="center" vertical="center" textRotation="90" wrapText="1"/>
    </xf>
    <xf numFmtId="0" fontId="44" fillId="0" borderId="10" xfId="107" applyFont="1" applyFill="1" applyBorder="1" applyAlignment="1">
      <alignment horizontal="center" vertical="center" textRotation="90" wrapText="1"/>
    </xf>
    <xf numFmtId="2" fontId="44" fillId="0" borderId="10" xfId="107" applyNumberFormat="1" applyFont="1" applyFill="1" applyBorder="1" applyAlignment="1">
      <alignment horizontal="center" vertical="center" textRotation="90" wrapText="1"/>
    </xf>
    <xf numFmtId="0" fontId="45" fillId="0" borderId="0" xfId="396" applyFont="1" applyFill="1" applyBorder="1" applyAlignment="1">
      <alignment horizontal="center"/>
    </xf>
    <xf numFmtId="0" fontId="1" fillId="0" borderId="0" xfId="107" applyFont="1"/>
    <xf numFmtId="0" fontId="1" fillId="0" borderId="0" xfId="107" applyFont="1" applyFill="1" applyAlignment="1">
      <alignment vertical="center"/>
    </xf>
    <xf numFmtId="0" fontId="28" fillId="0" borderId="0" xfId="107" applyFont="1" applyFill="1" applyAlignment="1">
      <alignment vertical="center"/>
    </xf>
    <xf numFmtId="0" fontId="44" fillId="0" borderId="0" xfId="107" applyFont="1" applyFill="1" applyAlignment="1">
      <alignment horizontal="right"/>
    </xf>
    <xf numFmtId="0" fontId="45" fillId="0" borderId="0" xfId="122" applyFont="1" applyFill="1" applyBorder="1" applyAlignment="1"/>
    <xf numFmtId="2" fontId="45" fillId="0" borderId="0" xfId="122" applyNumberFormat="1" applyFont="1" applyFill="1" applyBorder="1" applyAlignment="1"/>
    <xf numFmtId="0" fontId="45" fillId="0" borderId="0" xfId="107" applyFont="1" applyFill="1" applyAlignment="1"/>
    <xf numFmtId="2" fontId="44" fillId="0" borderId="0" xfId="327" applyNumberFormat="1" applyFont="1" applyAlignment="1">
      <alignment horizontal="center" vertical="top"/>
    </xf>
    <xf numFmtId="0" fontId="44" fillId="0" borderId="0" xfId="327" applyFont="1" applyFill="1" applyAlignment="1">
      <alignment horizontal="center" vertical="top"/>
    </xf>
    <xf numFmtId="2" fontId="48" fillId="0" borderId="0" xfId="327" applyNumberFormat="1" applyFont="1" applyAlignment="1">
      <alignment vertical="center"/>
    </xf>
    <xf numFmtId="0" fontId="45" fillId="0" borderId="0" xfId="107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4" fillId="0" borderId="0" xfId="111" applyFont="1" applyFill="1"/>
    <xf numFmtId="0" fontId="49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 textRotation="90" wrapText="1"/>
    </xf>
    <xf numFmtId="0" fontId="44" fillId="0" borderId="0" xfId="111" applyFont="1" applyFill="1" applyBorder="1" applyAlignment="1">
      <alignment horizontal="center" vertical="center" textRotation="90" wrapText="1"/>
    </xf>
    <xf numFmtId="0" fontId="44" fillId="0" borderId="10" xfId="111" applyFont="1" applyFill="1" applyBorder="1" applyAlignment="1">
      <alignment horizontal="center" vertical="center" textRotation="90" wrapText="1"/>
    </xf>
    <xf numFmtId="0" fontId="44" fillId="0" borderId="0" xfId="111" applyFont="1" applyFill="1" applyAlignment="1">
      <alignment horizontal="right"/>
    </xf>
    <xf numFmtId="0" fontId="44" fillId="0" borderId="0" xfId="111" applyFont="1" applyFill="1" applyBorder="1"/>
    <xf numFmtId="49" fontId="44" fillId="0" borderId="20" xfId="124" applyNumberFormat="1" applyFont="1" applyFill="1" applyBorder="1" applyAlignment="1">
      <alignment horizontal="center" vertical="center"/>
    </xf>
    <xf numFmtId="0" fontId="44" fillId="0" borderId="20" xfId="124" applyFont="1" applyFill="1" applyBorder="1" applyAlignment="1">
      <alignment horizontal="center" vertical="center"/>
    </xf>
    <xf numFmtId="0" fontId="44" fillId="0" borderId="0" xfId="111" applyFont="1" applyFill="1" applyAlignment="1"/>
    <xf numFmtId="0" fontId="47" fillId="0" borderId="0" xfId="111" applyFont="1" applyFill="1" applyAlignment="1"/>
    <xf numFmtId="0" fontId="45" fillId="0" borderId="0" xfId="111" applyFont="1" applyFill="1" applyAlignment="1">
      <alignment horizont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0" xfId="327" applyFont="1" applyAlignment="1">
      <alignment horizontal="center" vertical="top"/>
    </xf>
    <xf numFmtId="0" fontId="1" fillId="0" borderId="10" xfId="327" applyFont="1" applyFill="1" applyBorder="1" applyAlignment="1">
      <alignment horizontal="center" vertical="center" wrapText="1"/>
    </xf>
    <xf numFmtId="0" fontId="48" fillId="0" borderId="0" xfId="327" applyFont="1" applyAlignment="1">
      <alignment horizontal="center"/>
    </xf>
    <xf numFmtId="0" fontId="45" fillId="0" borderId="0" xfId="107" applyFont="1" applyFill="1" applyAlignment="1">
      <alignment horizontal="center"/>
    </xf>
    <xf numFmtId="0" fontId="48" fillId="0" borderId="0" xfId="0" applyFont="1" applyFill="1" applyAlignment="1"/>
    <xf numFmtId="0" fontId="47" fillId="0" borderId="0" xfId="327" applyFont="1" applyAlignment="1">
      <alignment vertical="center"/>
    </xf>
    <xf numFmtId="0" fontId="44" fillId="0" borderId="0" xfId="0" applyFont="1" applyFill="1" applyAlignment="1"/>
    <xf numFmtId="0" fontId="47" fillId="0" borderId="0" xfId="0" applyFont="1" applyFill="1" applyAlignment="1"/>
    <xf numFmtId="0" fontId="28" fillId="0" borderId="0" xfId="118" applyFont="1" applyFill="1" applyAlignment="1">
      <alignment horizontal="right" vertical="center"/>
    </xf>
    <xf numFmtId="0" fontId="28" fillId="0" borderId="0" xfId="118" applyFont="1" applyFill="1" applyAlignment="1">
      <alignment horizontal="right"/>
    </xf>
    <xf numFmtId="0" fontId="44" fillId="0" borderId="0" xfId="327" applyFont="1" applyFill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48" fillId="0" borderId="0" xfId="327" applyFont="1" applyAlignment="1"/>
    <xf numFmtId="0" fontId="47" fillId="0" borderId="0" xfId="327" applyFont="1" applyFill="1" applyAlignment="1">
      <alignment vertical="center"/>
    </xf>
    <xf numFmtId="0" fontId="44" fillId="0" borderId="0" xfId="107" applyFont="1" applyFill="1" applyAlignment="1"/>
    <xf numFmtId="0" fontId="1" fillId="0" borderId="0" xfId="107" applyFill="1" applyAlignment="1">
      <alignment vertical="center"/>
    </xf>
    <xf numFmtId="0" fontId="48" fillId="0" borderId="0" xfId="122" applyFont="1" applyFill="1" applyBorder="1" applyAlignment="1"/>
    <xf numFmtId="0" fontId="47" fillId="0" borderId="0" xfId="0" applyFont="1" applyFill="1" applyAlignment="1">
      <alignment vertical="center"/>
    </xf>
    <xf numFmtId="0" fontId="50" fillId="0" borderId="0" xfId="122" applyFont="1" applyFill="1" applyBorder="1" applyAlignment="1"/>
    <xf numFmtId="0" fontId="48" fillId="0" borderId="0" xfId="327" applyFont="1" applyFill="1" applyAlignment="1"/>
    <xf numFmtId="0" fontId="45" fillId="0" borderId="0" xfId="122" applyFont="1" applyFill="1" applyBorder="1" applyAlignment="1">
      <alignment wrapText="1"/>
    </xf>
    <xf numFmtId="49" fontId="44" fillId="28" borderId="10" xfId="327" applyNumberFormat="1" applyFont="1" applyFill="1" applyBorder="1" applyAlignment="1">
      <alignment horizontal="center" vertical="center"/>
    </xf>
    <xf numFmtId="0" fontId="44" fillId="28" borderId="10" xfId="327" applyFont="1" applyFill="1" applyBorder="1" applyAlignment="1">
      <alignment horizontal="center" vertical="center" wrapText="1"/>
    </xf>
    <xf numFmtId="0" fontId="44" fillId="28" borderId="10" xfId="111" applyFont="1" applyFill="1" applyBorder="1" applyAlignment="1">
      <alignment horizontal="center" vertical="center"/>
    </xf>
    <xf numFmtId="0" fontId="44" fillId="28" borderId="0" xfId="111" applyFont="1" applyFill="1"/>
    <xf numFmtId="0" fontId="44" fillId="28" borderId="0" xfId="111" applyFont="1" applyFill="1" applyBorder="1"/>
    <xf numFmtId="0" fontId="44" fillId="28" borderId="10" xfId="111" applyFont="1" applyFill="1" applyBorder="1" applyAlignment="1">
      <alignment horizontal="center" vertical="center" wrapText="1"/>
    </xf>
    <xf numFmtId="1" fontId="1" fillId="28" borderId="10" xfId="111" applyNumberFormat="1" applyFont="1" applyFill="1" applyBorder="1" applyAlignment="1">
      <alignment horizontal="center" vertical="center" wrapText="1"/>
    </xf>
    <xf numFmtId="2" fontId="44" fillId="28" borderId="10" xfId="327" applyNumberFormat="1" applyFont="1" applyFill="1" applyBorder="1" applyAlignment="1">
      <alignment horizontal="center" vertical="center"/>
    </xf>
    <xf numFmtId="0" fontId="44" fillId="28" borderId="10" xfId="0" applyFont="1" applyFill="1" applyBorder="1" applyAlignment="1">
      <alignment horizontal="center" vertical="center"/>
    </xf>
    <xf numFmtId="0" fontId="44" fillId="28" borderId="0" xfId="0" applyFont="1" applyFill="1"/>
    <xf numFmtId="0" fontId="44" fillId="28" borderId="10" xfId="327" applyFont="1" applyFill="1" applyBorder="1" applyAlignment="1">
      <alignment horizontal="left" vertical="center" wrapText="1"/>
    </xf>
    <xf numFmtId="0" fontId="44" fillId="28" borderId="10" xfId="0" applyFont="1" applyFill="1" applyBorder="1" applyAlignment="1">
      <alignment horizontal="center" vertical="center" wrapText="1"/>
    </xf>
    <xf numFmtId="2" fontId="44" fillId="28" borderId="10" xfId="107" applyNumberFormat="1" applyFont="1" applyFill="1" applyBorder="1" applyAlignment="1">
      <alignment horizontal="center" vertical="center"/>
    </xf>
    <xf numFmtId="2" fontId="44" fillId="28" borderId="10" xfId="107" applyNumberFormat="1" applyFont="1" applyFill="1" applyBorder="1" applyAlignment="1">
      <alignment horizontal="center" vertical="center" wrapText="1"/>
    </xf>
    <xf numFmtId="2" fontId="44" fillId="28" borderId="0" xfId="107" applyNumberFormat="1" applyFont="1" applyFill="1"/>
    <xf numFmtId="0" fontId="44" fillId="28" borderId="10" xfId="107" applyFont="1" applyFill="1" applyBorder="1" applyAlignment="1">
      <alignment horizontal="center" vertical="center"/>
    </xf>
    <xf numFmtId="0" fontId="44" fillId="28" borderId="0" xfId="107" applyFont="1" applyFill="1"/>
    <xf numFmtId="0" fontId="46" fillId="28" borderId="10" xfId="327" applyFont="1" applyFill="1" applyBorder="1" applyAlignment="1">
      <alignment horizontal="center" vertical="center"/>
    </xf>
    <xf numFmtId="0" fontId="46" fillId="28" borderId="0" xfId="327" applyFont="1" applyFill="1"/>
    <xf numFmtId="0" fontId="44" fillId="28" borderId="0" xfId="327" applyFont="1" applyFill="1"/>
    <xf numFmtId="167" fontId="44" fillId="28" borderId="10" xfId="327" applyNumberFormat="1" applyFont="1" applyFill="1" applyBorder="1" applyAlignment="1">
      <alignment horizontal="center" vertical="center" wrapText="1"/>
    </xf>
    <xf numFmtId="0" fontId="1" fillId="28" borderId="0" xfId="0" applyFont="1" applyFill="1"/>
    <xf numFmtId="49" fontId="44" fillId="28" borderId="10" xfId="327" applyNumberFormat="1" applyFont="1" applyFill="1" applyBorder="1" applyAlignment="1">
      <alignment horizontal="center" vertical="center" wrapText="1"/>
    </xf>
    <xf numFmtId="49" fontId="44" fillId="28" borderId="18" xfId="327" applyNumberFormat="1" applyFont="1" applyFill="1" applyBorder="1" applyAlignment="1">
      <alignment horizontal="center" vertical="center"/>
    </xf>
    <xf numFmtId="0" fontId="44" fillId="28" borderId="18" xfId="327" applyFont="1" applyFill="1" applyBorder="1" applyAlignment="1">
      <alignment horizontal="center" vertical="center" wrapText="1"/>
    </xf>
    <xf numFmtId="0" fontId="44" fillId="28" borderId="18" xfId="0" applyFont="1" applyFill="1" applyBorder="1" applyAlignment="1">
      <alignment horizontal="center" vertical="center"/>
    </xf>
    <xf numFmtId="0" fontId="1" fillId="28" borderId="10" xfId="327" applyFont="1" applyFill="1" applyBorder="1" applyAlignment="1">
      <alignment horizontal="center" vertical="center" wrapText="1"/>
    </xf>
    <xf numFmtId="2" fontId="44" fillId="28" borderId="10" xfId="0" applyNumberFormat="1" applyFont="1" applyFill="1" applyBorder="1" applyAlignment="1">
      <alignment horizontal="center" vertical="center" wrapText="1"/>
    </xf>
    <xf numFmtId="0" fontId="51" fillId="28" borderId="10" xfId="327" applyFont="1" applyFill="1" applyBorder="1" applyAlignment="1">
      <alignment horizontal="center" vertical="center" wrapText="1"/>
    </xf>
    <xf numFmtId="0" fontId="44" fillId="28" borderId="10" xfId="327" applyFont="1" applyFill="1" applyBorder="1" applyAlignment="1">
      <alignment horizontal="center" wrapText="1"/>
    </xf>
    <xf numFmtId="0" fontId="52" fillId="28" borderId="10" xfId="327" applyFont="1" applyFill="1" applyBorder="1" applyAlignment="1">
      <alignment horizontal="center" vertical="center" wrapText="1"/>
    </xf>
    <xf numFmtId="167" fontId="1" fillId="28" borderId="10" xfId="327" applyNumberFormat="1" applyFont="1" applyFill="1" applyBorder="1" applyAlignment="1">
      <alignment horizontal="center" vertical="center" wrapText="1"/>
    </xf>
    <xf numFmtId="0" fontId="45" fillId="0" borderId="0" xfId="111" applyFont="1" applyFill="1" applyAlignment="1"/>
    <xf numFmtId="0" fontId="47" fillId="0" borderId="0" xfId="327" applyFont="1" applyFill="1" applyAlignment="1">
      <alignment vertical="center" wrapText="1"/>
    </xf>
    <xf numFmtId="0" fontId="44" fillId="28" borderId="0" xfId="111" applyFont="1" applyFill="1" applyBorder="1" applyAlignment="1">
      <alignment horizontal="center" vertical="center"/>
    </xf>
    <xf numFmtId="49" fontId="44" fillId="28" borderId="25" xfId="327" applyNumberFormat="1" applyFont="1" applyFill="1" applyBorder="1" applyAlignment="1">
      <alignment horizontal="center" vertical="center"/>
    </xf>
    <xf numFmtId="0" fontId="44" fillId="28" borderId="25" xfId="327" applyFont="1" applyFill="1" applyBorder="1" applyAlignment="1">
      <alignment horizontal="center" vertical="center" wrapText="1"/>
    </xf>
    <xf numFmtId="0" fontId="44" fillId="28" borderId="25" xfId="111" applyFont="1" applyFill="1" applyBorder="1" applyAlignment="1">
      <alignment horizontal="center" vertical="center"/>
    </xf>
    <xf numFmtId="0" fontId="44" fillId="28" borderId="18" xfId="111" applyFont="1" applyFill="1" applyBorder="1" applyAlignment="1">
      <alignment horizontal="center" vertical="center"/>
    </xf>
    <xf numFmtId="0" fontId="33" fillId="0" borderId="10" xfId="119" applyFont="1" applyFill="1" applyBorder="1" applyAlignment="1">
      <alignment horizontal="center" vertical="center" wrapText="1"/>
    </xf>
    <xf numFmtId="0" fontId="40" fillId="0" borderId="0" xfId="119" applyFont="1" applyFill="1" applyBorder="1" applyAlignment="1">
      <alignment vertical="center" wrapText="1"/>
    </xf>
    <xf numFmtId="0" fontId="47" fillId="0" borderId="0" xfId="327" applyFont="1" applyAlignment="1">
      <alignment horizontal="center" vertical="center"/>
    </xf>
    <xf numFmtId="0" fontId="45" fillId="0" borderId="0" xfId="327" applyFont="1" applyBorder="1" applyAlignment="1">
      <alignment horizontal="center" vertical="center" wrapText="1"/>
    </xf>
    <xf numFmtId="0" fontId="44" fillId="0" borderId="10" xfId="327" applyFont="1" applyBorder="1" applyAlignment="1">
      <alignment horizontal="center" vertical="center" textRotation="90" wrapText="1"/>
    </xf>
    <xf numFmtId="0" fontId="44" fillId="0" borderId="21" xfId="327" applyFont="1" applyBorder="1" applyAlignment="1">
      <alignment horizontal="center" vertical="center" textRotation="90" wrapText="1"/>
    </xf>
    <xf numFmtId="0" fontId="44" fillId="0" borderId="10" xfId="327" applyNumberFormat="1" applyFont="1" applyBorder="1" applyAlignment="1">
      <alignment horizontal="center" vertical="center" textRotation="90" wrapText="1"/>
    </xf>
    <xf numFmtId="0" fontId="44" fillId="0" borderId="21" xfId="327" applyFont="1" applyFill="1" applyBorder="1" applyAlignment="1">
      <alignment horizontal="center" vertical="center" textRotation="90" wrapText="1"/>
    </xf>
    <xf numFmtId="0" fontId="44" fillId="28" borderId="10" xfId="327" applyFont="1" applyFill="1" applyBorder="1" applyAlignment="1">
      <alignment horizontal="center" vertical="center"/>
    </xf>
    <xf numFmtId="0" fontId="44" fillId="28" borderId="0" xfId="327" applyFont="1" applyFill="1" applyAlignment="1">
      <alignment horizontal="center" vertical="center"/>
    </xf>
    <xf numFmtId="0" fontId="1" fillId="28" borderId="10" xfId="113" applyFont="1" applyFill="1" applyBorder="1" applyAlignment="1">
      <alignment vertical="center"/>
    </xf>
    <xf numFmtId="0" fontId="1" fillId="28" borderId="10" xfId="113" applyFont="1" applyFill="1" applyBorder="1" applyAlignment="1">
      <alignment horizontal="left" vertical="center" wrapText="1" indent="1"/>
    </xf>
    <xf numFmtId="0" fontId="1" fillId="28" borderId="10" xfId="119" applyFont="1" applyFill="1" applyBorder="1" applyAlignment="1">
      <alignment horizontal="left" vertical="center" wrapText="1" indent="3"/>
    </xf>
    <xf numFmtId="0" fontId="1" fillId="28" borderId="10" xfId="119" applyFont="1" applyFill="1" applyBorder="1" applyAlignment="1">
      <alignment horizontal="left" vertical="center" wrapText="1" indent="5"/>
    </xf>
    <xf numFmtId="0" fontId="1" fillId="28" borderId="10" xfId="113" applyFont="1" applyFill="1" applyBorder="1" applyAlignment="1">
      <alignment horizontal="left" vertical="center" wrapText="1" indent="7"/>
    </xf>
    <xf numFmtId="0" fontId="1" fillId="28" borderId="10" xfId="119" applyFont="1" applyFill="1" applyBorder="1" applyAlignment="1">
      <alignment horizontal="left" vertical="center" indent="7"/>
    </xf>
    <xf numFmtId="0" fontId="44" fillId="30" borderId="0" xfId="0" applyFont="1" applyFill="1"/>
    <xf numFmtId="0" fontId="28" fillId="30" borderId="0" xfId="118" applyFont="1" applyFill="1" applyAlignment="1">
      <alignment horizontal="right" vertical="center"/>
    </xf>
    <xf numFmtId="168" fontId="44" fillId="28" borderId="10" xfId="0" applyNumberFormat="1" applyFont="1" applyFill="1" applyBorder="1" applyAlignment="1">
      <alignment horizontal="center" vertical="center" wrapText="1"/>
    </xf>
    <xf numFmtId="168" fontId="44" fillId="28" borderId="10" xfId="327" applyNumberFormat="1" applyFont="1" applyFill="1" applyBorder="1" applyAlignment="1">
      <alignment horizontal="center" vertical="center"/>
    </xf>
    <xf numFmtId="168" fontId="44" fillId="28" borderId="10" xfId="0" applyNumberFormat="1" applyFont="1" applyFill="1" applyBorder="1" applyAlignment="1">
      <alignment horizontal="center" vertical="center"/>
    </xf>
    <xf numFmtId="168" fontId="44" fillId="28" borderId="18" xfId="0" applyNumberFormat="1" applyFont="1" applyFill="1" applyBorder="1" applyAlignment="1">
      <alignment horizontal="center" vertical="center"/>
    </xf>
    <xf numFmtId="168" fontId="1" fillId="28" borderId="20" xfId="0" applyNumberFormat="1" applyFont="1" applyFill="1" applyBorder="1" applyAlignment="1">
      <alignment horizontal="center" vertical="center"/>
    </xf>
    <xf numFmtId="168" fontId="44" fillId="28" borderId="10" xfId="107" applyNumberFormat="1" applyFont="1" applyFill="1" applyBorder="1" applyAlignment="1">
      <alignment horizontal="center" vertical="center"/>
    </xf>
    <xf numFmtId="168" fontId="44" fillId="28" borderId="10" xfId="111" applyNumberFormat="1" applyFont="1" applyFill="1" applyBorder="1" applyAlignment="1">
      <alignment horizontal="center" vertical="center"/>
    </xf>
    <xf numFmtId="168" fontId="1" fillId="28" borderId="10" xfId="111" applyNumberFormat="1" applyFont="1" applyFill="1" applyBorder="1" applyAlignment="1">
      <alignment horizontal="center" vertical="center" wrapText="1"/>
    </xf>
    <xf numFmtId="168" fontId="44" fillId="0" borderId="10" xfId="0" applyNumberFormat="1" applyFont="1" applyBorder="1" applyAlignment="1">
      <alignment horizontal="center" vertical="center"/>
    </xf>
    <xf numFmtId="168" fontId="44" fillId="28" borderId="25" xfId="0" applyNumberFormat="1" applyFont="1" applyFill="1" applyBorder="1" applyAlignment="1">
      <alignment horizontal="center" vertical="center"/>
    </xf>
    <xf numFmtId="168" fontId="44" fillId="28" borderId="25" xfId="111" applyNumberFormat="1" applyFont="1" applyFill="1" applyBorder="1" applyAlignment="1">
      <alignment horizontal="center" vertical="center"/>
    </xf>
    <xf numFmtId="168" fontId="44" fillId="28" borderId="18" xfId="111" applyNumberFormat="1" applyFont="1" applyFill="1" applyBorder="1" applyAlignment="1">
      <alignment horizontal="center" vertical="center"/>
    </xf>
    <xf numFmtId="168" fontId="33" fillId="28" borderId="10" xfId="119" applyNumberFormat="1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37" fillId="0" borderId="10" xfId="119" applyFont="1" applyFill="1" applyBorder="1" applyAlignment="1">
      <alignment horizontal="center" vertical="center" wrapText="1"/>
    </xf>
    <xf numFmtId="0" fontId="28" fillId="30" borderId="0" xfId="118" applyFont="1" applyFill="1" applyAlignment="1">
      <alignment horizontal="center"/>
    </xf>
    <xf numFmtId="0" fontId="47" fillId="30" borderId="0" xfId="0" applyFont="1" applyFill="1"/>
    <xf numFmtId="168" fontId="53" fillId="31" borderId="10" xfId="0" applyNumberFormat="1" applyFont="1" applyFill="1" applyBorder="1" applyAlignment="1">
      <alignment horizontal="center" vertical="center" wrapText="1"/>
    </xf>
    <xf numFmtId="168" fontId="44" fillId="31" borderId="10" xfId="327" applyNumberFormat="1" applyFont="1" applyFill="1" applyBorder="1" applyAlignment="1">
      <alignment horizontal="center" vertical="center"/>
    </xf>
    <xf numFmtId="168" fontId="44" fillId="31" borderId="10" xfId="0" applyNumberFormat="1" applyFont="1" applyFill="1" applyBorder="1" applyAlignment="1">
      <alignment horizontal="center" vertical="center" wrapText="1"/>
    </xf>
    <xf numFmtId="49" fontId="1" fillId="31" borderId="10" xfId="327" applyNumberFormat="1" applyFont="1" applyFill="1" applyBorder="1" applyAlignment="1">
      <alignment horizontal="center" vertical="center"/>
    </xf>
    <xf numFmtId="168" fontId="21" fillId="31" borderId="10" xfId="0" applyNumberFormat="1" applyFont="1" applyFill="1" applyBorder="1" applyAlignment="1">
      <alignment horizontal="center" vertical="center" wrapText="1"/>
    </xf>
    <xf numFmtId="0" fontId="1" fillId="31" borderId="10" xfId="0" applyFont="1" applyFill="1" applyBorder="1" applyAlignment="1">
      <alignment horizontal="center" vertical="center"/>
    </xf>
    <xf numFmtId="167" fontId="44" fillId="31" borderId="10" xfId="327" applyNumberFormat="1" applyFont="1" applyFill="1" applyBorder="1" applyAlignment="1">
      <alignment horizontal="center" vertical="center"/>
    </xf>
    <xf numFmtId="168" fontId="44" fillId="31" borderId="10" xfId="327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/>
    </xf>
    <xf numFmtId="0" fontId="51" fillId="0" borderId="10" xfId="327" applyFont="1" applyFill="1" applyBorder="1" applyAlignment="1">
      <alignment horizontal="center" vertical="center" wrapText="1"/>
    </xf>
    <xf numFmtId="2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327" applyNumberFormat="1" applyFont="1" applyFill="1" applyBorder="1" applyAlignment="1">
      <alignment horizontal="center" vertical="center"/>
    </xf>
    <xf numFmtId="167" fontId="44" fillId="0" borderId="10" xfId="327" applyNumberFormat="1" applyFont="1" applyFill="1" applyBorder="1" applyAlignment="1">
      <alignment horizontal="center" vertical="center"/>
    </xf>
    <xf numFmtId="0" fontId="46" fillId="0" borderId="0" xfId="327" applyFont="1" applyFill="1"/>
    <xf numFmtId="0" fontId="1" fillId="31" borderId="10" xfId="0" applyFont="1" applyFill="1" applyBorder="1" applyAlignment="1">
      <alignment horizontal="center" vertical="center" wrapText="1"/>
    </xf>
    <xf numFmtId="168" fontId="44" fillId="31" borderId="10" xfId="0" applyNumberFormat="1" applyFont="1" applyFill="1" applyBorder="1" applyAlignment="1">
      <alignment horizontal="center" vertical="center"/>
    </xf>
    <xf numFmtId="168" fontId="1" fillId="31" borderId="10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/>
    </xf>
    <xf numFmtId="0" fontId="1" fillId="30" borderId="0" xfId="118" applyFont="1" applyFill="1" applyAlignment="1"/>
    <xf numFmtId="168" fontId="44" fillId="0" borderId="10" xfId="107" applyNumberFormat="1" applyFont="1" applyFill="1" applyBorder="1" applyAlignment="1">
      <alignment horizontal="center" vertical="center"/>
    </xf>
    <xf numFmtId="168" fontId="44" fillId="31" borderId="10" xfId="107" applyNumberFormat="1" applyFont="1" applyFill="1" applyBorder="1" applyAlignment="1">
      <alignment horizontal="center" vertical="center"/>
    </xf>
    <xf numFmtId="2" fontId="44" fillId="0" borderId="10" xfId="107" applyNumberFormat="1" applyFont="1" applyFill="1" applyBorder="1" applyAlignment="1">
      <alignment horizontal="center" vertical="center"/>
    </xf>
    <xf numFmtId="2" fontId="44" fillId="0" borderId="10" xfId="107" applyNumberFormat="1" applyFont="1" applyFill="1" applyBorder="1" applyAlignment="1">
      <alignment horizontal="center" vertical="center" wrapText="1"/>
    </xf>
    <xf numFmtId="1" fontId="1" fillId="31" borderId="10" xfId="111" applyNumberFormat="1" applyFont="1" applyFill="1" applyBorder="1" applyAlignment="1">
      <alignment horizontal="center" vertical="center" wrapText="1"/>
    </xf>
    <xf numFmtId="168" fontId="1" fillId="31" borderId="10" xfId="111" applyNumberFormat="1" applyFont="1" applyFill="1" applyBorder="1" applyAlignment="1">
      <alignment horizontal="center" vertical="center" wrapText="1"/>
    </xf>
    <xf numFmtId="0" fontId="44" fillId="0" borderId="10" xfId="111" applyFont="1" applyFill="1" applyBorder="1" applyAlignment="1">
      <alignment horizontal="center" vertical="center"/>
    </xf>
    <xf numFmtId="168" fontId="44" fillId="0" borderId="10" xfId="111" applyNumberFormat="1" applyFont="1" applyFill="1" applyBorder="1" applyAlignment="1">
      <alignment horizontal="center" vertical="center"/>
    </xf>
    <xf numFmtId="0" fontId="1" fillId="0" borderId="0" xfId="119" applyFont="1" applyFill="1" applyBorder="1"/>
    <xf numFmtId="0" fontId="34" fillId="0" borderId="0" xfId="113" applyFont="1" applyFill="1" applyBorder="1" applyAlignment="1">
      <alignment horizontal="left" vertical="center"/>
    </xf>
    <xf numFmtId="49" fontId="33" fillId="0" borderId="0" xfId="119" applyNumberFormat="1" applyFont="1" applyFill="1" applyBorder="1" applyAlignment="1">
      <alignment horizontal="center" vertical="center"/>
    </xf>
    <xf numFmtId="169" fontId="1" fillId="0" borderId="0" xfId="119" applyNumberFormat="1" applyFont="1" applyFill="1" applyBorder="1"/>
    <xf numFmtId="0" fontId="39" fillId="0" borderId="0" xfId="113" applyFont="1" applyFill="1" applyBorder="1" applyAlignment="1">
      <alignment vertical="top"/>
    </xf>
    <xf numFmtId="170" fontId="1" fillId="0" borderId="0" xfId="119" applyNumberFormat="1" applyFont="1" applyFill="1" applyBorder="1"/>
    <xf numFmtId="0" fontId="1" fillId="28" borderId="0" xfId="119" applyFont="1" applyFill="1" applyBorder="1"/>
    <xf numFmtId="0" fontId="35" fillId="28" borderId="0" xfId="366" applyFont="1" applyFill="1" applyBorder="1" applyAlignment="1">
      <alignment vertical="center" wrapText="1"/>
    </xf>
    <xf numFmtId="0" fontId="34" fillId="28" borderId="0" xfId="113" applyFont="1" applyFill="1" applyBorder="1" applyAlignment="1">
      <alignment horizontal="justify"/>
    </xf>
    <xf numFmtId="0" fontId="23" fillId="28" borderId="0" xfId="395" applyFont="1" applyFill="1" applyBorder="1" applyAlignment="1">
      <alignment vertical="center"/>
    </xf>
    <xf numFmtId="0" fontId="1" fillId="0" borderId="0" xfId="119" applyFont="1" applyFill="1" applyBorder="1" applyAlignment="1">
      <alignment wrapText="1"/>
    </xf>
    <xf numFmtId="0" fontId="1" fillId="0" borderId="10" xfId="119" applyFont="1" applyFill="1" applyBorder="1" applyAlignment="1">
      <alignment horizontal="center" vertical="center" wrapText="1"/>
    </xf>
    <xf numFmtId="49" fontId="36" fillId="0" borderId="10" xfId="119" applyNumberFormat="1" applyFont="1" applyFill="1" applyBorder="1" applyAlignment="1">
      <alignment horizontal="center" vertical="center"/>
    </xf>
    <xf numFmtId="0" fontId="36" fillId="0" borderId="10" xfId="119" applyFont="1" applyFill="1" applyBorder="1" applyAlignment="1">
      <alignment horizontal="center" vertical="center" wrapText="1"/>
    </xf>
    <xf numFmtId="49" fontId="33" fillId="28" borderId="10" xfId="113" applyNumberFormat="1" applyFont="1" applyFill="1" applyBorder="1" applyAlignment="1">
      <alignment horizontal="center" vertical="center"/>
    </xf>
    <xf numFmtId="0" fontId="28" fillId="0" borderId="0" xfId="118" applyFont="1" applyFill="1" applyBorder="1" applyAlignment="1">
      <alignment horizontal="right"/>
    </xf>
    <xf numFmtId="0" fontId="47" fillId="30" borderId="0" xfId="0" applyFont="1" applyFill="1" applyAlignment="1">
      <alignment horizontal="center"/>
    </xf>
    <xf numFmtId="0" fontId="28" fillId="30" borderId="0" xfId="118" applyFont="1" applyFill="1" applyAlignment="1">
      <alignment horizontal="right" vertical="center"/>
    </xf>
    <xf numFmtId="168" fontId="21" fillId="31" borderId="18" xfId="0" applyNumberFormat="1" applyFont="1" applyFill="1" applyBorder="1" applyAlignment="1">
      <alignment horizontal="center" vertical="center" wrapText="1"/>
    </xf>
    <xf numFmtId="168" fontId="53" fillId="31" borderId="18" xfId="0" applyNumberFormat="1" applyFont="1" applyFill="1" applyBorder="1" applyAlignment="1">
      <alignment horizontal="center" vertical="center" wrapText="1"/>
    </xf>
    <xf numFmtId="0" fontId="1" fillId="31" borderId="18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49" fontId="44" fillId="31" borderId="10" xfId="327" applyNumberFormat="1" applyFont="1" applyFill="1" applyBorder="1" applyAlignment="1">
      <alignment horizontal="center" vertical="center"/>
    </xf>
    <xf numFmtId="0" fontId="28" fillId="30" borderId="0" xfId="118" applyFont="1" applyFill="1" applyAlignment="1">
      <alignment horizontal="right" vertical="center"/>
    </xf>
    <xf numFmtId="0" fontId="28" fillId="30" borderId="0" xfId="118" applyFont="1" applyFill="1" applyAlignment="1">
      <alignment vertical="center"/>
    </xf>
    <xf numFmtId="0" fontId="1" fillId="0" borderId="0" xfId="118" applyFont="1" applyFill="1" applyAlignment="1"/>
    <xf numFmtId="0" fontId="30" fillId="0" borderId="0" xfId="0" applyFont="1" applyFill="1" applyBorder="1" applyAlignment="1">
      <alignment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1" fillId="30" borderId="0" xfId="118" applyFont="1" applyFill="1" applyAlignment="1">
      <alignment horizontal="right"/>
    </xf>
    <xf numFmtId="0" fontId="47" fillId="3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47" fillId="0" borderId="0" xfId="327" applyFont="1" applyAlignment="1">
      <alignment horizontal="center" vertical="center"/>
    </xf>
    <xf numFmtId="0" fontId="44" fillId="0" borderId="20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1" fillId="0" borderId="0" xfId="108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4" fillId="0" borderId="0" xfId="327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47" fillId="30" borderId="0" xfId="0" applyFont="1" applyFill="1" applyAlignment="1">
      <alignment horizontal="right"/>
    </xf>
    <xf numFmtId="0" fontId="44" fillId="0" borderId="21" xfId="327" applyFont="1" applyBorder="1" applyAlignment="1">
      <alignment horizontal="center" vertical="center" wrapText="1"/>
    </xf>
    <xf numFmtId="0" fontId="44" fillId="0" borderId="28" xfId="327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4" fillId="0" borderId="10" xfId="327" applyFont="1" applyBorder="1" applyAlignment="1">
      <alignment horizontal="center" vertical="center" wrapText="1"/>
    </xf>
    <xf numFmtId="0" fontId="44" fillId="0" borderId="20" xfId="327" applyFont="1" applyBorder="1" applyAlignment="1">
      <alignment horizontal="center" vertical="center" wrapText="1"/>
    </xf>
    <xf numFmtId="0" fontId="44" fillId="0" borderId="25" xfId="327" applyFont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45" fillId="0" borderId="0" xfId="327" applyFont="1" applyBorder="1" applyAlignment="1">
      <alignment horizontal="center" vertical="center" wrapText="1"/>
    </xf>
    <xf numFmtId="0" fontId="48" fillId="0" borderId="0" xfId="327" applyFont="1" applyAlignment="1">
      <alignment horizontal="center" vertical="center"/>
    </xf>
    <xf numFmtId="0" fontId="48" fillId="0" borderId="0" xfId="327" applyFont="1" applyAlignment="1">
      <alignment horizontal="center"/>
    </xf>
    <xf numFmtId="0" fontId="44" fillId="0" borderId="10" xfId="124" applyFont="1" applyFill="1" applyBorder="1" applyAlignment="1">
      <alignment horizontal="center" vertical="center" wrapText="1"/>
    </xf>
    <xf numFmtId="0" fontId="28" fillId="30" borderId="0" xfId="118" applyFont="1" applyFill="1" applyAlignment="1">
      <alignment horizontal="right" vertical="center"/>
    </xf>
    <xf numFmtId="0" fontId="44" fillId="0" borderId="10" xfId="124" applyFont="1" applyFill="1" applyBorder="1" applyAlignment="1">
      <alignment horizontal="center" vertical="center"/>
    </xf>
    <xf numFmtId="0" fontId="44" fillId="0" borderId="28" xfId="124" applyFont="1" applyFill="1" applyBorder="1" applyAlignment="1">
      <alignment horizontal="center" vertical="center"/>
    </xf>
    <xf numFmtId="0" fontId="45" fillId="0" borderId="0" xfId="122" applyFont="1" applyFill="1" applyBorder="1" applyAlignment="1">
      <alignment horizontal="center"/>
    </xf>
    <xf numFmtId="0" fontId="45" fillId="0" borderId="0" xfId="107" applyFont="1" applyFill="1" applyAlignment="1">
      <alignment horizontal="center"/>
    </xf>
    <xf numFmtId="0" fontId="44" fillId="0" borderId="21" xfId="124" applyFont="1" applyFill="1" applyBorder="1" applyAlignment="1">
      <alignment horizontal="center" vertical="center"/>
    </xf>
    <xf numFmtId="0" fontId="44" fillId="0" borderId="22" xfId="124" applyFont="1" applyFill="1" applyBorder="1" applyAlignment="1">
      <alignment horizontal="center" vertical="center"/>
    </xf>
    <xf numFmtId="0" fontId="45" fillId="0" borderId="26" xfId="396" applyFont="1" applyFill="1" applyBorder="1" applyAlignment="1">
      <alignment horizontal="center"/>
    </xf>
    <xf numFmtId="0" fontId="50" fillId="0" borderId="0" xfId="122" applyFont="1" applyFill="1" applyBorder="1" applyAlignment="1">
      <alignment horizontal="center"/>
    </xf>
    <xf numFmtId="0" fontId="48" fillId="0" borderId="0" xfId="327" applyFont="1" applyFill="1" applyAlignment="1">
      <alignment horizontal="center"/>
    </xf>
    <xf numFmtId="0" fontId="44" fillId="0" borderId="0" xfId="124" applyFont="1" applyFill="1" applyBorder="1" applyAlignment="1">
      <alignment horizontal="center" vertical="center" wrapText="1"/>
    </xf>
    <xf numFmtId="0" fontId="45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/>
    </xf>
    <xf numFmtId="0" fontId="44" fillId="0" borderId="29" xfId="124" applyFont="1" applyFill="1" applyBorder="1" applyAlignment="1">
      <alignment horizontal="center" vertical="center"/>
    </xf>
    <xf numFmtId="0" fontId="44" fillId="0" borderId="30" xfId="124" applyFont="1" applyFill="1" applyBorder="1" applyAlignment="1">
      <alignment horizontal="center" vertical="center"/>
    </xf>
    <xf numFmtId="0" fontId="44" fillId="0" borderId="24" xfId="124" applyFont="1" applyFill="1" applyBorder="1" applyAlignment="1">
      <alignment horizontal="center" vertical="center"/>
    </xf>
    <xf numFmtId="0" fontId="44" fillId="0" borderId="31" xfId="124" applyFont="1" applyFill="1" applyBorder="1" applyAlignment="1">
      <alignment horizontal="center" vertical="center"/>
    </xf>
    <xf numFmtId="0" fontId="44" fillId="0" borderId="26" xfId="124" applyFont="1" applyFill="1" applyBorder="1" applyAlignment="1">
      <alignment horizontal="center" vertical="center"/>
    </xf>
    <xf numFmtId="0" fontId="44" fillId="0" borderId="27" xfId="124" applyFont="1" applyFill="1" applyBorder="1" applyAlignment="1">
      <alignment horizontal="center" vertical="center"/>
    </xf>
    <xf numFmtId="0" fontId="44" fillId="0" borderId="21" xfId="396" applyFont="1" applyFill="1" applyBorder="1" applyAlignment="1">
      <alignment horizontal="center" vertical="center" wrapText="1"/>
    </xf>
    <xf numFmtId="0" fontId="44" fillId="0" borderId="28" xfId="396" applyFont="1" applyFill="1" applyBorder="1" applyAlignment="1">
      <alignment horizontal="center" vertical="center" wrapText="1"/>
    </xf>
    <xf numFmtId="0" fontId="44" fillId="0" borderId="22" xfId="396" applyFont="1" applyFill="1" applyBorder="1" applyAlignment="1">
      <alignment horizontal="center" vertical="center" wrapText="1"/>
    </xf>
    <xf numFmtId="0" fontId="44" fillId="0" borderId="0" xfId="111" applyFont="1" applyFill="1" applyAlignment="1">
      <alignment horizontal="center"/>
    </xf>
    <xf numFmtId="0" fontId="54" fillId="0" borderId="0" xfId="122" applyFont="1" applyFill="1" applyBorder="1" applyAlignment="1">
      <alignment horizontal="center" wrapText="1"/>
    </xf>
    <xf numFmtId="0" fontId="2" fillId="0" borderId="0" xfId="116" applyFont="1" applyFill="1" applyAlignment="1">
      <alignment horizontal="center" wrapText="1"/>
    </xf>
    <xf numFmtId="0" fontId="47" fillId="0" borderId="0" xfId="327" applyFont="1" applyFill="1" applyAlignment="1">
      <alignment horizontal="center" vertical="center"/>
    </xf>
    <xf numFmtId="0" fontId="45" fillId="0" borderId="0" xfId="396" applyFont="1" applyFill="1" applyBorder="1" applyAlignment="1">
      <alignment horizontal="center"/>
    </xf>
    <xf numFmtId="0" fontId="45" fillId="0" borderId="0" xfId="111" applyFont="1" applyFill="1" applyAlignment="1">
      <alignment horizontal="center"/>
    </xf>
    <xf numFmtId="0" fontId="54" fillId="0" borderId="0" xfId="122" applyFont="1" applyFill="1" applyBorder="1" applyAlignment="1">
      <alignment horizontal="center"/>
    </xf>
    <xf numFmtId="0" fontId="2" fillId="0" borderId="0" xfId="116" applyFont="1" applyFill="1" applyAlignment="1">
      <alignment horizontal="center"/>
    </xf>
    <xf numFmtId="0" fontId="44" fillId="0" borderId="10" xfId="111" applyFont="1" applyFill="1" applyBorder="1" applyAlignment="1">
      <alignment horizontal="center" vertical="center" wrapText="1"/>
    </xf>
    <xf numFmtId="0" fontId="1" fillId="30" borderId="0" xfId="118" applyFont="1" applyFill="1" applyAlignment="1">
      <alignment horizontal="center"/>
    </xf>
    <xf numFmtId="0" fontId="44" fillId="0" borderId="21" xfId="396" applyFont="1" applyFill="1" applyBorder="1" applyAlignment="1">
      <alignment horizontal="center" vertical="center"/>
    </xf>
    <xf numFmtId="0" fontId="44" fillId="0" borderId="28" xfId="396" applyFont="1" applyFill="1" applyBorder="1" applyAlignment="1">
      <alignment horizontal="center" vertical="center"/>
    </xf>
    <xf numFmtId="0" fontId="44" fillId="0" borderId="22" xfId="396" applyFont="1" applyFill="1" applyBorder="1" applyAlignment="1">
      <alignment horizontal="center" vertical="center"/>
    </xf>
    <xf numFmtId="0" fontId="28" fillId="30" borderId="0" xfId="118" applyFont="1" applyFill="1" applyBorder="1" applyAlignment="1">
      <alignment horizontal="right" vertical="center"/>
    </xf>
    <xf numFmtId="0" fontId="1" fillId="30" borderId="0" xfId="118" applyFont="1" applyFill="1" applyBorder="1" applyAlignment="1">
      <alignment horizontal="right"/>
    </xf>
    <xf numFmtId="0" fontId="1" fillId="28" borderId="10" xfId="119" applyFont="1" applyFill="1" applyBorder="1" applyAlignment="1">
      <alignment horizontal="left" vertical="center" wrapText="1"/>
    </xf>
    <xf numFmtId="49" fontId="38" fillId="0" borderId="10" xfId="119" applyNumberFormat="1" applyFont="1" applyFill="1" applyBorder="1" applyAlignment="1">
      <alignment horizontal="center" vertical="center" wrapText="1"/>
    </xf>
    <xf numFmtId="0" fontId="37" fillId="0" borderId="10" xfId="119" applyFont="1" applyFill="1" applyBorder="1" applyAlignment="1">
      <alignment horizontal="center" vertical="center" wrapText="1"/>
    </xf>
    <xf numFmtId="0" fontId="34" fillId="0" borderId="0" xfId="113" applyFont="1" applyFill="1" applyBorder="1" applyAlignment="1">
      <alignment horizontal="center" vertical="center"/>
    </xf>
    <xf numFmtId="0" fontId="50" fillId="0" borderId="0" xfId="122" applyFont="1" applyFill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34" fillId="0" borderId="0" xfId="113" applyFont="1" applyFill="1" applyBorder="1" applyAlignment="1">
      <alignment horizontal="center" vertical="top"/>
    </xf>
    <xf numFmtId="0" fontId="34" fillId="0" borderId="0" xfId="113" applyFont="1" applyFill="1" applyBorder="1" applyAlignment="1">
      <alignment horizontal="left" vertical="center" wrapText="1"/>
    </xf>
    <xf numFmtId="0" fontId="47" fillId="30" borderId="0" xfId="0" applyFont="1" applyFill="1" applyAlignment="1"/>
    <xf numFmtId="0" fontId="47" fillId="0" borderId="0" xfId="0" applyFont="1" applyFill="1"/>
    <xf numFmtId="0" fontId="28" fillId="0" borderId="0" xfId="118" applyFont="1" applyFill="1" applyAlignment="1"/>
    <xf numFmtId="0" fontId="28" fillId="30" borderId="0" xfId="118" applyFont="1" applyFill="1" applyAlignment="1">
      <alignment horizontal="left"/>
    </xf>
    <xf numFmtId="0" fontId="28" fillId="30" borderId="0" xfId="118" applyFont="1" applyFill="1" applyAlignment="1">
      <alignment horizontal="left" vertical="center"/>
    </xf>
    <xf numFmtId="0" fontId="47" fillId="30" borderId="0" xfId="0" applyFont="1" applyFill="1" applyAlignment="1">
      <alignment horizontal="left"/>
    </xf>
    <xf numFmtId="0" fontId="1" fillId="30" borderId="0" xfId="118" applyFont="1" applyFill="1" applyAlignment="1">
      <alignment horizontal="left"/>
    </xf>
    <xf numFmtId="0" fontId="44" fillId="30" borderId="0" xfId="107" applyFont="1" applyFill="1" applyAlignment="1">
      <alignment horizontal="left"/>
    </xf>
    <xf numFmtId="0" fontId="1" fillId="30" borderId="0" xfId="118" applyFont="1" applyFill="1" applyAlignment="1">
      <alignment horizontal="left" vertical="center"/>
    </xf>
    <xf numFmtId="0" fontId="44" fillId="30" borderId="0" xfId="0" applyFont="1" applyFill="1" applyAlignment="1">
      <alignment horizontal="left"/>
    </xf>
    <xf numFmtId="0" fontId="1" fillId="30" borderId="0" xfId="118" applyFont="1" applyFill="1" applyAlignment="1">
      <alignment horizontal="left"/>
    </xf>
    <xf numFmtId="0" fontId="44" fillId="30" borderId="0" xfId="111" applyFont="1" applyFill="1" applyAlignment="1">
      <alignment horizontal="left"/>
    </xf>
  </cellXfs>
  <cellStyles count="499">
    <cellStyle name="20% - Акцент1 2" xfId="1"/>
    <cellStyle name="20% — акцент1 2" xfId="2"/>
    <cellStyle name="20% — акцент1 3" xfId="3"/>
    <cellStyle name="20% - Акцент2 2" xfId="4"/>
    <cellStyle name="20% — акцент2 2" xfId="5"/>
    <cellStyle name="20% — акцент2 3" xfId="6"/>
    <cellStyle name="20% - Акцент3 2" xfId="7"/>
    <cellStyle name="20% — акцент3 2" xfId="8"/>
    <cellStyle name="20% — акцент3 3" xfId="9"/>
    <cellStyle name="20% - Акцент4 2" xfId="10"/>
    <cellStyle name="20% — акцент4 2" xfId="11"/>
    <cellStyle name="20% — акцент4 3" xfId="12"/>
    <cellStyle name="20% - Акцент5 2" xfId="13"/>
    <cellStyle name="20% — акцент5 2" xfId="14"/>
    <cellStyle name="20% — акцент5 3" xfId="15"/>
    <cellStyle name="20% - Акцент6 2" xfId="16"/>
    <cellStyle name="20% — акцент6 2" xfId="17"/>
    <cellStyle name="20% — акцент6 3" xfId="18"/>
    <cellStyle name="40% - Акцент1 2" xfId="19"/>
    <cellStyle name="40% — акцент1 2" xfId="20"/>
    <cellStyle name="40% — акцент1 3" xfId="21"/>
    <cellStyle name="40% - Акцент2 2" xfId="22"/>
    <cellStyle name="40% — акцент2 2" xfId="23"/>
    <cellStyle name="40% — акцент2 3" xfId="24"/>
    <cellStyle name="40% - Акцент3 2" xfId="25"/>
    <cellStyle name="40% — акцент3 2" xfId="26"/>
    <cellStyle name="40% — акцент3 3" xfId="27"/>
    <cellStyle name="40% - Акцент4 2" xfId="28"/>
    <cellStyle name="40% — акцент4 2" xfId="29"/>
    <cellStyle name="40% — акцент4 3" xfId="30"/>
    <cellStyle name="40% - Акцент5 2" xfId="31"/>
    <cellStyle name="40% — акцент5 2" xfId="32"/>
    <cellStyle name="40% — акцент5 3" xfId="33"/>
    <cellStyle name="40% - Акцент6 2" xfId="34"/>
    <cellStyle name="40% — акцент6 2" xfId="35"/>
    <cellStyle name="40% — акцент6 3" xfId="36"/>
    <cellStyle name="60% - Акцент1 2" xfId="37"/>
    <cellStyle name="60% — акцент1 2" xfId="38"/>
    <cellStyle name="60% — акцент1 3" xfId="39"/>
    <cellStyle name="60% - Акцент2 2" xfId="40"/>
    <cellStyle name="60% — акцент2 2" xfId="41"/>
    <cellStyle name="60% — акцент2 3" xfId="42"/>
    <cellStyle name="60% - Акцент3 2" xfId="43"/>
    <cellStyle name="60% — акцент3 2" xfId="44"/>
    <cellStyle name="60% — акцент3 3" xfId="45"/>
    <cellStyle name="60% - Акцент4 2" xfId="46"/>
    <cellStyle name="60% — акцент4 2" xfId="47"/>
    <cellStyle name="60% — акцент4 3" xfId="48"/>
    <cellStyle name="60% - Акцент5 2" xfId="49"/>
    <cellStyle name="60% — акцент5 2" xfId="50"/>
    <cellStyle name="60% — акцент5 3" xfId="51"/>
    <cellStyle name="60% - Акцент6 2" xfId="52"/>
    <cellStyle name="60% — акцент6 2" xfId="53"/>
    <cellStyle name="60% — акцент6 3" xfId="54"/>
    <cellStyle name="Normal 2" xfId="55"/>
    <cellStyle name="Акцент1" xfId="56" builtinId="29" customBuiltin="1"/>
    <cellStyle name="Акцент1 2" xfId="57"/>
    <cellStyle name="Акцент1 3" xfId="58"/>
    <cellStyle name="Акцент2" xfId="59" builtinId="33" customBuiltin="1"/>
    <cellStyle name="Акцент2 2" xfId="60"/>
    <cellStyle name="Акцент2 3" xfId="61"/>
    <cellStyle name="Акцент3" xfId="62" builtinId="37" customBuiltin="1"/>
    <cellStyle name="Акцент3 2" xfId="63"/>
    <cellStyle name="Акцент3 3" xfId="64"/>
    <cellStyle name="Акцент4" xfId="65" builtinId="41" customBuiltin="1"/>
    <cellStyle name="Акцент4 2" xfId="66"/>
    <cellStyle name="Акцент4 3" xfId="67"/>
    <cellStyle name="Акцент5" xfId="68" builtinId="45" customBuiltin="1"/>
    <cellStyle name="Акцент5 2" xfId="69"/>
    <cellStyle name="Акцент5 3" xfId="70"/>
    <cellStyle name="Акцент6" xfId="71" builtinId="49" customBuiltin="1"/>
    <cellStyle name="Акцент6 2" xfId="72"/>
    <cellStyle name="Акцент6 3" xfId="73"/>
    <cellStyle name="Ввод " xfId="74" builtinId="20" customBuiltin="1"/>
    <cellStyle name="Ввод  2" xfId="75"/>
    <cellStyle name="Ввод  3" xfId="76"/>
    <cellStyle name="Вывод" xfId="77" builtinId="21" customBuiltin="1"/>
    <cellStyle name="Вывод 2" xfId="78"/>
    <cellStyle name="Вывод 3" xfId="79"/>
    <cellStyle name="Вычисление" xfId="80" builtinId="22" customBuiltin="1"/>
    <cellStyle name="Вычисление 2" xfId="81"/>
    <cellStyle name="Вычисление 3" xfId="82"/>
    <cellStyle name="Заголовок 1" xfId="83" builtinId="16" customBuiltin="1"/>
    <cellStyle name="Заголовок 1 2" xfId="84"/>
    <cellStyle name="Заголовок 1 3" xfId="85"/>
    <cellStyle name="Заголовок 2" xfId="86" builtinId="17" customBuiltin="1"/>
    <cellStyle name="Заголовок 2 2" xfId="87"/>
    <cellStyle name="Заголовок 2 3" xfId="88"/>
    <cellStyle name="Заголовок 3" xfId="89" builtinId="18" customBuiltin="1"/>
    <cellStyle name="Заголовок 3 2" xfId="90"/>
    <cellStyle name="Заголовок 3 3" xfId="91"/>
    <cellStyle name="Заголовок 4" xfId="92" builtinId="19" customBuiltin="1"/>
    <cellStyle name="Заголовок 4 2" xfId="93"/>
    <cellStyle name="Заголовок 4 3" xfId="94"/>
    <cellStyle name="Итог" xfId="95" builtinId="25" customBuiltin="1"/>
    <cellStyle name="Итог 2" xfId="96"/>
    <cellStyle name="Итог 3" xfId="97"/>
    <cellStyle name="Контрольная ячейка" xfId="98" builtinId="23" customBuiltin="1"/>
    <cellStyle name="Контрольная ячейка 2" xfId="99"/>
    <cellStyle name="Контрольная ячейка 3" xfId="100"/>
    <cellStyle name="Название" xfId="101" builtinId="15" customBuiltin="1"/>
    <cellStyle name="Название 2" xfId="102"/>
    <cellStyle name="Название 3" xfId="103"/>
    <cellStyle name="Нейтральный" xfId="104" builtinId="28" customBuiltin="1"/>
    <cellStyle name="Нейтральный 2" xfId="105"/>
    <cellStyle name="Нейтральный 3" xfId="106"/>
    <cellStyle name="Обычный" xfId="0" builtinId="0"/>
    <cellStyle name="Обычный 10" xfId="107"/>
    <cellStyle name="Обычный 10 2" xfId="108"/>
    <cellStyle name="Обычный 10 5" xfId="109"/>
    <cellStyle name="Обычный 11" xfId="110"/>
    <cellStyle name="Обычный 12" xfId="111"/>
    <cellStyle name="Обычный 12 2" xfId="112"/>
    <cellStyle name="Обычный 13" xfId="113"/>
    <cellStyle name="Обычный 13 3" xfId="114"/>
    <cellStyle name="Обычный 17 2" xfId="115"/>
    <cellStyle name="Обычный 2" xfId="116"/>
    <cellStyle name="Обычный 2 26 2" xfId="117"/>
    <cellStyle name="Обычный 3" xfId="118"/>
    <cellStyle name="Обычный 3 2" xfId="119"/>
    <cellStyle name="Обычный 3 2 2 2" xfId="120"/>
    <cellStyle name="Обычный 3 21" xfId="121"/>
    <cellStyle name="Обычный 4" xfId="122"/>
    <cellStyle name="Обычный 4 2" xfId="123"/>
    <cellStyle name="Обычный 5" xfId="124"/>
    <cellStyle name="Обычный 6" xfId="125"/>
    <cellStyle name="Обычный 6 2" xfId="126"/>
    <cellStyle name="Обычный 6 2 10" xfId="127"/>
    <cellStyle name="Обычный 6 2 2" xfId="128"/>
    <cellStyle name="Обычный 6 2 2 2" xfId="129"/>
    <cellStyle name="Обычный 6 2 2 2 2" xfId="130"/>
    <cellStyle name="Обычный 6 2 2 2 2 2" xfId="131"/>
    <cellStyle name="Обычный 6 2 2 2 2 2 2" xfId="132"/>
    <cellStyle name="Обычный 6 2 2 2 2 2 2 2" xfId="133"/>
    <cellStyle name="Обычный 6 2 2 2 2 2 3" xfId="134"/>
    <cellStyle name="Обычный 6 2 2 2 2 2 3 2" xfId="135"/>
    <cellStyle name="Обычный 6 2 2 2 2 2 4" xfId="136"/>
    <cellStyle name="Обычный 6 2 2 2 2 3" xfId="137"/>
    <cellStyle name="Обычный 6 2 2 2 2 3 2" xfId="138"/>
    <cellStyle name="Обычный 6 2 2 2 2 4" xfId="139"/>
    <cellStyle name="Обычный 6 2 2 2 2 4 2" xfId="140"/>
    <cellStyle name="Обычный 6 2 2 2 2 5" xfId="141"/>
    <cellStyle name="Обычный 6 2 2 2 3" xfId="142"/>
    <cellStyle name="Обычный 6 2 2 2 3 2" xfId="143"/>
    <cellStyle name="Обычный 6 2 2 2 3 2 2" xfId="144"/>
    <cellStyle name="Обычный 6 2 2 2 3 3" xfId="145"/>
    <cellStyle name="Обычный 6 2 2 2 3 3 2" xfId="146"/>
    <cellStyle name="Обычный 6 2 2 2 3 4" xfId="147"/>
    <cellStyle name="Обычный 6 2 2 2 4" xfId="148"/>
    <cellStyle name="Обычный 6 2 2 2 4 2" xfId="149"/>
    <cellStyle name="Обычный 6 2 2 2 5" xfId="150"/>
    <cellStyle name="Обычный 6 2 2 2 5 2" xfId="151"/>
    <cellStyle name="Обычный 6 2 2 2 6" xfId="152"/>
    <cellStyle name="Обычный 6 2 2 3" xfId="153"/>
    <cellStyle name="Обычный 6 2 2 3 2" xfId="154"/>
    <cellStyle name="Обычный 6 2 2 3 2 2" xfId="155"/>
    <cellStyle name="Обычный 6 2 2 3 2 2 2" xfId="156"/>
    <cellStyle name="Обычный 6 2 2 3 2 3" xfId="157"/>
    <cellStyle name="Обычный 6 2 2 3 2 3 2" xfId="158"/>
    <cellStyle name="Обычный 6 2 2 3 2 4" xfId="159"/>
    <cellStyle name="Обычный 6 2 2 3 3" xfId="160"/>
    <cellStyle name="Обычный 6 2 2 3 3 2" xfId="161"/>
    <cellStyle name="Обычный 6 2 2 3 4" xfId="162"/>
    <cellStyle name="Обычный 6 2 2 3 4 2" xfId="163"/>
    <cellStyle name="Обычный 6 2 2 3 5" xfId="164"/>
    <cellStyle name="Обычный 6 2 2 4" xfId="165"/>
    <cellStyle name="Обычный 6 2 2 4 2" xfId="166"/>
    <cellStyle name="Обычный 6 2 2 4 2 2" xfId="167"/>
    <cellStyle name="Обычный 6 2 2 4 2 2 2" xfId="168"/>
    <cellStyle name="Обычный 6 2 2 4 2 3" xfId="169"/>
    <cellStyle name="Обычный 6 2 2 4 2 3 2" xfId="170"/>
    <cellStyle name="Обычный 6 2 2 4 2 4" xfId="171"/>
    <cellStyle name="Обычный 6 2 2 4 3" xfId="172"/>
    <cellStyle name="Обычный 6 2 2 4 3 2" xfId="173"/>
    <cellStyle name="Обычный 6 2 2 4 4" xfId="174"/>
    <cellStyle name="Обычный 6 2 2 4 4 2" xfId="175"/>
    <cellStyle name="Обычный 6 2 2 4 5" xfId="176"/>
    <cellStyle name="Обычный 6 2 2 5" xfId="177"/>
    <cellStyle name="Обычный 6 2 2 5 2" xfId="178"/>
    <cellStyle name="Обычный 6 2 2 5 2 2" xfId="179"/>
    <cellStyle name="Обычный 6 2 2 5 3" xfId="180"/>
    <cellStyle name="Обычный 6 2 2 5 3 2" xfId="181"/>
    <cellStyle name="Обычный 6 2 2 5 4" xfId="182"/>
    <cellStyle name="Обычный 6 2 2 6" xfId="183"/>
    <cellStyle name="Обычный 6 2 2 6 2" xfId="184"/>
    <cellStyle name="Обычный 6 2 2 7" xfId="185"/>
    <cellStyle name="Обычный 6 2 2 7 2" xfId="186"/>
    <cellStyle name="Обычный 6 2 2 8" xfId="187"/>
    <cellStyle name="Обычный 6 2 2 8 2" xfId="188"/>
    <cellStyle name="Обычный 6 2 2 9" xfId="189"/>
    <cellStyle name="Обычный 6 2 3" xfId="190"/>
    <cellStyle name="Обычный 6 2 3 10" xfId="191"/>
    <cellStyle name="Обычный 6 2 3 2" xfId="192"/>
    <cellStyle name="Обычный 6 2 3 2 2" xfId="193"/>
    <cellStyle name="Обычный 6 2 3 2 2 2" xfId="194"/>
    <cellStyle name="Обычный 6 2 3 2 2 2 2" xfId="195"/>
    <cellStyle name="Обычный 6 2 3 2 2 2 2 2" xfId="196"/>
    <cellStyle name="Обычный 6 2 3 2 2 2 3" xfId="197"/>
    <cellStyle name="Обычный 6 2 3 2 2 2 3 2" xfId="198"/>
    <cellStyle name="Обычный 6 2 3 2 2 2 4" xfId="199"/>
    <cellStyle name="Обычный 6 2 3 2 2 3" xfId="200"/>
    <cellStyle name="Обычный 6 2 3 2 2 3 2" xfId="201"/>
    <cellStyle name="Обычный 6 2 3 2 2 4" xfId="202"/>
    <cellStyle name="Обычный 6 2 3 2 2 4 2" xfId="203"/>
    <cellStyle name="Обычный 6 2 3 2 2 5" xfId="204"/>
    <cellStyle name="Обычный 6 2 3 2 3" xfId="205"/>
    <cellStyle name="Обычный 6 2 3 2 3 2" xfId="206"/>
    <cellStyle name="Обычный 6 2 3 2 3 2 2" xfId="207"/>
    <cellStyle name="Обычный 6 2 3 2 3 3" xfId="208"/>
    <cellStyle name="Обычный 6 2 3 2 3 3 2" xfId="209"/>
    <cellStyle name="Обычный 6 2 3 2 3 4" xfId="210"/>
    <cellStyle name="Обычный 6 2 3 2 4" xfId="211"/>
    <cellStyle name="Обычный 6 2 3 2 4 2" xfId="212"/>
    <cellStyle name="Обычный 6 2 3 2 5" xfId="213"/>
    <cellStyle name="Обычный 6 2 3 2 5 2" xfId="214"/>
    <cellStyle name="Обычный 6 2 3 2 6" xfId="215"/>
    <cellStyle name="Обычный 6 2 3 3" xfId="216"/>
    <cellStyle name="Обычный 6 2 3 3 2" xfId="217"/>
    <cellStyle name="Обычный 6 2 3 3 2 2" xfId="218"/>
    <cellStyle name="Обычный 6 2 3 3 2 2 2" xfId="219"/>
    <cellStyle name="Обычный 6 2 3 3 2 3" xfId="220"/>
    <cellStyle name="Обычный 6 2 3 3 2 3 2" xfId="221"/>
    <cellStyle name="Обычный 6 2 3 3 2 4" xfId="222"/>
    <cellStyle name="Обычный 6 2 3 3 3" xfId="223"/>
    <cellStyle name="Обычный 6 2 3 3 3 2" xfId="224"/>
    <cellStyle name="Обычный 6 2 3 3 4" xfId="225"/>
    <cellStyle name="Обычный 6 2 3 3 4 2" xfId="226"/>
    <cellStyle name="Обычный 6 2 3 3 5" xfId="227"/>
    <cellStyle name="Обычный 6 2 3 4" xfId="228"/>
    <cellStyle name="Обычный 6 2 3 4 2" xfId="229"/>
    <cellStyle name="Обычный 6 2 3 4 2 2" xfId="230"/>
    <cellStyle name="Обычный 6 2 3 4 2 2 2" xfId="231"/>
    <cellStyle name="Обычный 6 2 3 4 2 3" xfId="232"/>
    <cellStyle name="Обычный 6 2 3 4 2 3 2" xfId="233"/>
    <cellStyle name="Обычный 6 2 3 4 2 4" xfId="234"/>
    <cellStyle name="Обычный 6 2 3 4 3" xfId="235"/>
    <cellStyle name="Обычный 6 2 3 4 3 2" xfId="236"/>
    <cellStyle name="Обычный 6 2 3 4 4" xfId="237"/>
    <cellStyle name="Обычный 6 2 3 4 4 2" xfId="238"/>
    <cellStyle name="Обычный 6 2 3 4 5" xfId="239"/>
    <cellStyle name="Обычный 6 2 3 5" xfId="240"/>
    <cellStyle name="Обычный 6 2 3 5 2" xfId="241"/>
    <cellStyle name="Обычный 6 2 3 5 2 2" xfId="242"/>
    <cellStyle name="Обычный 6 2 3 5 3" xfId="243"/>
    <cellStyle name="Обычный 6 2 3 5 3 2" xfId="244"/>
    <cellStyle name="Обычный 6 2 3 5 4" xfId="245"/>
    <cellStyle name="Обычный 6 2 3 6" xfId="246"/>
    <cellStyle name="Обычный 6 2 3 6 2" xfId="247"/>
    <cellStyle name="Обычный 6 2 3 7" xfId="248"/>
    <cellStyle name="Обычный 6 2 3 7 2" xfId="249"/>
    <cellStyle name="Обычный 6 2 3 8" xfId="250"/>
    <cellStyle name="Обычный 6 2 3 8 2" xfId="251"/>
    <cellStyle name="Обычный 6 2 3 9" xfId="252"/>
    <cellStyle name="Обычный 6 2 3 9 2" xfId="253"/>
    <cellStyle name="Обычный 6 2 4" xfId="254"/>
    <cellStyle name="Обычный 6 2 4 2" xfId="255"/>
    <cellStyle name="Обычный 6 2 4 2 2" xfId="256"/>
    <cellStyle name="Обычный 6 2 4 2 2 2" xfId="257"/>
    <cellStyle name="Обычный 6 2 4 2 3" xfId="258"/>
    <cellStyle name="Обычный 6 2 4 2 3 2" xfId="259"/>
    <cellStyle name="Обычный 6 2 4 2 4" xfId="260"/>
    <cellStyle name="Обычный 6 2 4 3" xfId="261"/>
    <cellStyle name="Обычный 6 2 4 3 2" xfId="262"/>
    <cellStyle name="Обычный 6 2 4 4" xfId="263"/>
    <cellStyle name="Обычный 6 2 4 4 2" xfId="264"/>
    <cellStyle name="Обычный 6 2 4 5" xfId="265"/>
    <cellStyle name="Обычный 6 2 5" xfId="266"/>
    <cellStyle name="Обычный 6 2 5 2" xfId="267"/>
    <cellStyle name="Обычный 6 2 5 2 2" xfId="268"/>
    <cellStyle name="Обычный 6 2 5 2 2 2" xfId="269"/>
    <cellStyle name="Обычный 6 2 5 2 3" xfId="270"/>
    <cellStyle name="Обычный 6 2 5 2 3 2" xfId="271"/>
    <cellStyle name="Обычный 6 2 5 2 4" xfId="272"/>
    <cellStyle name="Обычный 6 2 5 3" xfId="273"/>
    <cellStyle name="Обычный 6 2 5 3 2" xfId="274"/>
    <cellStyle name="Обычный 6 2 5 4" xfId="275"/>
    <cellStyle name="Обычный 6 2 5 4 2" xfId="276"/>
    <cellStyle name="Обычный 6 2 5 5" xfId="277"/>
    <cellStyle name="Обычный 6 2 6" xfId="278"/>
    <cellStyle name="Обычный 6 2 6 2" xfId="279"/>
    <cellStyle name="Обычный 6 2 6 2 2" xfId="280"/>
    <cellStyle name="Обычный 6 2 6 3" xfId="281"/>
    <cellStyle name="Обычный 6 2 6 3 2" xfId="282"/>
    <cellStyle name="Обычный 6 2 6 4" xfId="283"/>
    <cellStyle name="Обычный 6 2 7" xfId="284"/>
    <cellStyle name="Обычный 6 2 7 2" xfId="285"/>
    <cellStyle name="Обычный 6 2 8" xfId="286"/>
    <cellStyle name="Обычный 6 2 8 2" xfId="287"/>
    <cellStyle name="Обычный 6 2 9" xfId="288"/>
    <cellStyle name="Обычный 6 2 9 2" xfId="289"/>
    <cellStyle name="Обычный 6 3" xfId="290"/>
    <cellStyle name="Обычный 6 3 2" xfId="291"/>
    <cellStyle name="Обычный 6 3 2 2" xfId="292"/>
    <cellStyle name="Обычный 6 3 2 2 2" xfId="293"/>
    <cellStyle name="Обычный 6 3 2 3" xfId="294"/>
    <cellStyle name="Обычный 6 3 2 3 2" xfId="295"/>
    <cellStyle name="Обычный 6 3 2 4" xfId="296"/>
    <cellStyle name="Обычный 6 3 3" xfId="297"/>
    <cellStyle name="Обычный 6 3 3 2" xfId="298"/>
    <cellStyle name="Обычный 6 3 4" xfId="299"/>
    <cellStyle name="Обычный 6 3 4 2" xfId="300"/>
    <cellStyle name="Обычный 6 3 5" xfId="301"/>
    <cellStyle name="Обычный 6 4" xfId="302"/>
    <cellStyle name="Обычный 6 4 2" xfId="303"/>
    <cellStyle name="Обычный 6 4 2 2" xfId="304"/>
    <cellStyle name="Обычный 6 4 2 2 2" xfId="305"/>
    <cellStyle name="Обычный 6 4 2 3" xfId="306"/>
    <cellStyle name="Обычный 6 4 2 3 2" xfId="307"/>
    <cellStyle name="Обычный 6 4 2 4" xfId="308"/>
    <cellStyle name="Обычный 6 4 3" xfId="309"/>
    <cellStyle name="Обычный 6 4 3 2" xfId="310"/>
    <cellStyle name="Обычный 6 4 4" xfId="311"/>
    <cellStyle name="Обычный 6 4 4 2" xfId="312"/>
    <cellStyle name="Обычный 6 4 5" xfId="313"/>
    <cellStyle name="Обычный 6 5" xfId="314"/>
    <cellStyle name="Обычный 6 5 2" xfId="315"/>
    <cellStyle name="Обычный 6 5 2 2" xfId="316"/>
    <cellStyle name="Обычный 6 5 3" xfId="317"/>
    <cellStyle name="Обычный 6 5 3 2" xfId="318"/>
    <cellStyle name="Обычный 6 5 4" xfId="319"/>
    <cellStyle name="Обычный 6 6" xfId="320"/>
    <cellStyle name="Обычный 6 6 2" xfId="321"/>
    <cellStyle name="Обычный 6 7" xfId="322"/>
    <cellStyle name="Обычный 6 7 2" xfId="323"/>
    <cellStyle name="Обычный 6 8" xfId="324"/>
    <cellStyle name="Обычный 6 8 2" xfId="325"/>
    <cellStyle name="Обычный 6 9" xfId="326"/>
    <cellStyle name="Обычный 7" xfId="327"/>
    <cellStyle name="Обычный 7 2" xfId="328"/>
    <cellStyle name="Обычный 7 2 2" xfId="329"/>
    <cellStyle name="Обычный 7 2 2 2" xfId="330"/>
    <cellStyle name="Обычный 7 2 2 2 2" xfId="331"/>
    <cellStyle name="Обычный 7 2 2 2 2 2" xfId="332"/>
    <cellStyle name="Обычный 7 2 2 2 3" xfId="333"/>
    <cellStyle name="Обычный 7 2 2 2 3 2" xfId="334"/>
    <cellStyle name="Обычный 7 2 2 2 4" xfId="335"/>
    <cellStyle name="Обычный 7 2 2 3" xfId="336"/>
    <cellStyle name="Обычный 7 2 2 3 2" xfId="337"/>
    <cellStyle name="Обычный 7 2 2 4" xfId="338"/>
    <cellStyle name="Обычный 7 2 2 4 2" xfId="339"/>
    <cellStyle name="Обычный 7 2 2 5" xfId="340"/>
    <cellStyle name="Обычный 7 2 3" xfId="341"/>
    <cellStyle name="Обычный 7 2 3 2" xfId="342"/>
    <cellStyle name="Обычный 7 2 3 2 2" xfId="343"/>
    <cellStyle name="Обычный 7 2 3 2 2 2" xfId="344"/>
    <cellStyle name="Обычный 7 2 3 2 3" xfId="345"/>
    <cellStyle name="Обычный 7 2 3 2 3 2" xfId="346"/>
    <cellStyle name="Обычный 7 2 3 2 4" xfId="347"/>
    <cellStyle name="Обычный 7 2 3 3" xfId="348"/>
    <cellStyle name="Обычный 7 2 3 3 2" xfId="349"/>
    <cellStyle name="Обычный 7 2 3 4" xfId="350"/>
    <cellStyle name="Обычный 7 2 3 4 2" xfId="351"/>
    <cellStyle name="Обычный 7 2 3 5" xfId="352"/>
    <cellStyle name="Обычный 7 2 4" xfId="353"/>
    <cellStyle name="Обычный 7 2 4 2" xfId="354"/>
    <cellStyle name="Обычный 7 2 4 2 2" xfId="355"/>
    <cellStyle name="Обычный 7 2 4 3" xfId="356"/>
    <cellStyle name="Обычный 7 2 4 3 2" xfId="357"/>
    <cellStyle name="Обычный 7 2 4 4" xfId="358"/>
    <cellStyle name="Обычный 7 2 5" xfId="359"/>
    <cellStyle name="Обычный 7 2 5 2" xfId="360"/>
    <cellStyle name="Обычный 7 2 6" xfId="361"/>
    <cellStyle name="Обычный 7 2 6 2" xfId="362"/>
    <cellStyle name="Обычный 7 2 7" xfId="363"/>
    <cellStyle name="Обычный 7 2 7 2" xfId="364"/>
    <cellStyle name="Обычный 7 2 8" xfId="365"/>
    <cellStyle name="Обычный 8" xfId="366"/>
    <cellStyle name="Обычный 9" xfId="367"/>
    <cellStyle name="Обычный 9 2" xfId="368"/>
    <cellStyle name="Обычный 9 2 2" xfId="369"/>
    <cellStyle name="Обычный 9 2 2 2" xfId="370"/>
    <cellStyle name="Обычный 9 2 2 2 2" xfId="371"/>
    <cellStyle name="Обычный 9 2 2 3" xfId="372"/>
    <cellStyle name="Обычный 9 2 2 3 2" xfId="373"/>
    <cellStyle name="Обычный 9 2 2 4" xfId="374"/>
    <cellStyle name="Обычный 9 2 2 4 2" xfId="375"/>
    <cellStyle name="Обычный 9 2 2 5" xfId="376"/>
    <cellStyle name="Обычный 9 2 3" xfId="377"/>
    <cellStyle name="Обычный 9 2 3 2" xfId="378"/>
    <cellStyle name="Обычный 9 2 4" xfId="379"/>
    <cellStyle name="Обычный 9 2 4 2" xfId="380"/>
    <cellStyle name="Обычный 9 2 5" xfId="381"/>
    <cellStyle name="Обычный 9 3" xfId="382"/>
    <cellStyle name="Обычный 9 3 2" xfId="383"/>
    <cellStyle name="Обычный 9 3 2 2" xfId="384"/>
    <cellStyle name="Обычный 9 3 3" xfId="385"/>
    <cellStyle name="Обычный 9 3 3 2" xfId="386"/>
    <cellStyle name="Обычный 9 3 4" xfId="387"/>
    <cellStyle name="Обычный 9 3 4 2" xfId="388"/>
    <cellStyle name="Обычный 9 3 5" xfId="389"/>
    <cellStyle name="Обычный 9 4" xfId="390"/>
    <cellStyle name="Обычный 9 4 2" xfId="391"/>
    <cellStyle name="Обычный 9 5" xfId="392"/>
    <cellStyle name="Обычный 9 5 2" xfId="393"/>
    <cellStyle name="Обычный 9 6" xfId="394"/>
    <cellStyle name="Обычный_Формат МЭ  - (кор  08 09 2010) 2" xfId="395"/>
    <cellStyle name="Обычный_Форматы по компаниям_last" xfId="396"/>
    <cellStyle name="Плохой" xfId="397" builtinId="27" customBuiltin="1"/>
    <cellStyle name="Плохой 2" xfId="398"/>
    <cellStyle name="Плохой 3" xfId="399"/>
    <cellStyle name="Пояснение" xfId="400" builtinId="53" customBuiltin="1"/>
    <cellStyle name="Пояснение 2" xfId="401"/>
    <cellStyle name="Пояснение 3" xfId="402"/>
    <cellStyle name="Примечание" xfId="403" builtinId="10" customBuiltin="1"/>
    <cellStyle name="Примечание 2" xfId="404"/>
    <cellStyle name="Примечание 3" xfId="405"/>
    <cellStyle name="Процентный 2" xfId="406"/>
    <cellStyle name="Процентный 3" xfId="407"/>
    <cellStyle name="Связанная ячейка" xfId="408" builtinId="24" customBuiltin="1"/>
    <cellStyle name="Связанная ячейка 2" xfId="409"/>
    <cellStyle name="Связанная ячейка 3" xfId="410"/>
    <cellStyle name="Стиль 1" xfId="411"/>
    <cellStyle name="Текст предупреждения" xfId="412" builtinId="11" customBuiltin="1"/>
    <cellStyle name="Текст предупреждения 2" xfId="413"/>
    <cellStyle name="Текст предупреждения 3" xfId="414"/>
    <cellStyle name="Финансовый 2" xfId="415"/>
    <cellStyle name="Финансовый 2 2" xfId="416"/>
    <cellStyle name="Финансовый 2 2 2" xfId="417"/>
    <cellStyle name="Финансовый 2 2 2 2" xfId="418"/>
    <cellStyle name="Финансовый 2 2 2 2 2" xfId="419"/>
    <cellStyle name="Финансовый 2 2 2 2 3" xfId="420"/>
    <cellStyle name="Финансовый 2 2 2 3" xfId="421"/>
    <cellStyle name="Финансовый 2 2 2 3 2" xfId="422"/>
    <cellStyle name="Финансовый 2 2 2 4" xfId="423"/>
    <cellStyle name="Финансовый 2 2 3" xfId="424"/>
    <cellStyle name="Финансовый 2 2 3 2" xfId="425"/>
    <cellStyle name="Финансовый 2 2 4" xfId="426"/>
    <cellStyle name="Финансовый 2 2 4 2" xfId="427"/>
    <cellStyle name="Финансовый 2 2 5" xfId="428"/>
    <cellStyle name="Финансовый 2 3" xfId="429"/>
    <cellStyle name="Финансовый 2 3 2" xfId="430"/>
    <cellStyle name="Финансовый 2 3 2 2" xfId="431"/>
    <cellStyle name="Финансовый 2 3 2 2 2" xfId="432"/>
    <cellStyle name="Финансовый 2 3 2 3" xfId="433"/>
    <cellStyle name="Финансовый 2 3 2 3 2" xfId="434"/>
    <cellStyle name="Финансовый 2 3 2 4" xfId="435"/>
    <cellStyle name="Финансовый 2 3 3" xfId="436"/>
    <cellStyle name="Финансовый 2 3 3 2" xfId="437"/>
    <cellStyle name="Финансовый 2 3 4" xfId="438"/>
    <cellStyle name="Финансовый 2 3 4 2" xfId="439"/>
    <cellStyle name="Финансовый 2 3 5" xfId="440"/>
    <cellStyle name="Финансовый 2 4" xfId="441"/>
    <cellStyle name="Финансовый 2 4 2" xfId="442"/>
    <cellStyle name="Финансовый 2 4 2 2" xfId="443"/>
    <cellStyle name="Финансовый 2 4 3" xfId="444"/>
    <cellStyle name="Финансовый 2 4 3 2" xfId="445"/>
    <cellStyle name="Финансовый 2 4 4" xfId="446"/>
    <cellStyle name="Финансовый 2 5" xfId="447"/>
    <cellStyle name="Финансовый 2 5 2" xfId="448"/>
    <cellStyle name="Финансовый 2 6" xfId="449"/>
    <cellStyle name="Финансовый 2 6 2" xfId="450"/>
    <cellStyle name="Финансовый 2 7" xfId="451"/>
    <cellStyle name="Финансовый 2 7 2" xfId="452"/>
    <cellStyle name="Финансовый 2 8" xfId="453"/>
    <cellStyle name="Финансовый 2 8 2" xfId="454"/>
    <cellStyle name="Финансовый 2 9" xfId="455"/>
    <cellStyle name="Финансовый 3" xfId="456"/>
    <cellStyle name="Финансовый 3 2" xfId="457"/>
    <cellStyle name="Финансовый 3 2 2" xfId="458"/>
    <cellStyle name="Финансовый 3 2 2 2" xfId="459"/>
    <cellStyle name="Финансовый 3 2 2 2 2" xfId="460"/>
    <cellStyle name="Финансовый 3 2 2 3" xfId="461"/>
    <cellStyle name="Финансовый 3 2 2 3 2" xfId="462"/>
    <cellStyle name="Финансовый 3 2 2 4" xfId="463"/>
    <cellStyle name="Финансовый 3 2 3" xfId="464"/>
    <cellStyle name="Финансовый 3 2 3 2" xfId="465"/>
    <cellStyle name="Финансовый 3 2 4" xfId="466"/>
    <cellStyle name="Финансовый 3 2 4 2" xfId="467"/>
    <cellStyle name="Финансовый 3 2 5" xfId="468"/>
    <cellStyle name="Финансовый 3 3" xfId="469"/>
    <cellStyle name="Финансовый 3 3 2" xfId="470"/>
    <cellStyle name="Финансовый 3 3 2 2" xfId="471"/>
    <cellStyle name="Финансовый 3 3 2 2 2" xfId="472"/>
    <cellStyle name="Финансовый 3 3 2 3" xfId="473"/>
    <cellStyle name="Финансовый 3 3 2 3 2" xfId="474"/>
    <cellStyle name="Финансовый 3 3 2 4" xfId="475"/>
    <cellStyle name="Финансовый 3 3 3" xfId="476"/>
    <cellStyle name="Финансовый 3 3 3 2" xfId="477"/>
    <cellStyle name="Финансовый 3 3 4" xfId="478"/>
    <cellStyle name="Финансовый 3 3 4 2" xfId="479"/>
    <cellStyle name="Финансовый 3 3 5" xfId="480"/>
    <cellStyle name="Финансовый 3 4" xfId="481"/>
    <cellStyle name="Финансовый 3 4 2" xfId="482"/>
    <cellStyle name="Финансовый 3 4 2 2" xfId="483"/>
    <cellStyle name="Финансовый 3 4 3" xfId="484"/>
    <cellStyle name="Финансовый 3 4 3 2" xfId="485"/>
    <cellStyle name="Финансовый 3 4 4" xfId="486"/>
    <cellStyle name="Финансовый 3 5" xfId="487"/>
    <cellStyle name="Финансовый 3 5 2" xfId="488"/>
    <cellStyle name="Финансовый 3 6" xfId="489"/>
    <cellStyle name="Финансовый 3 6 2" xfId="490"/>
    <cellStyle name="Финансовый 3 7" xfId="491"/>
    <cellStyle name="Финансовый 3 7 2" xfId="492"/>
    <cellStyle name="Финансовый 3 8" xfId="493"/>
    <cellStyle name="Финансовый 4" xfId="494"/>
    <cellStyle name="Финансовый 5" xfId="495"/>
    <cellStyle name="Хороший" xfId="496" builtinId="26" customBuiltin="1"/>
    <cellStyle name="Хороший 2" xfId="497"/>
    <cellStyle name="Хороший 3" xfId="4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X78"/>
  <sheetViews>
    <sheetView view="pageBreakPreview" zoomScale="50" zoomScaleNormal="55" zoomScaleSheetLayoutView="50" workbookViewId="0">
      <pane ySplit="11" topLeftCell="A48" activePane="bottomLeft" state="frozen"/>
      <selection pane="bottomLeft" activeCell="B7" sqref="B7:S7"/>
    </sheetView>
  </sheetViews>
  <sheetFormatPr defaultColWidth="9" defaultRowHeight="15.6"/>
  <cols>
    <col min="1" max="1" width="13.59765625" style="1" customWidth="1"/>
    <col min="2" max="2" width="53.19921875" style="28" customWidth="1"/>
    <col min="3" max="3" width="18.8984375" style="78" customWidth="1"/>
    <col min="4" max="4" width="10.5" style="1" customWidth="1"/>
    <col min="5" max="5" width="11.5" style="1" customWidth="1"/>
    <col min="6" max="6" width="11.19921875" style="74" customWidth="1"/>
    <col min="7" max="7" width="13.3984375" style="74" customWidth="1"/>
    <col min="8" max="8" width="8.09765625" style="74" customWidth="1"/>
    <col min="9" max="9" width="17.3984375" style="1" customWidth="1"/>
    <col min="10" max="10" width="14.3984375" style="1" customWidth="1"/>
    <col min="11" max="15" width="11.5" style="1" customWidth="1"/>
    <col min="16" max="16" width="13.69921875" style="1" customWidth="1"/>
    <col min="17" max="18" width="12.3984375" style="11" customWidth="1"/>
    <col min="19" max="19" width="11.5" style="34" customWidth="1"/>
    <col min="20" max="20" width="10.8984375" style="1" customWidth="1"/>
    <col min="21" max="16384" width="9" style="1"/>
  </cols>
  <sheetData>
    <row r="1" spans="1:24" s="86" customFormat="1" ht="18">
      <c r="C1" s="100"/>
      <c r="P1" s="251"/>
      <c r="Q1" s="251"/>
      <c r="R1" s="251"/>
      <c r="S1" s="251"/>
      <c r="T1" s="233" t="s">
        <v>116</v>
      </c>
    </row>
    <row r="2" spans="1:24" s="86" customFormat="1" ht="18">
      <c r="C2" s="100"/>
      <c r="P2" s="313" t="s">
        <v>434</v>
      </c>
      <c r="Q2" s="313"/>
      <c r="R2" s="313"/>
      <c r="S2" s="313"/>
      <c r="T2" s="313"/>
      <c r="U2" s="250"/>
      <c r="V2" s="250"/>
      <c r="W2" s="250"/>
      <c r="X2" s="250"/>
    </row>
    <row r="3" spans="1:24" s="86" customFormat="1" ht="18">
      <c r="C3" s="100"/>
      <c r="P3" s="314" t="s">
        <v>421</v>
      </c>
      <c r="Q3" s="314"/>
      <c r="R3" s="314"/>
      <c r="S3" s="314"/>
      <c r="T3" s="314"/>
    </row>
    <row r="4" spans="1:24" s="94" customFormat="1" ht="17.399999999999999">
      <c r="A4" s="93"/>
      <c r="B4" s="315" t="s">
        <v>281</v>
      </c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</row>
    <row r="5" spans="1:24" s="94" customFormat="1" ht="17.399999999999999">
      <c r="A5" s="159"/>
      <c r="B5" s="316" t="s">
        <v>282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99"/>
    </row>
    <row r="6" spans="1:24" s="94" customFormat="1" ht="18">
      <c r="A6" s="160"/>
      <c r="B6" s="159"/>
      <c r="C6" s="159"/>
      <c r="D6" s="159"/>
      <c r="E6" s="159"/>
      <c r="F6" s="159"/>
      <c r="G6" s="159"/>
      <c r="H6" s="159"/>
      <c r="I6" s="99"/>
      <c r="J6" s="160"/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1:24" s="94" customFormat="1" ht="18.75" customHeight="1">
      <c r="A7" s="96"/>
      <c r="B7" s="317" t="s">
        <v>283</v>
      </c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96"/>
    </row>
    <row r="8" spans="1:24" s="72" customFormat="1" ht="18">
      <c r="A8" s="320"/>
      <c r="B8" s="320"/>
      <c r="C8" s="321"/>
      <c r="D8" s="320"/>
      <c r="E8" s="320"/>
      <c r="F8" s="320"/>
      <c r="G8" s="320"/>
      <c r="H8" s="320"/>
      <c r="I8" s="320"/>
      <c r="J8" s="320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1:24" s="86" customFormat="1" ht="167.25" customHeight="1">
      <c r="A9" s="307" t="s">
        <v>26</v>
      </c>
      <c r="B9" s="307" t="s">
        <v>0</v>
      </c>
      <c r="C9" s="311" t="s">
        <v>142</v>
      </c>
      <c r="D9" s="312" t="s">
        <v>188</v>
      </c>
      <c r="E9" s="307" t="s">
        <v>202</v>
      </c>
      <c r="F9" s="307" t="s">
        <v>187</v>
      </c>
      <c r="G9" s="307"/>
      <c r="H9" s="307"/>
      <c r="I9" s="307" t="s">
        <v>186</v>
      </c>
      <c r="J9" s="318" t="s">
        <v>185</v>
      </c>
      <c r="K9" s="307"/>
      <c r="L9" s="307"/>
      <c r="M9" s="307"/>
      <c r="N9" s="307"/>
      <c r="O9" s="307"/>
      <c r="P9" s="307"/>
      <c r="Q9" s="307"/>
      <c r="R9" s="307"/>
      <c r="S9" s="307"/>
      <c r="T9" s="307"/>
    </row>
    <row r="10" spans="1:24" s="86" customFormat="1" ht="48.75" customHeight="1">
      <c r="A10" s="307"/>
      <c r="B10" s="307"/>
      <c r="C10" s="311"/>
      <c r="D10" s="312"/>
      <c r="E10" s="307"/>
      <c r="F10" s="308" t="s">
        <v>172</v>
      </c>
      <c r="G10" s="309"/>
      <c r="H10" s="310"/>
      <c r="I10" s="307"/>
      <c r="J10" s="319"/>
      <c r="K10" s="308" t="s">
        <v>285</v>
      </c>
      <c r="L10" s="309"/>
      <c r="M10" s="309"/>
      <c r="N10" s="309"/>
      <c r="O10" s="310"/>
      <c r="P10" s="308" t="s">
        <v>286</v>
      </c>
      <c r="Q10" s="309"/>
      <c r="R10" s="309"/>
      <c r="S10" s="309"/>
      <c r="T10" s="310"/>
    </row>
    <row r="11" spans="1:24" s="86" customFormat="1" ht="267.75" customHeight="1">
      <c r="A11" s="307"/>
      <c r="B11" s="307"/>
      <c r="C11" s="311"/>
      <c r="D11" s="312"/>
      <c r="E11" s="92" t="s">
        <v>184</v>
      </c>
      <c r="F11" s="89" t="s">
        <v>183</v>
      </c>
      <c r="G11" s="89" t="s">
        <v>284</v>
      </c>
      <c r="H11" s="89" t="s">
        <v>182</v>
      </c>
      <c r="I11" s="90" t="s">
        <v>172</v>
      </c>
      <c r="J11" s="301" t="s">
        <v>422</v>
      </c>
      <c r="K11" s="89" t="s">
        <v>181</v>
      </c>
      <c r="L11" s="89" t="s">
        <v>180</v>
      </c>
      <c r="M11" s="89" t="s">
        <v>179</v>
      </c>
      <c r="N11" s="91" t="s">
        <v>178</v>
      </c>
      <c r="O11" s="90" t="s">
        <v>177</v>
      </c>
      <c r="P11" s="89" t="s">
        <v>181</v>
      </c>
      <c r="Q11" s="89" t="s">
        <v>180</v>
      </c>
      <c r="R11" s="89" t="s">
        <v>179</v>
      </c>
      <c r="S11" s="90" t="s">
        <v>178</v>
      </c>
      <c r="T11" s="90" t="s">
        <v>177</v>
      </c>
    </row>
    <row r="12" spans="1:24" s="86" customFormat="1" ht="29.25" customHeight="1">
      <c r="A12" s="87">
        <v>1</v>
      </c>
      <c r="B12" s="87">
        <v>2</v>
      </c>
      <c r="C12" s="88">
        <v>3</v>
      </c>
      <c r="D12" s="154">
        <v>4</v>
      </c>
      <c r="E12" s="88">
        <v>5</v>
      </c>
      <c r="F12" s="154">
        <v>6</v>
      </c>
      <c r="G12" s="88">
        <v>7</v>
      </c>
      <c r="H12" s="154">
        <v>8</v>
      </c>
      <c r="I12" s="88">
        <v>9</v>
      </c>
      <c r="J12" s="154">
        <v>10</v>
      </c>
      <c r="K12" s="85" t="s">
        <v>291</v>
      </c>
      <c r="L12" s="85" t="s">
        <v>292</v>
      </c>
      <c r="M12" s="85" t="s">
        <v>293</v>
      </c>
      <c r="N12" s="85" t="s">
        <v>294</v>
      </c>
      <c r="O12" s="85" t="s">
        <v>295</v>
      </c>
      <c r="P12" s="87">
        <v>12</v>
      </c>
      <c r="Q12" s="87">
        <v>13</v>
      </c>
      <c r="R12" s="87">
        <v>14</v>
      </c>
      <c r="S12" s="87">
        <v>15</v>
      </c>
      <c r="T12" s="87">
        <v>16</v>
      </c>
    </row>
    <row r="13" spans="1:24" s="11" customFormat="1" ht="32.25" customHeight="1">
      <c r="A13" s="69" t="s">
        <v>143</v>
      </c>
      <c r="B13" s="248" t="s">
        <v>115</v>
      </c>
      <c r="C13" s="156" t="s">
        <v>114</v>
      </c>
      <c r="D13" s="262" t="str">
        <f>D15</f>
        <v>нд</v>
      </c>
      <c r="E13" s="262" t="str">
        <f>E15</f>
        <v>нд</v>
      </c>
      <c r="F13" s="262" t="str">
        <f>F15</f>
        <v>нд</v>
      </c>
      <c r="G13" s="262" t="str">
        <f>G15</f>
        <v>нд</v>
      </c>
      <c r="H13" s="262" t="str">
        <f>H15</f>
        <v>нд</v>
      </c>
      <c r="I13" s="263">
        <f>I20</f>
        <v>45.311000000000007</v>
      </c>
      <c r="J13" s="263">
        <f t="shared" ref="J13:T13" si="0">J20</f>
        <v>15.364799999999999</v>
      </c>
      <c r="K13" s="263">
        <f t="shared" si="0"/>
        <v>15.364799999999999</v>
      </c>
      <c r="L13" s="263">
        <f t="shared" si="0"/>
        <v>0</v>
      </c>
      <c r="M13" s="263">
        <f t="shared" si="0"/>
        <v>0</v>
      </c>
      <c r="N13" s="263">
        <f t="shared" si="0"/>
        <v>15.2376</v>
      </c>
      <c r="O13" s="263">
        <f t="shared" si="0"/>
        <v>0.12719999999999976</v>
      </c>
      <c r="P13" s="263">
        <f t="shared" si="0"/>
        <v>15.364799999999999</v>
      </c>
      <c r="Q13" s="263">
        <f t="shared" si="0"/>
        <v>0</v>
      </c>
      <c r="R13" s="263">
        <f t="shared" si="0"/>
        <v>0</v>
      </c>
      <c r="S13" s="263">
        <f t="shared" si="0"/>
        <v>15.2376</v>
      </c>
      <c r="T13" s="263">
        <f t="shared" si="0"/>
        <v>0.12719999999999976</v>
      </c>
    </row>
    <row r="14" spans="1:24" s="195" customFormat="1" ht="32.25" customHeight="1">
      <c r="A14" s="177" t="s">
        <v>117</v>
      </c>
      <c r="B14" s="178" t="s">
        <v>113</v>
      </c>
      <c r="C14" s="203" t="s">
        <v>114</v>
      </c>
      <c r="D14" s="70" t="s">
        <v>173</v>
      </c>
      <c r="E14" s="70" t="s">
        <v>173</v>
      </c>
      <c r="F14" s="70" t="s">
        <v>173</v>
      </c>
      <c r="G14" s="70" t="s">
        <v>173</v>
      </c>
      <c r="H14" s="70" t="s">
        <v>173</v>
      </c>
      <c r="I14" s="235">
        <v>0</v>
      </c>
      <c r="J14" s="235">
        <v>0</v>
      </c>
      <c r="K14" s="235">
        <v>0</v>
      </c>
      <c r="L14" s="235">
        <v>0</v>
      </c>
      <c r="M14" s="235">
        <v>0</v>
      </c>
      <c r="N14" s="235">
        <v>0</v>
      </c>
      <c r="O14" s="235">
        <v>0</v>
      </c>
      <c r="P14" s="235">
        <v>0</v>
      </c>
      <c r="Q14" s="235">
        <v>0</v>
      </c>
      <c r="R14" s="235">
        <v>0</v>
      </c>
      <c r="S14" s="235">
        <v>0</v>
      </c>
      <c r="T14" s="235">
        <v>0</v>
      </c>
    </row>
    <row r="15" spans="1:24" s="196" customFormat="1" ht="32.25" customHeight="1">
      <c r="A15" s="177" t="s">
        <v>118</v>
      </c>
      <c r="B15" s="178" t="s">
        <v>112</v>
      </c>
      <c r="C15" s="205" t="s">
        <v>114</v>
      </c>
      <c r="D15" s="204" t="str">
        <f>D41</f>
        <v>нд</v>
      </c>
      <c r="E15" s="204" t="str">
        <f>E41</f>
        <v>нд</v>
      </c>
      <c r="F15" s="204" t="str">
        <f>F41</f>
        <v>нд</v>
      </c>
      <c r="G15" s="204" t="s">
        <v>173</v>
      </c>
      <c r="H15" s="204" t="str">
        <f>H41</f>
        <v>нд</v>
      </c>
      <c r="I15" s="234">
        <f>I41</f>
        <v>45.311000000000007</v>
      </c>
      <c r="J15" s="234">
        <f t="shared" ref="J15:T15" si="1">J41</f>
        <v>15.364799999999999</v>
      </c>
      <c r="K15" s="234">
        <f t="shared" si="1"/>
        <v>15.364799999999999</v>
      </c>
      <c r="L15" s="234">
        <f t="shared" si="1"/>
        <v>0</v>
      </c>
      <c r="M15" s="234">
        <f t="shared" si="1"/>
        <v>0</v>
      </c>
      <c r="N15" s="234">
        <f t="shared" si="1"/>
        <v>15.2376</v>
      </c>
      <c r="O15" s="234">
        <f t="shared" si="1"/>
        <v>0.12719999999999976</v>
      </c>
      <c r="P15" s="234">
        <f t="shared" si="1"/>
        <v>15.364799999999999</v>
      </c>
      <c r="Q15" s="234">
        <f t="shared" si="1"/>
        <v>0</v>
      </c>
      <c r="R15" s="234">
        <f t="shared" si="1"/>
        <v>0</v>
      </c>
      <c r="S15" s="234">
        <f t="shared" si="1"/>
        <v>15.2376</v>
      </c>
      <c r="T15" s="234">
        <f t="shared" si="1"/>
        <v>0.12719999999999976</v>
      </c>
    </row>
    <row r="16" spans="1:24" s="195" customFormat="1" ht="60" customHeight="1">
      <c r="A16" s="177" t="s">
        <v>119</v>
      </c>
      <c r="B16" s="178" t="s">
        <v>111</v>
      </c>
      <c r="C16" s="203" t="s">
        <v>114</v>
      </c>
      <c r="D16" s="70" t="s">
        <v>173</v>
      </c>
      <c r="E16" s="70" t="s">
        <v>173</v>
      </c>
      <c r="F16" s="70" t="s">
        <v>173</v>
      </c>
      <c r="G16" s="70" t="s">
        <v>173</v>
      </c>
      <c r="H16" s="70" t="s">
        <v>173</v>
      </c>
      <c r="I16" s="235">
        <v>0</v>
      </c>
      <c r="J16" s="235">
        <v>0</v>
      </c>
      <c r="K16" s="235">
        <v>0</v>
      </c>
      <c r="L16" s="235">
        <v>0</v>
      </c>
      <c r="M16" s="235">
        <v>0</v>
      </c>
      <c r="N16" s="235">
        <v>0</v>
      </c>
      <c r="O16" s="235">
        <v>0</v>
      </c>
      <c r="P16" s="235">
        <v>0</v>
      </c>
      <c r="Q16" s="235">
        <v>0</v>
      </c>
      <c r="R16" s="235">
        <v>0</v>
      </c>
      <c r="S16" s="235">
        <v>0</v>
      </c>
      <c r="T16" s="235">
        <v>0</v>
      </c>
    </row>
    <row r="17" spans="1:20" s="195" customFormat="1" ht="31.2">
      <c r="A17" s="177" t="s">
        <v>120</v>
      </c>
      <c r="B17" s="178" t="s">
        <v>110</v>
      </c>
      <c r="C17" s="203" t="s">
        <v>114</v>
      </c>
      <c r="D17" s="70" t="s">
        <v>173</v>
      </c>
      <c r="E17" s="70" t="s">
        <v>173</v>
      </c>
      <c r="F17" s="70" t="s">
        <v>173</v>
      </c>
      <c r="G17" s="70" t="s">
        <v>173</v>
      </c>
      <c r="H17" s="70" t="s">
        <v>173</v>
      </c>
      <c r="I17" s="235">
        <v>0</v>
      </c>
      <c r="J17" s="235">
        <v>0</v>
      </c>
      <c r="K17" s="235">
        <v>0</v>
      </c>
      <c r="L17" s="235">
        <v>0</v>
      </c>
      <c r="M17" s="235">
        <v>0</v>
      </c>
      <c r="N17" s="235">
        <v>0</v>
      </c>
      <c r="O17" s="235">
        <v>0</v>
      </c>
      <c r="P17" s="235">
        <v>0</v>
      </c>
      <c r="Q17" s="235">
        <v>0</v>
      </c>
      <c r="R17" s="235">
        <v>0</v>
      </c>
      <c r="S17" s="235">
        <v>0</v>
      </c>
      <c r="T17" s="235">
        <v>0</v>
      </c>
    </row>
    <row r="18" spans="1:20" s="195" customFormat="1" ht="31.2">
      <c r="A18" s="177" t="s">
        <v>144</v>
      </c>
      <c r="B18" s="178" t="s">
        <v>109</v>
      </c>
      <c r="C18" s="203" t="s">
        <v>114</v>
      </c>
      <c r="D18" s="70" t="s">
        <v>173</v>
      </c>
      <c r="E18" s="70" t="s">
        <v>173</v>
      </c>
      <c r="F18" s="70" t="s">
        <v>173</v>
      </c>
      <c r="G18" s="70" t="s">
        <v>173</v>
      </c>
      <c r="H18" s="70" t="s">
        <v>173</v>
      </c>
      <c r="I18" s="235">
        <v>0</v>
      </c>
      <c r="J18" s="235">
        <v>0</v>
      </c>
      <c r="K18" s="235">
        <v>0</v>
      </c>
      <c r="L18" s="235">
        <v>0</v>
      </c>
      <c r="M18" s="235">
        <v>0</v>
      </c>
      <c r="N18" s="235">
        <v>0</v>
      </c>
      <c r="O18" s="235">
        <v>0</v>
      </c>
      <c r="P18" s="235">
        <v>0</v>
      </c>
      <c r="Q18" s="235">
        <v>0</v>
      </c>
      <c r="R18" s="235">
        <v>0</v>
      </c>
      <c r="S18" s="235">
        <v>0</v>
      </c>
      <c r="T18" s="235">
        <v>0</v>
      </c>
    </row>
    <row r="19" spans="1:20" s="195" customFormat="1" ht="25.5" customHeight="1">
      <c r="A19" s="177" t="s">
        <v>145</v>
      </c>
      <c r="B19" s="206" t="s">
        <v>108</v>
      </c>
      <c r="C19" s="203" t="s">
        <v>114</v>
      </c>
      <c r="D19" s="70" t="s">
        <v>173</v>
      </c>
      <c r="E19" s="70" t="s">
        <v>173</v>
      </c>
      <c r="F19" s="70" t="s">
        <v>173</v>
      </c>
      <c r="G19" s="70" t="s">
        <v>173</v>
      </c>
      <c r="H19" s="70" t="s">
        <v>173</v>
      </c>
      <c r="I19" s="235">
        <v>0</v>
      </c>
      <c r="J19" s="235">
        <v>0</v>
      </c>
      <c r="K19" s="235">
        <v>0</v>
      </c>
      <c r="L19" s="235">
        <v>0</v>
      </c>
      <c r="M19" s="235">
        <v>0</v>
      </c>
      <c r="N19" s="235">
        <v>0</v>
      </c>
      <c r="O19" s="235">
        <v>0</v>
      </c>
      <c r="P19" s="235">
        <v>0</v>
      </c>
      <c r="Q19" s="235">
        <v>0</v>
      </c>
      <c r="R19" s="235">
        <v>0</v>
      </c>
      <c r="S19" s="235">
        <v>0</v>
      </c>
      <c r="T19" s="235">
        <v>0</v>
      </c>
    </row>
    <row r="20" spans="1:20" s="196" customFormat="1" ht="32.25" customHeight="1">
      <c r="A20" s="177" t="s">
        <v>28</v>
      </c>
      <c r="B20" s="178" t="s">
        <v>417</v>
      </c>
      <c r="C20" s="205" t="s">
        <v>114</v>
      </c>
      <c r="D20" s="70" t="s">
        <v>173</v>
      </c>
      <c r="E20" s="204" t="str">
        <f>E13</f>
        <v>нд</v>
      </c>
      <c r="F20" s="204" t="str">
        <f>F13</f>
        <v>нд</v>
      </c>
      <c r="G20" s="204" t="str">
        <f>G13</f>
        <v>нд</v>
      </c>
      <c r="H20" s="204" t="str">
        <f>H13</f>
        <v>нд</v>
      </c>
      <c r="I20" s="234">
        <f t="shared" ref="I20:T20" si="2">I41+I71</f>
        <v>45.311000000000007</v>
      </c>
      <c r="J20" s="234">
        <f t="shared" si="2"/>
        <v>15.364799999999999</v>
      </c>
      <c r="K20" s="234">
        <f t="shared" si="2"/>
        <v>15.364799999999999</v>
      </c>
      <c r="L20" s="234">
        <f t="shared" si="2"/>
        <v>0</v>
      </c>
      <c r="M20" s="234">
        <f t="shared" si="2"/>
        <v>0</v>
      </c>
      <c r="N20" s="234">
        <f t="shared" si="2"/>
        <v>15.2376</v>
      </c>
      <c r="O20" s="234">
        <f t="shared" si="2"/>
        <v>0.12719999999999976</v>
      </c>
      <c r="P20" s="234">
        <f t="shared" si="2"/>
        <v>15.364799999999999</v>
      </c>
      <c r="Q20" s="234">
        <f t="shared" si="2"/>
        <v>0</v>
      </c>
      <c r="R20" s="234">
        <f t="shared" si="2"/>
        <v>0</v>
      </c>
      <c r="S20" s="234">
        <f t="shared" si="2"/>
        <v>15.2376</v>
      </c>
      <c r="T20" s="234">
        <f t="shared" si="2"/>
        <v>0.12719999999999976</v>
      </c>
    </row>
    <row r="21" spans="1:20" s="195" customFormat="1" ht="27" customHeight="1">
      <c r="A21" s="177" t="s">
        <v>29</v>
      </c>
      <c r="B21" s="178" t="s">
        <v>81</v>
      </c>
      <c r="C21" s="203" t="s">
        <v>114</v>
      </c>
      <c r="D21" s="70" t="s">
        <v>173</v>
      </c>
      <c r="E21" s="70" t="s">
        <v>173</v>
      </c>
      <c r="F21" s="70" t="s">
        <v>173</v>
      </c>
      <c r="G21" s="70" t="s">
        <v>173</v>
      </c>
      <c r="H21" s="70" t="s">
        <v>173</v>
      </c>
      <c r="I21" s="235">
        <v>0</v>
      </c>
      <c r="J21" s="235">
        <v>0</v>
      </c>
      <c r="K21" s="235">
        <v>0</v>
      </c>
      <c r="L21" s="235">
        <v>0</v>
      </c>
      <c r="M21" s="235">
        <v>0</v>
      </c>
      <c r="N21" s="235">
        <v>0</v>
      </c>
      <c r="O21" s="235">
        <v>0</v>
      </c>
      <c r="P21" s="235">
        <v>0</v>
      </c>
      <c r="Q21" s="235">
        <v>0</v>
      </c>
      <c r="R21" s="235">
        <v>0</v>
      </c>
      <c r="S21" s="235">
        <v>0</v>
      </c>
      <c r="T21" s="235">
        <v>0</v>
      </c>
    </row>
    <row r="22" spans="1:20" s="195" customFormat="1" ht="31.2">
      <c r="A22" s="177" t="s">
        <v>31</v>
      </c>
      <c r="B22" s="178" t="s">
        <v>82</v>
      </c>
      <c r="C22" s="203" t="s">
        <v>114</v>
      </c>
      <c r="D22" s="70" t="s">
        <v>173</v>
      </c>
      <c r="E22" s="70" t="s">
        <v>173</v>
      </c>
      <c r="F22" s="70" t="s">
        <v>173</v>
      </c>
      <c r="G22" s="70" t="s">
        <v>173</v>
      </c>
      <c r="H22" s="70" t="s">
        <v>173</v>
      </c>
      <c r="I22" s="235">
        <v>0</v>
      </c>
      <c r="J22" s="235">
        <v>0</v>
      </c>
      <c r="K22" s="235">
        <v>0</v>
      </c>
      <c r="L22" s="235">
        <v>0</v>
      </c>
      <c r="M22" s="235">
        <v>0</v>
      </c>
      <c r="N22" s="235">
        <v>0</v>
      </c>
      <c r="O22" s="235">
        <v>0</v>
      </c>
      <c r="P22" s="235">
        <v>0</v>
      </c>
      <c r="Q22" s="235">
        <v>0</v>
      </c>
      <c r="R22" s="235">
        <v>0</v>
      </c>
      <c r="S22" s="235">
        <v>0</v>
      </c>
      <c r="T22" s="235">
        <v>0</v>
      </c>
    </row>
    <row r="23" spans="1:20" s="195" customFormat="1" ht="46.8">
      <c r="A23" s="177" t="s">
        <v>39</v>
      </c>
      <c r="B23" s="178" t="s">
        <v>83</v>
      </c>
      <c r="C23" s="203" t="s">
        <v>114</v>
      </c>
      <c r="D23" s="70" t="s">
        <v>173</v>
      </c>
      <c r="E23" s="70" t="s">
        <v>173</v>
      </c>
      <c r="F23" s="70" t="s">
        <v>173</v>
      </c>
      <c r="G23" s="70" t="s">
        <v>173</v>
      </c>
      <c r="H23" s="70" t="s">
        <v>173</v>
      </c>
      <c r="I23" s="235">
        <v>0</v>
      </c>
      <c r="J23" s="235">
        <v>0</v>
      </c>
      <c r="K23" s="235">
        <v>0</v>
      </c>
      <c r="L23" s="235">
        <v>0</v>
      </c>
      <c r="M23" s="235">
        <v>0</v>
      </c>
      <c r="N23" s="235">
        <v>0</v>
      </c>
      <c r="O23" s="235">
        <v>0</v>
      </c>
      <c r="P23" s="235">
        <v>0</v>
      </c>
      <c r="Q23" s="235">
        <v>0</v>
      </c>
      <c r="R23" s="235">
        <v>0</v>
      </c>
      <c r="S23" s="235">
        <v>0</v>
      </c>
      <c r="T23" s="235">
        <v>0</v>
      </c>
    </row>
    <row r="24" spans="1:20" s="195" customFormat="1" ht="46.8">
      <c r="A24" s="177" t="s">
        <v>40</v>
      </c>
      <c r="B24" s="178" t="s">
        <v>146</v>
      </c>
      <c r="C24" s="203" t="s">
        <v>114</v>
      </c>
      <c r="D24" s="70" t="s">
        <v>173</v>
      </c>
      <c r="E24" s="70" t="s">
        <v>173</v>
      </c>
      <c r="F24" s="70" t="s">
        <v>173</v>
      </c>
      <c r="G24" s="70" t="s">
        <v>173</v>
      </c>
      <c r="H24" s="70" t="s">
        <v>173</v>
      </c>
      <c r="I24" s="235">
        <v>0</v>
      </c>
      <c r="J24" s="235">
        <v>0</v>
      </c>
      <c r="K24" s="235">
        <v>0</v>
      </c>
      <c r="L24" s="235">
        <v>0</v>
      </c>
      <c r="M24" s="235">
        <v>0</v>
      </c>
      <c r="N24" s="235">
        <v>0</v>
      </c>
      <c r="O24" s="235">
        <v>0</v>
      </c>
      <c r="P24" s="235">
        <v>0</v>
      </c>
      <c r="Q24" s="235">
        <v>0</v>
      </c>
      <c r="R24" s="235">
        <v>0</v>
      </c>
      <c r="S24" s="235">
        <v>0</v>
      </c>
      <c r="T24" s="235">
        <v>0</v>
      </c>
    </row>
    <row r="25" spans="1:20" s="195" customFormat="1" ht="31.5" customHeight="1">
      <c r="A25" s="177" t="s">
        <v>41</v>
      </c>
      <c r="B25" s="178" t="s">
        <v>84</v>
      </c>
      <c r="C25" s="203" t="s">
        <v>114</v>
      </c>
      <c r="D25" s="70" t="s">
        <v>173</v>
      </c>
      <c r="E25" s="70" t="s">
        <v>173</v>
      </c>
      <c r="F25" s="70" t="s">
        <v>173</v>
      </c>
      <c r="G25" s="70" t="s">
        <v>173</v>
      </c>
      <c r="H25" s="70" t="s">
        <v>173</v>
      </c>
      <c r="I25" s="235">
        <v>0</v>
      </c>
      <c r="J25" s="235">
        <v>0</v>
      </c>
      <c r="K25" s="235">
        <v>0</v>
      </c>
      <c r="L25" s="235">
        <v>0</v>
      </c>
      <c r="M25" s="235">
        <v>0</v>
      </c>
      <c r="N25" s="235">
        <v>0</v>
      </c>
      <c r="O25" s="235">
        <v>0</v>
      </c>
      <c r="P25" s="235">
        <v>0</v>
      </c>
      <c r="Q25" s="235">
        <v>0</v>
      </c>
      <c r="R25" s="235">
        <v>0</v>
      </c>
      <c r="S25" s="235">
        <v>0</v>
      </c>
      <c r="T25" s="235">
        <v>0</v>
      </c>
    </row>
    <row r="26" spans="1:20" s="195" customFormat="1" ht="31.2">
      <c r="A26" s="177" t="s">
        <v>32</v>
      </c>
      <c r="B26" s="178" t="s">
        <v>85</v>
      </c>
      <c r="C26" s="203" t="s">
        <v>114</v>
      </c>
      <c r="D26" s="70" t="s">
        <v>173</v>
      </c>
      <c r="E26" s="70" t="s">
        <v>173</v>
      </c>
      <c r="F26" s="70" t="s">
        <v>173</v>
      </c>
      <c r="G26" s="70" t="s">
        <v>173</v>
      </c>
      <c r="H26" s="70" t="s">
        <v>173</v>
      </c>
      <c r="I26" s="235">
        <v>0</v>
      </c>
      <c r="J26" s="235">
        <v>0</v>
      </c>
      <c r="K26" s="235">
        <v>0</v>
      </c>
      <c r="L26" s="235">
        <v>0</v>
      </c>
      <c r="M26" s="235">
        <v>0</v>
      </c>
      <c r="N26" s="235">
        <v>0</v>
      </c>
      <c r="O26" s="235">
        <v>0</v>
      </c>
      <c r="P26" s="235">
        <v>0</v>
      </c>
      <c r="Q26" s="235">
        <v>0</v>
      </c>
      <c r="R26" s="235">
        <v>0</v>
      </c>
      <c r="S26" s="235">
        <v>0</v>
      </c>
      <c r="T26" s="235">
        <v>0</v>
      </c>
    </row>
    <row r="27" spans="1:20" s="195" customFormat="1" ht="46.8">
      <c r="A27" s="177" t="s">
        <v>42</v>
      </c>
      <c r="B27" s="178" t="s">
        <v>147</v>
      </c>
      <c r="C27" s="203" t="s">
        <v>114</v>
      </c>
      <c r="D27" s="70" t="s">
        <v>173</v>
      </c>
      <c r="E27" s="70" t="s">
        <v>173</v>
      </c>
      <c r="F27" s="70" t="s">
        <v>173</v>
      </c>
      <c r="G27" s="70" t="s">
        <v>173</v>
      </c>
      <c r="H27" s="70" t="s">
        <v>173</v>
      </c>
      <c r="I27" s="235">
        <v>0</v>
      </c>
      <c r="J27" s="235">
        <v>0</v>
      </c>
      <c r="K27" s="235">
        <v>0</v>
      </c>
      <c r="L27" s="235">
        <v>0</v>
      </c>
      <c r="M27" s="235">
        <v>0</v>
      </c>
      <c r="N27" s="235">
        <v>0</v>
      </c>
      <c r="O27" s="235">
        <v>0</v>
      </c>
      <c r="P27" s="235">
        <v>0</v>
      </c>
      <c r="Q27" s="235">
        <v>0</v>
      </c>
      <c r="R27" s="235">
        <v>0</v>
      </c>
      <c r="S27" s="235">
        <v>0</v>
      </c>
      <c r="T27" s="235">
        <v>0</v>
      </c>
    </row>
    <row r="28" spans="1:20" s="195" customFormat="1" ht="31.2">
      <c r="A28" s="177" t="s">
        <v>43</v>
      </c>
      <c r="B28" s="178" t="s">
        <v>86</v>
      </c>
      <c r="C28" s="203" t="s">
        <v>114</v>
      </c>
      <c r="D28" s="70" t="s">
        <v>173</v>
      </c>
      <c r="E28" s="70" t="s">
        <v>173</v>
      </c>
      <c r="F28" s="70" t="s">
        <v>173</v>
      </c>
      <c r="G28" s="70" t="s">
        <v>173</v>
      </c>
      <c r="H28" s="70" t="s">
        <v>173</v>
      </c>
      <c r="I28" s="235">
        <v>0</v>
      </c>
      <c r="J28" s="235">
        <v>0</v>
      </c>
      <c r="K28" s="235">
        <v>0</v>
      </c>
      <c r="L28" s="235">
        <v>0</v>
      </c>
      <c r="M28" s="235">
        <v>0</v>
      </c>
      <c r="N28" s="235">
        <v>0</v>
      </c>
      <c r="O28" s="235">
        <v>0</v>
      </c>
      <c r="P28" s="235">
        <v>0</v>
      </c>
      <c r="Q28" s="235">
        <v>0</v>
      </c>
      <c r="R28" s="235">
        <v>0</v>
      </c>
      <c r="S28" s="235">
        <v>0</v>
      </c>
      <c r="T28" s="235">
        <v>0</v>
      </c>
    </row>
    <row r="29" spans="1:20" s="195" customFormat="1" ht="45" customHeight="1">
      <c r="A29" s="177" t="s">
        <v>33</v>
      </c>
      <c r="B29" s="178" t="s">
        <v>148</v>
      </c>
      <c r="C29" s="203" t="s">
        <v>114</v>
      </c>
      <c r="D29" s="70" t="s">
        <v>173</v>
      </c>
      <c r="E29" s="70" t="s">
        <v>173</v>
      </c>
      <c r="F29" s="70" t="s">
        <v>173</v>
      </c>
      <c r="G29" s="70" t="s">
        <v>173</v>
      </c>
      <c r="H29" s="70" t="s">
        <v>173</v>
      </c>
      <c r="I29" s="235">
        <v>0</v>
      </c>
      <c r="J29" s="235">
        <v>0</v>
      </c>
      <c r="K29" s="235">
        <v>0</v>
      </c>
      <c r="L29" s="235">
        <v>0</v>
      </c>
      <c r="M29" s="235">
        <v>0</v>
      </c>
      <c r="N29" s="235">
        <v>0</v>
      </c>
      <c r="O29" s="235">
        <v>0</v>
      </c>
      <c r="P29" s="235">
        <v>0</v>
      </c>
      <c r="Q29" s="235">
        <v>0</v>
      </c>
      <c r="R29" s="235">
        <v>0</v>
      </c>
      <c r="S29" s="235">
        <v>0</v>
      </c>
      <c r="T29" s="235">
        <v>0</v>
      </c>
    </row>
    <row r="30" spans="1:20" s="195" customFormat="1" ht="31.2">
      <c r="A30" s="177" t="s">
        <v>44</v>
      </c>
      <c r="B30" s="178" t="s">
        <v>121</v>
      </c>
      <c r="C30" s="203" t="s">
        <v>114</v>
      </c>
      <c r="D30" s="70" t="s">
        <v>173</v>
      </c>
      <c r="E30" s="70" t="s">
        <v>173</v>
      </c>
      <c r="F30" s="70" t="s">
        <v>173</v>
      </c>
      <c r="G30" s="70" t="s">
        <v>173</v>
      </c>
      <c r="H30" s="70" t="s">
        <v>173</v>
      </c>
      <c r="I30" s="235">
        <v>0</v>
      </c>
      <c r="J30" s="235">
        <v>0</v>
      </c>
      <c r="K30" s="235">
        <v>0</v>
      </c>
      <c r="L30" s="235">
        <v>0</v>
      </c>
      <c r="M30" s="235">
        <v>0</v>
      </c>
      <c r="N30" s="235">
        <v>0</v>
      </c>
      <c r="O30" s="235">
        <v>0</v>
      </c>
      <c r="P30" s="235">
        <v>0</v>
      </c>
      <c r="Q30" s="235">
        <v>0</v>
      </c>
      <c r="R30" s="235">
        <v>0</v>
      </c>
      <c r="S30" s="235">
        <v>0</v>
      </c>
      <c r="T30" s="235">
        <v>0</v>
      </c>
    </row>
    <row r="31" spans="1:20" s="195" customFormat="1" ht="78">
      <c r="A31" s="177" t="s">
        <v>44</v>
      </c>
      <c r="B31" s="178" t="s">
        <v>149</v>
      </c>
      <c r="C31" s="203" t="s">
        <v>114</v>
      </c>
      <c r="D31" s="70" t="s">
        <v>173</v>
      </c>
      <c r="E31" s="70" t="s">
        <v>173</v>
      </c>
      <c r="F31" s="70" t="s">
        <v>173</v>
      </c>
      <c r="G31" s="70" t="s">
        <v>173</v>
      </c>
      <c r="H31" s="70" t="s">
        <v>173</v>
      </c>
      <c r="I31" s="235">
        <v>0</v>
      </c>
      <c r="J31" s="235">
        <v>0</v>
      </c>
      <c r="K31" s="235">
        <v>0</v>
      </c>
      <c r="L31" s="235">
        <v>0</v>
      </c>
      <c r="M31" s="235">
        <v>0</v>
      </c>
      <c r="N31" s="235">
        <v>0</v>
      </c>
      <c r="O31" s="235">
        <v>0</v>
      </c>
      <c r="P31" s="235">
        <v>0</v>
      </c>
      <c r="Q31" s="235">
        <v>0</v>
      </c>
      <c r="R31" s="235">
        <v>0</v>
      </c>
      <c r="S31" s="235">
        <v>0</v>
      </c>
      <c r="T31" s="235">
        <v>0</v>
      </c>
    </row>
    <row r="32" spans="1:20" s="195" customFormat="1" ht="62.4">
      <c r="A32" s="177" t="s">
        <v>44</v>
      </c>
      <c r="B32" s="178" t="s">
        <v>87</v>
      </c>
      <c r="C32" s="203" t="s">
        <v>114</v>
      </c>
      <c r="D32" s="70" t="s">
        <v>173</v>
      </c>
      <c r="E32" s="70" t="s">
        <v>173</v>
      </c>
      <c r="F32" s="70" t="s">
        <v>173</v>
      </c>
      <c r="G32" s="70" t="s">
        <v>173</v>
      </c>
      <c r="H32" s="70" t="s">
        <v>173</v>
      </c>
      <c r="I32" s="235">
        <v>0</v>
      </c>
      <c r="J32" s="235">
        <v>0</v>
      </c>
      <c r="K32" s="235">
        <v>0</v>
      </c>
      <c r="L32" s="235">
        <v>0</v>
      </c>
      <c r="M32" s="235">
        <v>0</v>
      </c>
      <c r="N32" s="235">
        <v>0</v>
      </c>
      <c r="O32" s="235">
        <v>0</v>
      </c>
      <c r="P32" s="235">
        <v>0</v>
      </c>
      <c r="Q32" s="235">
        <v>0</v>
      </c>
      <c r="R32" s="235">
        <v>0</v>
      </c>
      <c r="S32" s="235">
        <v>0</v>
      </c>
      <c r="T32" s="235">
        <v>0</v>
      </c>
    </row>
    <row r="33" spans="1:20" s="195" customFormat="1" ht="63" customHeight="1">
      <c r="A33" s="177" t="s">
        <v>44</v>
      </c>
      <c r="B33" s="178" t="s">
        <v>150</v>
      </c>
      <c r="C33" s="203" t="s">
        <v>114</v>
      </c>
      <c r="D33" s="70" t="s">
        <v>173</v>
      </c>
      <c r="E33" s="70" t="s">
        <v>173</v>
      </c>
      <c r="F33" s="70" t="s">
        <v>173</v>
      </c>
      <c r="G33" s="70" t="s">
        <v>173</v>
      </c>
      <c r="H33" s="70" t="s">
        <v>173</v>
      </c>
      <c r="I33" s="235">
        <v>0</v>
      </c>
      <c r="J33" s="235">
        <v>0</v>
      </c>
      <c r="K33" s="235">
        <v>0</v>
      </c>
      <c r="L33" s="235">
        <v>0</v>
      </c>
      <c r="M33" s="235">
        <v>0</v>
      </c>
      <c r="N33" s="235">
        <v>0</v>
      </c>
      <c r="O33" s="235">
        <v>0</v>
      </c>
      <c r="P33" s="235">
        <v>0</v>
      </c>
      <c r="Q33" s="235">
        <v>0</v>
      </c>
      <c r="R33" s="235">
        <v>0</v>
      </c>
      <c r="S33" s="235">
        <v>0</v>
      </c>
      <c r="T33" s="235">
        <v>0</v>
      </c>
    </row>
    <row r="34" spans="1:20" s="195" customFormat="1" ht="48.75" customHeight="1">
      <c r="A34" s="177" t="s">
        <v>45</v>
      </c>
      <c r="B34" s="178" t="s">
        <v>121</v>
      </c>
      <c r="C34" s="203" t="s">
        <v>114</v>
      </c>
      <c r="D34" s="70" t="s">
        <v>173</v>
      </c>
      <c r="E34" s="70" t="s">
        <v>173</v>
      </c>
      <c r="F34" s="70" t="s">
        <v>173</v>
      </c>
      <c r="G34" s="70" t="s">
        <v>173</v>
      </c>
      <c r="H34" s="70" t="s">
        <v>173</v>
      </c>
      <c r="I34" s="235">
        <v>0</v>
      </c>
      <c r="J34" s="235">
        <v>0</v>
      </c>
      <c r="K34" s="235">
        <v>0</v>
      </c>
      <c r="L34" s="235">
        <v>0</v>
      </c>
      <c r="M34" s="235">
        <v>0</v>
      </c>
      <c r="N34" s="235">
        <v>0</v>
      </c>
      <c r="O34" s="235">
        <v>0</v>
      </c>
      <c r="P34" s="235">
        <v>0</v>
      </c>
      <c r="Q34" s="235">
        <v>0</v>
      </c>
      <c r="R34" s="235">
        <v>0</v>
      </c>
      <c r="S34" s="235">
        <v>0</v>
      </c>
      <c r="T34" s="235">
        <v>0</v>
      </c>
    </row>
    <row r="35" spans="1:20" s="195" customFormat="1" ht="78">
      <c r="A35" s="177" t="s">
        <v>45</v>
      </c>
      <c r="B35" s="178" t="s">
        <v>149</v>
      </c>
      <c r="C35" s="203" t="s">
        <v>114</v>
      </c>
      <c r="D35" s="70" t="s">
        <v>173</v>
      </c>
      <c r="E35" s="70" t="s">
        <v>173</v>
      </c>
      <c r="F35" s="70" t="s">
        <v>173</v>
      </c>
      <c r="G35" s="70" t="s">
        <v>173</v>
      </c>
      <c r="H35" s="70" t="s">
        <v>173</v>
      </c>
      <c r="I35" s="235">
        <v>0</v>
      </c>
      <c r="J35" s="235">
        <v>0</v>
      </c>
      <c r="K35" s="235">
        <v>0</v>
      </c>
      <c r="L35" s="235">
        <v>0</v>
      </c>
      <c r="M35" s="235">
        <v>0</v>
      </c>
      <c r="N35" s="235">
        <v>0</v>
      </c>
      <c r="O35" s="235">
        <v>0</v>
      </c>
      <c r="P35" s="235">
        <v>0</v>
      </c>
      <c r="Q35" s="235">
        <v>0</v>
      </c>
      <c r="R35" s="235">
        <v>0</v>
      </c>
      <c r="S35" s="235">
        <v>0</v>
      </c>
      <c r="T35" s="235">
        <v>0</v>
      </c>
    </row>
    <row r="36" spans="1:20" s="195" customFormat="1" ht="62.4">
      <c r="A36" s="177" t="s">
        <v>45</v>
      </c>
      <c r="B36" s="178" t="s">
        <v>87</v>
      </c>
      <c r="C36" s="203" t="s">
        <v>114</v>
      </c>
      <c r="D36" s="70" t="s">
        <v>173</v>
      </c>
      <c r="E36" s="70" t="s">
        <v>173</v>
      </c>
      <c r="F36" s="70" t="s">
        <v>173</v>
      </c>
      <c r="G36" s="70" t="s">
        <v>173</v>
      </c>
      <c r="H36" s="70" t="s">
        <v>173</v>
      </c>
      <c r="I36" s="235">
        <v>0</v>
      </c>
      <c r="J36" s="235">
        <v>0</v>
      </c>
      <c r="K36" s="235">
        <v>0</v>
      </c>
      <c r="L36" s="235">
        <v>0</v>
      </c>
      <c r="M36" s="235">
        <v>0</v>
      </c>
      <c r="N36" s="235">
        <v>0</v>
      </c>
      <c r="O36" s="235">
        <v>0</v>
      </c>
      <c r="P36" s="235">
        <v>0</v>
      </c>
      <c r="Q36" s="235">
        <v>0</v>
      </c>
      <c r="R36" s="235">
        <v>0</v>
      </c>
      <c r="S36" s="235">
        <v>0</v>
      </c>
      <c r="T36" s="235">
        <v>0</v>
      </c>
    </row>
    <row r="37" spans="1:20" s="195" customFormat="1" ht="63" customHeight="1">
      <c r="A37" s="177" t="s">
        <v>45</v>
      </c>
      <c r="B37" s="178" t="s">
        <v>88</v>
      </c>
      <c r="C37" s="203" t="s">
        <v>114</v>
      </c>
      <c r="D37" s="70" t="s">
        <v>173</v>
      </c>
      <c r="E37" s="70" t="s">
        <v>173</v>
      </c>
      <c r="F37" s="70" t="s">
        <v>173</v>
      </c>
      <c r="G37" s="70" t="s">
        <v>173</v>
      </c>
      <c r="H37" s="70" t="s">
        <v>173</v>
      </c>
      <c r="I37" s="235">
        <v>0</v>
      </c>
      <c r="J37" s="235">
        <v>0</v>
      </c>
      <c r="K37" s="235">
        <v>0</v>
      </c>
      <c r="L37" s="235">
        <v>0</v>
      </c>
      <c r="M37" s="235">
        <v>0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</row>
    <row r="38" spans="1:20" s="195" customFormat="1" ht="97.95" customHeight="1">
      <c r="A38" s="177" t="s">
        <v>34</v>
      </c>
      <c r="B38" s="178" t="s">
        <v>151</v>
      </c>
      <c r="C38" s="203" t="s">
        <v>114</v>
      </c>
      <c r="D38" s="70" t="s">
        <v>173</v>
      </c>
      <c r="E38" s="70" t="s">
        <v>173</v>
      </c>
      <c r="F38" s="70" t="s">
        <v>173</v>
      </c>
      <c r="G38" s="70" t="s">
        <v>173</v>
      </c>
      <c r="H38" s="70" t="s">
        <v>173</v>
      </c>
      <c r="I38" s="235">
        <v>0</v>
      </c>
      <c r="J38" s="235">
        <v>0</v>
      </c>
      <c r="K38" s="235">
        <v>0</v>
      </c>
      <c r="L38" s="235">
        <v>0</v>
      </c>
      <c r="M38" s="235">
        <v>0</v>
      </c>
      <c r="N38" s="235">
        <v>0</v>
      </c>
      <c r="O38" s="235">
        <v>0</v>
      </c>
      <c r="P38" s="235">
        <v>0</v>
      </c>
      <c r="Q38" s="235">
        <v>0</v>
      </c>
      <c r="R38" s="235">
        <v>0</v>
      </c>
      <c r="S38" s="235">
        <v>0</v>
      </c>
      <c r="T38" s="235">
        <v>0</v>
      </c>
    </row>
    <row r="39" spans="1:20" s="195" customFormat="1" ht="46.8">
      <c r="A39" s="177" t="s">
        <v>152</v>
      </c>
      <c r="B39" s="178" t="s">
        <v>89</v>
      </c>
      <c r="C39" s="203" t="s">
        <v>114</v>
      </c>
      <c r="D39" s="70" t="s">
        <v>173</v>
      </c>
      <c r="E39" s="70" t="s">
        <v>173</v>
      </c>
      <c r="F39" s="70" t="s">
        <v>173</v>
      </c>
      <c r="G39" s="70" t="s">
        <v>173</v>
      </c>
      <c r="H39" s="70" t="s">
        <v>173</v>
      </c>
      <c r="I39" s="235">
        <v>0</v>
      </c>
      <c r="J39" s="235">
        <v>0</v>
      </c>
      <c r="K39" s="235">
        <v>0</v>
      </c>
      <c r="L39" s="235">
        <v>0</v>
      </c>
      <c r="M39" s="235">
        <v>0</v>
      </c>
      <c r="N39" s="235">
        <v>0</v>
      </c>
      <c r="O39" s="235">
        <v>0</v>
      </c>
      <c r="P39" s="235">
        <v>0</v>
      </c>
      <c r="Q39" s="235">
        <v>0</v>
      </c>
      <c r="R39" s="235">
        <v>0</v>
      </c>
      <c r="S39" s="235">
        <v>0</v>
      </c>
      <c r="T39" s="235">
        <v>0</v>
      </c>
    </row>
    <row r="40" spans="1:20" s="195" customFormat="1" ht="62.4">
      <c r="A40" s="177" t="s">
        <v>153</v>
      </c>
      <c r="B40" s="178" t="s">
        <v>90</v>
      </c>
      <c r="C40" s="203" t="s">
        <v>114</v>
      </c>
      <c r="D40" s="70" t="s">
        <v>173</v>
      </c>
      <c r="E40" s="70" t="s">
        <v>173</v>
      </c>
      <c r="F40" s="70" t="s">
        <v>173</v>
      </c>
      <c r="G40" s="70" t="s">
        <v>173</v>
      </c>
      <c r="H40" s="70" t="s">
        <v>173</v>
      </c>
      <c r="I40" s="235">
        <v>0</v>
      </c>
      <c r="J40" s="235">
        <v>0</v>
      </c>
      <c r="K40" s="235">
        <v>0</v>
      </c>
      <c r="L40" s="235">
        <v>0</v>
      </c>
      <c r="M40" s="235">
        <v>0</v>
      </c>
      <c r="N40" s="235">
        <v>0</v>
      </c>
      <c r="O40" s="235">
        <v>0</v>
      </c>
      <c r="P40" s="235">
        <v>0</v>
      </c>
      <c r="Q40" s="235">
        <v>0</v>
      </c>
      <c r="R40" s="235">
        <v>0</v>
      </c>
      <c r="S40" s="235">
        <v>0</v>
      </c>
      <c r="T40" s="235">
        <v>0</v>
      </c>
    </row>
    <row r="41" spans="1:20" s="196" customFormat="1" ht="32.25" customHeight="1">
      <c r="A41" s="177" t="s">
        <v>30</v>
      </c>
      <c r="B41" s="178" t="s">
        <v>154</v>
      </c>
      <c r="C41" s="205" t="s">
        <v>114</v>
      </c>
      <c r="D41" s="204" t="s">
        <v>173</v>
      </c>
      <c r="E41" s="204" t="s">
        <v>173</v>
      </c>
      <c r="F41" s="204" t="s">
        <v>173</v>
      </c>
      <c r="G41" s="204" t="s">
        <v>173</v>
      </c>
      <c r="H41" s="204" t="s">
        <v>173</v>
      </c>
      <c r="I41" s="234">
        <f t="shared" ref="I41:T41" si="3">SUM(I42,I45)</f>
        <v>45.311000000000007</v>
      </c>
      <c r="J41" s="234">
        <f t="shared" si="3"/>
        <v>15.364799999999999</v>
      </c>
      <c r="K41" s="234">
        <f t="shared" si="3"/>
        <v>15.364799999999999</v>
      </c>
      <c r="L41" s="234">
        <f t="shared" si="3"/>
        <v>0</v>
      </c>
      <c r="M41" s="234">
        <f t="shared" si="3"/>
        <v>0</v>
      </c>
      <c r="N41" s="234">
        <f t="shared" si="3"/>
        <v>15.2376</v>
      </c>
      <c r="O41" s="234">
        <f t="shared" si="3"/>
        <v>0.12719999999999976</v>
      </c>
      <c r="P41" s="234">
        <f t="shared" si="3"/>
        <v>15.364799999999999</v>
      </c>
      <c r="Q41" s="234">
        <f t="shared" si="3"/>
        <v>0</v>
      </c>
      <c r="R41" s="234">
        <f t="shared" si="3"/>
        <v>0</v>
      </c>
      <c r="S41" s="234">
        <f t="shared" si="3"/>
        <v>15.2376</v>
      </c>
      <c r="T41" s="234">
        <f t="shared" si="3"/>
        <v>0.12719999999999976</v>
      </c>
    </row>
    <row r="42" spans="1:20" s="196" customFormat="1" ht="32.25" customHeight="1">
      <c r="A42" s="177" t="s">
        <v>35</v>
      </c>
      <c r="B42" s="178" t="s">
        <v>155</v>
      </c>
      <c r="C42" s="205" t="s">
        <v>114</v>
      </c>
      <c r="D42" s="204" t="s">
        <v>173</v>
      </c>
      <c r="E42" s="204" t="s">
        <v>173</v>
      </c>
      <c r="F42" s="204" t="s">
        <v>173</v>
      </c>
      <c r="G42" s="204" t="s">
        <v>173</v>
      </c>
      <c r="H42" s="204" t="s">
        <v>173</v>
      </c>
      <c r="I42" s="234">
        <f>I43+I44</f>
        <v>0</v>
      </c>
      <c r="J42" s="234">
        <f t="shared" ref="J42:T42" si="4">J43+J44</f>
        <v>0</v>
      </c>
      <c r="K42" s="234">
        <f t="shared" si="4"/>
        <v>0</v>
      </c>
      <c r="L42" s="234">
        <f t="shared" si="4"/>
        <v>0</v>
      </c>
      <c r="M42" s="234">
        <f t="shared" si="4"/>
        <v>0</v>
      </c>
      <c r="N42" s="234">
        <f t="shared" si="4"/>
        <v>0</v>
      </c>
      <c r="O42" s="234">
        <f t="shared" si="4"/>
        <v>0</v>
      </c>
      <c r="P42" s="234">
        <f t="shared" si="4"/>
        <v>0</v>
      </c>
      <c r="Q42" s="234">
        <f t="shared" si="4"/>
        <v>0</v>
      </c>
      <c r="R42" s="234">
        <f t="shared" si="4"/>
        <v>0</v>
      </c>
      <c r="S42" s="234">
        <f t="shared" si="4"/>
        <v>0</v>
      </c>
      <c r="T42" s="234">
        <f t="shared" si="4"/>
        <v>0</v>
      </c>
    </row>
    <row r="43" spans="1:20" s="195" customFormat="1" ht="36.75" customHeight="1">
      <c r="A43" s="177" t="s">
        <v>46</v>
      </c>
      <c r="B43" s="178" t="s">
        <v>91</v>
      </c>
      <c r="C43" s="207" t="s">
        <v>114</v>
      </c>
      <c r="D43" s="184" t="s">
        <v>173</v>
      </c>
      <c r="E43" s="184" t="s">
        <v>173</v>
      </c>
      <c r="F43" s="184" t="s">
        <v>173</v>
      </c>
      <c r="G43" s="184" t="s">
        <v>173</v>
      </c>
      <c r="H43" s="184" t="s">
        <v>173</v>
      </c>
      <c r="I43" s="235">
        <v>0</v>
      </c>
      <c r="J43" s="235">
        <v>0</v>
      </c>
      <c r="K43" s="235">
        <v>0</v>
      </c>
      <c r="L43" s="235">
        <v>0</v>
      </c>
      <c r="M43" s="235">
        <v>0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</row>
    <row r="44" spans="1:20" s="196" customFormat="1" ht="32.25" customHeight="1">
      <c r="A44" s="177" t="s">
        <v>47</v>
      </c>
      <c r="B44" s="178" t="s">
        <v>92</v>
      </c>
      <c r="C44" s="205" t="s">
        <v>114</v>
      </c>
      <c r="D44" s="204" t="s">
        <v>173</v>
      </c>
      <c r="E44" s="204" t="s">
        <v>173</v>
      </c>
      <c r="F44" s="204" t="s">
        <v>173</v>
      </c>
      <c r="G44" s="204" t="s">
        <v>173</v>
      </c>
      <c r="H44" s="204" t="s">
        <v>173</v>
      </c>
      <c r="I44" s="235">
        <v>0</v>
      </c>
      <c r="J44" s="235">
        <v>0</v>
      </c>
      <c r="K44" s="235">
        <v>0</v>
      </c>
      <c r="L44" s="235">
        <v>0</v>
      </c>
      <c r="M44" s="235">
        <v>0</v>
      </c>
      <c r="N44" s="235">
        <v>0</v>
      </c>
      <c r="O44" s="235">
        <v>0</v>
      </c>
      <c r="P44" s="235">
        <v>0</v>
      </c>
      <c r="Q44" s="235">
        <v>0</v>
      </c>
      <c r="R44" s="235">
        <v>0</v>
      </c>
      <c r="S44" s="235">
        <v>0</v>
      </c>
      <c r="T44" s="235">
        <v>0</v>
      </c>
    </row>
    <row r="45" spans="1:20" s="11" customFormat="1" ht="32.25" customHeight="1">
      <c r="A45" s="69" t="s">
        <v>36</v>
      </c>
      <c r="B45" s="248" t="s">
        <v>93</v>
      </c>
      <c r="C45" s="261" t="s">
        <v>114</v>
      </c>
      <c r="D45" s="262" t="s">
        <v>173</v>
      </c>
      <c r="E45" s="262" t="s">
        <v>173</v>
      </c>
      <c r="F45" s="262" t="s">
        <v>173</v>
      </c>
      <c r="G45" s="262" t="s">
        <v>173</v>
      </c>
      <c r="H45" s="262" t="s">
        <v>173</v>
      </c>
      <c r="I45" s="263">
        <f>SUM(I46:I47)</f>
        <v>45.311000000000007</v>
      </c>
      <c r="J45" s="263">
        <f t="shared" ref="J45:T45" si="5">SUM(J46:J47)</f>
        <v>15.364799999999999</v>
      </c>
      <c r="K45" s="263">
        <f t="shared" si="5"/>
        <v>15.364799999999999</v>
      </c>
      <c r="L45" s="263">
        <f t="shared" si="5"/>
        <v>0</v>
      </c>
      <c r="M45" s="263">
        <f t="shared" si="5"/>
        <v>0</v>
      </c>
      <c r="N45" s="263">
        <f t="shared" si="5"/>
        <v>15.2376</v>
      </c>
      <c r="O45" s="263">
        <f t="shared" si="5"/>
        <v>0.12719999999999976</v>
      </c>
      <c r="P45" s="263">
        <f t="shared" si="5"/>
        <v>15.364799999999999</v>
      </c>
      <c r="Q45" s="263">
        <f t="shared" si="5"/>
        <v>0</v>
      </c>
      <c r="R45" s="263">
        <f t="shared" si="5"/>
        <v>0</v>
      </c>
      <c r="S45" s="263">
        <f t="shared" si="5"/>
        <v>15.2376</v>
      </c>
      <c r="T45" s="263">
        <f t="shared" si="5"/>
        <v>0.12719999999999976</v>
      </c>
    </row>
    <row r="46" spans="1:20" s="266" customFormat="1" ht="34.5" customHeight="1">
      <c r="A46" s="69" t="s">
        <v>48</v>
      </c>
      <c r="B46" s="248" t="s">
        <v>94</v>
      </c>
      <c r="C46" s="261" t="s">
        <v>114</v>
      </c>
      <c r="D46" s="265" t="s">
        <v>173</v>
      </c>
      <c r="E46" s="265" t="s">
        <v>173</v>
      </c>
      <c r="F46" s="265" t="s">
        <v>173</v>
      </c>
      <c r="G46" s="265" t="s">
        <v>173</v>
      </c>
      <c r="H46" s="265" t="s">
        <v>173</v>
      </c>
      <c r="I46" s="264">
        <v>0</v>
      </c>
      <c r="J46" s="264">
        <v>0</v>
      </c>
      <c r="K46" s="264">
        <v>0</v>
      </c>
      <c r="L46" s="264">
        <v>0</v>
      </c>
      <c r="M46" s="264">
        <v>0</v>
      </c>
      <c r="N46" s="264">
        <v>0</v>
      </c>
      <c r="O46" s="264">
        <v>0</v>
      </c>
      <c r="P46" s="264">
        <v>0</v>
      </c>
      <c r="Q46" s="264">
        <v>0</v>
      </c>
      <c r="R46" s="264">
        <v>0</v>
      </c>
      <c r="S46" s="264">
        <v>0</v>
      </c>
      <c r="T46" s="264">
        <v>0</v>
      </c>
    </row>
    <row r="47" spans="1:20" s="11" customFormat="1" ht="32.25" customHeight="1">
      <c r="A47" s="69" t="s">
        <v>49</v>
      </c>
      <c r="B47" s="248" t="s">
        <v>95</v>
      </c>
      <c r="C47" s="261" t="s">
        <v>114</v>
      </c>
      <c r="D47" s="262" t="s">
        <v>173</v>
      </c>
      <c r="E47" s="262" t="s">
        <v>173</v>
      </c>
      <c r="F47" s="262" t="s">
        <v>173</v>
      </c>
      <c r="G47" s="262" t="s">
        <v>173</v>
      </c>
      <c r="H47" s="262" t="s">
        <v>173</v>
      </c>
      <c r="I47" s="263">
        <f t="shared" ref="I47:T47" si="6">SUM(I48:I53)</f>
        <v>45.311000000000007</v>
      </c>
      <c r="J47" s="263">
        <f t="shared" si="6"/>
        <v>15.364799999999999</v>
      </c>
      <c r="K47" s="263">
        <f t="shared" si="6"/>
        <v>15.364799999999999</v>
      </c>
      <c r="L47" s="263">
        <f t="shared" si="6"/>
        <v>0</v>
      </c>
      <c r="M47" s="263">
        <f t="shared" si="6"/>
        <v>0</v>
      </c>
      <c r="N47" s="263">
        <f t="shared" si="6"/>
        <v>15.2376</v>
      </c>
      <c r="O47" s="263">
        <f t="shared" si="6"/>
        <v>0.12719999999999976</v>
      </c>
      <c r="P47" s="263">
        <f t="shared" si="6"/>
        <v>15.364799999999999</v>
      </c>
      <c r="Q47" s="263">
        <f t="shared" si="6"/>
        <v>0</v>
      </c>
      <c r="R47" s="263">
        <f t="shared" si="6"/>
        <v>0</v>
      </c>
      <c r="S47" s="263">
        <f t="shared" si="6"/>
        <v>15.2376</v>
      </c>
      <c r="T47" s="263">
        <f t="shared" si="6"/>
        <v>0.12719999999999976</v>
      </c>
    </row>
    <row r="48" spans="1:20" s="196" customFormat="1" ht="55.5" customHeight="1">
      <c r="A48" s="255" t="s">
        <v>171</v>
      </c>
      <c r="B48" s="256" t="s">
        <v>413</v>
      </c>
      <c r="C48" s="252" t="s">
        <v>414</v>
      </c>
      <c r="D48" s="257">
        <v>2020</v>
      </c>
      <c r="E48" s="257">
        <v>2024</v>
      </c>
      <c r="F48" s="258" t="s">
        <v>173</v>
      </c>
      <c r="G48" s="258" t="s">
        <v>173</v>
      </c>
      <c r="H48" s="258" t="s">
        <v>173</v>
      </c>
      <c r="I48" s="259">
        <v>4.6029999999999998</v>
      </c>
      <c r="J48" s="259">
        <v>2.8092000000000001</v>
      </c>
      <c r="K48" s="259">
        <v>2.8092000000000001</v>
      </c>
      <c r="L48" s="259">
        <v>0</v>
      </c>
      <c r="M48" s="259">
        <v>0</v>
      </c>
      <c r="N48" s="259">
        <v>2.8092000000000001</v>
      </c>
      <c r="O48" s="259">
        <v>0</v>
      </c>
      <c r="P48" s="254">
        <f>K48</f>
        <v>2.8092000000000001</v>
      </c>
      <c r="Q48" s="254">
        <f t="shared" ref="Q48:T48" si="7">L48</f>
        <v>0</v>
      </c>
      <c r="R48" s="254">
        <f t="shared" si="7"/>
        <v>0</v>
      </c>
      <c r="S48" s="254">
        <f t="shared" si="7"/>
        <v>2.8092000000000001</v>
      </c>
      <c r="T48" s="254">
        <f t="shared" si="7"/>
        <v>0</v>
      </c>
    </row>
    <row r="49" spans="1:20" s="196" customFormat="1" ht="55.5" customHeight="1">
      <c r="A49" s="255" t="s">
        <v>174</v>
      </c>
      <c r="B49" s="256" t="s">
        <v>415</v>
      </c>
      <c r="C49" s="252" t="s">
        <v>416</v>
      </c>
      <c r="D49" s="257">
        <v>2020</v>
      </c>
      <c r="E49" s="257">
        <v>2024</v>
      </c>
      <c r="F49" s="258" t="s">
        <v>173</v>
      </c>
      <c r="G49" s="258" t="s">
        <v>173</v>
      </c>
      <c r="H49" s="258" t="s">
        <v>173</v>
      </c>
      <c r="I49" s="259">
        <v>5.4980000000000002</v>
      </c>
      <c r="J49" s="259">
        <v>3.2231999999999998</v>
      </c>
      <c r="K49" s="259">
        <v>3.2231999999999998</v>
      </c>
      <c r="L49" s="259">
        <v>0</v>
      </c>
      <c r="M49" s="259">
        <v>0</v>
      </c>
      <c r="N49" s="259">
        <v>3.0960000000000001</v>
      </c>
      <c r="O49" s="259">
        <v>0.12719999999999976</v>
      </c>
      <c r="P49" s="254">
        <f t="shared" ref="P49:P53" si="8">K49</f>
        <v>3.2231999999999998</v>
      </c>
      <c r="Q49" s="254">
        <f t="shared" ref="Q49:Q53" si="9">L49</f>
        <v>0</v>
      </c>
      <c r="R49" s="254">
        <f t="shared" ref="R49:R53" si="10">M49</f>
        <v>0</v>
      </c>
      <c r="S49" s="254">
        <f t="shared" ref="S49:S53" si="11">N49</f>
        <v>3.0960000000000001</v>
      </c>
      <c r="T49" s="254">
        <f t="shared" ref="T49:T53" si="12">O49</f>
        <v>0.12719999999999976</v>
      </c>
    </row>
    <row r="50" spans="1:20" s="196" customFormat="1" ht="55.5" customHeight="1">
      <c r="A50" s="255" t="s">
        <v>175</v>
      </c>
      <c r="B50" s="298" t="s">
        <v>419</v>
      </c>
      <c r="C50" s="299" t="s">
        <v>420</v>
      </c>
      <c r="D50" s="300">
        <v>2018</v>
      </c>
      <c r="E50" s="300">
        <v>2024</v>
      </c>
      <c r="F50" s="258" t="s">
        <v>173</v>
      </c>
      <c r="G50" s="258" t="s">
        <v>173</v>
      </c>
      <c r="H50" s="258" t="s">
        <v>173</v>
      </c>
      <c r="I50" s="259">
        <v>27.077999999999999</v>
      </c>
      <c r="J50" s="259">
        <v>1.2</v>
      </c>
      <c r="K50" s="259">
        <v>1.2</v>
      </c>
      <c r="L50" s="259">
        <v>0</v>
      </c>
      <c r="M50" s="259">
        <v>0</v>
      </c>
      <c r="N50" s="259">
        <v>1.2</v>
      </c>
      <c r="O50" s="259">
        <v>0</v>
      </c>
      <c r="P50" s="254">
        <f t="shared" si="8"/>
        <v>1.2</v>
      </c>
      <c r="Q50" s="254">
        <f t="shared" si="9"/>
        <v>0</v>
      </c>
      <c r="R50" s="254">
        <f t="shared" si="10"/>
        <v>0</v>
      </c>
      <c r="S50" s="254">
        <f t="shared" si="11"/>
        <v>1.2</v>
      </c>
      <c r="T50" s="254">
        <f t="shared" si="12"/>
        <v>0</v>
      </c>
    </row>
    <row r="51" spans="1:20" s="196" customFormat="1" ht="40.049999999999997" customHeight="1">
      <c r="A51" s="255" t="s">
        <v>176</v>
      </c>
      <c r="B51" s="298" t="s">
        <v>423</v>
      </c>
      <c r="C51" s="299" t="s">
        <v>424</v>
      </c>
      <c r="D51" s="300">
        <v>2024</v>
      </c>
      <c r="E51" s="300">
        <v>2024</v>
      </c>
      <c r="F51" s="258" t="s">
        <v>173</v>
      </c>
      <c r="G51" s="258" t="s">
        <v>173</v>
      </c>
      <c r="H51" s="258" t="s">
        <v>173</v>
      </c>
      <c r="I51" s="259">
        <v>2.359</v>
      </c>
      <c r="J51" s="259">
        <v>2.3592</v>
      </c>
      <c r="K51" s="259">
        <v>2.3592</v>
      </c>
      <c r="L51" s="259">
        <v>0</v>
      </c>
      <c r="M51" s="259">
        <v>0</v>
      </c>
      <c r="N51" s="259">
        <v>2.3592</v>
      </c>
      <c r="O51" s="259">
        <v>0</v>
      </c>
      <c r="P51" s="254">
        <f t="shared" si="8"/>
        <v>2.3592</v>
      </c>
      <c r="Q51" s="254">
        <f t="shared" si="9"/>
        <v>0</v>
      </c>
      <c r="R51" s="254">
        <f t="shared" si="10"/>
        <v>0</v>
      </c>
      <c r="S51" s="254">
        <f t="shared" si="11"/>
        <v>2.3592</v>
      </c>
      <c r="T51" s="254">
        <f t="shared" si="12"/>
        <v>0</v>
      </c>
    </row>
    <row r="52" spans="1:20" s="196" customFormat="1" ht="40.049999999999997" customHeight="1">
      <c r="A52" s="255" t="s">
        <v>411</v>
      </c>
      <c r="B52" s="298" t="s">
        <v>425</v>
      </c>
      <c r="C52" s="299" t="s">
        <v>426</v>
      </c>
      <c r="D52" s="300">
        <v>2024</v>
      </c>
      <c r="E52" s="300">
        <v>2024</v>
      </c>
      <c r="F52" s="258" t="s">
        <v>173</v>
      </c>
      <c r="G52" s="258" t="s">
        <v>173</v>
      </c>
      <c r="H52" s="258" t="s">
        <v>173</v>
      </c>
      <c r="I52" s="259">
        <v>3.6</v>
      </c>
      <c r="J52" s="259">
        <v>3.6</v>
      </c>
      <c r="K52" s="259">
        <v>3.6</v>
      </c>
      <c r="L52" s="259">
        <v>0</v>
      </c>
      <c r="M52" s="259">
        <v>0</v>
      </c>
      <c r="N52" s="259">
        <v>3.6</v>
      </c>
      <c r="O52" s="259">
        <v>0</v>
      </c>
      <c r="P52" s="254">
        <f t="shared" si="8"/>
        <v>3.6</v>
      </c>
      <c r="Q52" s="254">
        <f t="shared" si="9"/>
        <v>0</v>
      </c>
      <c r="R52" s="254">
        <f t="shared" si="10"/>
        <v>0</v>
      </c>
      <c r="S52" s="254">
        <f t="shared" si="11"/>
        <v>3.6</v>
      </c>
      <c r="T52" s="254">
        <f t="shared" si="12"/>
        <v>0</v>
      </c>
    </row>
    <row r="53" spans="1:20" s="196" customFormat="1" ht="40.049999999999997" customHeight="1">
      <c r="A53" s="255" t="s">
        <v>412</v>
      </c>
      <c r="B53" s="298" t="s">
        <v>427</v>
      </c>
      <c r="C53" s="299" t="s">
        <v>428</v>
      </c>
      <c r="D53" s="300">
        <v>2024</v>
      </c>
      <c r="E53" s="300">
        <v>2024</v>
      </c>
      <c r="F53" s="258" t="s">
        <v>173</v>
      </c>
      <c r="G53" s="258" t="s">
        <v>173</v>
      </c>
      <c r="H53" s="258" t="s">
        <v>173</v>
      </c>
      <c r="I53" s="259">
        <v>2.173</v>
      </c>
      <c r="J53" s="259">
        <v>2.1732</v>
      </c>
      <c r="K53" s="259">
        <v>2.1732</v>
      </c>
      <c r="L53" s="259">
        <v>0</v>
      </c>
      <c r="M53" s="259">
        <v>0</v>
      </c>
      <c r="N53" s="259">
        <v>2.1732</v>
      </c>
      <c r="O53" s="259">
        <v>0</v>
      </c>
      <c r="P53" s="254">
        <f t="shared" si="8"/>
        <v>2.1732</v>
      </c>
      <c r="Q53" s="254">
        <f t="shared" si="9"/>
        <v>0</v>
      </c>
      <c r="R53" s="254">
        <f t="shared" si="10"/>
        <v>0</v>
      </c>
      <c r="S53" s="254">
        <f t="shared" si="11"/>
        <v>2.1732</v>
      </c>
      <c r="T53" s="254">
        <f t="shared" si="12"/>
        <v>0</v>
      </c>
    </row>
    <row r="54" spans="1:20" s="195" customFormat="1" ht="31.2">
      <c r="A54" s="177" t="s">
        <v>37</v>
      </c>
      <c r="B54" s="178" t="s">
        <v>96</v>
      </c>
      <c r="C54" s="208" t="s">
        <v>114</v>
      </c>
      <c r="D54" s="70" t="s">
        <v>173</v>
      </c>
      <c r="E54" s="70" t="s">
        <v>173</v>
      </c>
      <c r="F54" s="70" t="s">
        <v>173</v>
      </c>
      <c r="G54" s="70" t="s">
        <v>173</v>
      </c>
      <c r="H54" s="70" t="s">
        <v>173</v>
      </c>
      <c r="I54" s="235">
        <v>0</v>
      </c>
      <c r="J54" s="235">
        <v>0</v>
      </c>
      <c r="K54" s="235">
        <v>0</v>
      </c>
      <c r="L54" s="235">
        <v>0</v>
      </c>
      <c r="M54" s="235">
        <v>0</v>
      </c>
      <c r="N54" s="235">
        <v>0</v>
      </c>
      <c r="O54" s="235">
        <v>0</v>
      </c>
      <c r="P54" s="235">
        <v>0</v>
      </c>
      <c r="Q54" s="235">
        <v>0</v>
      </c>
      <c r="R54" s="235">
        <v>0</v>
      </c>
      <c r="S54" s="235">
        <v>0</v>
      </c>
      <c r="T54" s="235">
        <v>0</v>
      </c>
    </row>
    <row r="55" spans="1:20" s="195" customFormat="1" ht="31.2">
      <c r="A55" s="177" t="s">
        <v>50</v>
      </c>
      <c r="B55" s="178" t="s">
        <v>156</v>
      </c>
      <c r="C55" s="208" t="s">
        <v>114</v>
      </c>
      <c r="D55" s="70" t="s">
        <v>173</v>
      </c>
      <c r="E55" s="70" t="s">
        <v>173</v>
      </c>
      <c r="F55" s="70" t="s">
        <v>173</v>
      </c>
      <c r="G55" s="70" t="s">
        <v>173</v>
      </c>
      <c r="H55" s="70" t="s">
        <v>173</v>
      </c>
      <c r="I55" s="235">
        <v>0</v>
      </c>
      <c r="J55" s="235">
        <v>0</v>
      </c>
      <c r="K55" s="235">
        <v>0</v>
      </c>
      <c r="L55" s="235">
        <v>0</v>
      </c>
      <c r="M55" s="235">
        <v>0</v>
      </c>
      <c r="N55" s="235">
        <v>0</v>
      </c>
      <c r="O55" s="235">
        <v>0</v>
      </c>
      <c r="P55" s="235">
        <v>0</v>
      </c>
      <c r="Q55" s="235">
        <v>0</v>
      </c>
      <c r="R55" s="235">
        <v>0</v>
      </c>
      <c r="S55" s="235">
        <v>0</v>
      </c>
      <c r="T55" s="235">
        <v>0</v>
      </c>
    </row>
    <row r="56" spans="1:20" s="195" customFormat="1" ht="31.2">
      <c r="A56" s="177" t="s">
        <v>51</v>
      </c>
      <c r="B56" s="178" t="s">
        <v>157</v>
      </c>
      <c r="C56" s="208" t="s">
        <v>114</v>
      </c>
      <c r="D56" s="70" t="s">
        <v>173</v>
      </c>
      <c r="E56" s="70" t="s">
        <v>173</v>
      </c>
      <c r="F56" s="70" t="s">
        <v>173</v>
      </c>
      <c r="G56" s="70" t="s">
        <v>173</v>
      </c>
      <c r="H56" s="70" t="s">
        <v>173</v>
      </c>
      <c r="I56" s="235">
        <v>0</v>
      </c>
      <c r="J56" s="235">
        <v>0</v>
      </c>
      <c r="K56" s="235">
        <v>0</v>
      </c>
      <c r="L56" s="235">
        <v>0</v>
      </c>
      <c r="M56" s="235">
        <v>0</v>
      </c>
      <c r="N56" s="235">
        <v>0</v>
      </c>
      <c r="O56" s="235">
        <v>0</v>
      </c>
      <c r="P56" s="235">
        <v>0</v>
      </c>
      <c r="Q56" s="235">
        <v>0</v>
      </c>
      <c r="R56" s="235">
        <v>0</v>
      </c>
      <c r="S56" s="235">
        <v>0</v>
      </c>
      <c r="T56" s="235">
        <v>0</v>
      </c>
    </row>
    <row r="57" spans="1:20" s="195" customFormat="1" ht="31.2">
      <c r="A57" s="177" t="s">
        <v>52</v>
      </c>
      <c r="B57" s="178" t="s">
        <v>158</v>
      </c>
      <c r="C57" s="208" t="s">
        <v>114</v>
      </c>
      <c r="D57" s="70" t="s">
        <v>173</v>
      </c>
      <c r="E57" s="70" t="s">
        <v>173</v>
      </c>
      <c r="F57" s="70" t="s">
        <v>173</v>
      </c>
      <c r="G57" s="70" t="s">
        <v>173</v>
      </c>
      <c r="H57" s="70" t="s">
        <v>173</v>
      </c>
      <c r="I57" s="235">
        <v>0</v>
      </c>
      <c r="J57" s="235">
        <v>0</v>
      </c>
      <c r="K57" s="235">
        <v>0</v>
      </c>
      <c r="L57" s="235">
        <v>0</v>
      </c>
      <c r="M57" s="235">
        <v>0</v>
      </c>
      <c r="N57" s="235">
        <v>0</v>
      </c>
      <c r="O57" s="235">
        <v>0</v>
      </c>
      <c r="P57" s="235">
        <v>0</v>
      </c>
      <c r="Q57" s="235">
        <v>0</v>
      </c>
      <c r="R57" s="235">
        <v>0</v>
      </c>
      <c r="S57" s="235">
        <v>0</v>
      </c>
      <c r="T57" s="235">
        <v>0</v>
      </c>
    </row>
    <row r="58" spans="1:20" s="195" customFormat="1" ht="31.2">
      <c r="A58" s="177" t="s">
        <v>53</v>
      </c>
      <c r="B58" s="178" t="s">
        <v>159</v>
      </c>
      <c r="C58" s="208" t="s">
        <v>114</v>
      </c>
      <c r="D58" s="70" t="s">
        <v>173</v>
      </c>
      <c r="E58" s="70" t="s">
        <v>173</v>
      </c>
      <c r="F58" s="70" t="s">
        <v>173</v>
      </c>
      <c r="G58" s="70" t="s">
        <v>173</v>
      </c>
      <c r="H58" s="70" t="s">
        <v>173</v>
      </c>
      <c r="I58" s="235">
        <v>0</v>
      </c>
      <c r="J58" s="235">
        <v>0</v>
      </c>
      <c r="K58" s="235">
        <v>0</v>
      </c>
      <c r="L58" s="235">
        <v>0</v>
      </c>
      <c r="M58" s="235">
        <v>0</v>
      </c>
      <c r="N58" s="235">
        <v>0</v>
      </c>
      <c r="O58" s="235">
        <v>0</v>
      </c>
      <c r="P58" s="235">
        <v>0</v>
      </c>
      <c r="Q58" s="235">
        <v>0</v>
      </c>
      <c r="R58" s="235">
        <v>0</v>
      </c>
      <c r="S58" s="235">
        <v>0</v>
      </c>
      <c r="T58" s="235">
        <v>0</v>
      </c>
    </row>
    <row r="59" spans="1:20" s="195" customFormat="1" ht="46.8">
      <c r="A59" s="177" t="s">
        <v>160</v>
      </c>
      <c r="B59" s="178" t="s">
        <v>161</v>
      </c>
      <c r="C59" s="208" t="s">
        <v>114</v>
      </c>
      <c r="D59" s="70" t="s">
        <v>173</v>
      </c>
      <c r="E59" s="70" t="s">
        <v>173</v>
      </c>
      <c r="F59" s="70" t="s">
        <v>173</v>
      </c>
      <c r="G59" s="70" t="s">
        <v>173</v>
      </c>
      <c r="H59" s="70" t="s">
        <v>173</v>
      </c>
      <c r="I59" s="235">
        <v>0</v>
      </c>
      <c r="J59" s="235">
        <v>0</v>
      </c>
      <c r="K59" s="235">
        <v>0</v>
      </c>
      <c r="L59" s="235">
        <v>0</v>
      </c>
      <c r="M59" s="235">
        <v>0</v>
      </c>
      <c r="N59" s="235">
        <v>0</v>
      </c>
      <c r="O59" s="235">
        <v>0</v>
      </c>
      <c r="P59" s="235">
        <v>0</v>
      </c>
      <c r="Q59" s="235">
        <v>0</v>
      </c>
      <c r="R59" s="235">
        <v>0</v>
      </c>
      <c r="S59" s="235">
        <v>0</v>
      </c>
      <c r="T59" s="235">
        <v>0</v>
      </c>
    </row>
    <row r="60" spans="1:20" s="195" customFormat="1" ht="31.2">
      <c r="A60" s="177" t="s">
        <v>162</v>
      </c>
      <c r="B60" s="178" t="s">
        <v>163</v>
      </c>
      <c r="C60" s="208" t="s">
        <v>114</v>
      </c>
      <c r="D60" s="70" t="s">
        <v>173</v>
      </c>
      <c r="E60" s="70" t="s">
        <v>173</v>
      </c>
      <c r="F60" s="70" t="s">
        <v>173</v>
      </c>
      <c r="G60" s="70" t="s">
        <v>173</v>
      </c>
      <c r="H60" s="70" t="s">
        <v>173</v>
      </c>
      <c r="I60" s="235">
        <v>0</v>
      </c>
      <c r="J60" s="235">
        <v>0</v>
      </c>
      <c r="K60" s="235">
        <v>0</v>
      </c>
      <c r="L60" s="235">
        <v>0</v>
      </c>
      <c r="M60" s="235">
        <v>0</v>
      </c>
      <c r="N60" s="235">
        <v>0</v>
      </c>
      <c r="O60" s="235">
        <v>0</v>
      </c>
      <c r="P60" s="235">
        <v>0</v>
      </c>
      <c r="Q60" s="235">
        <v>0</v>
      </c>
      <c r="R60" s="235">
        <v>0</v>
      </c>
      <c r="S60" s="235">
        <v>0</v>
      </c>
      <c r="T60" s="235">
        <v>0</v>
      </c>
    </row>
    <row r="61" spans="1:20" s="195" customFormat="1" ht="31.2">
      <c r="A61" s="177" t="s">
        <v>164</v>
      </c>
      <c r="B61" s="178" t="s">
        <v>165</v>
      </c>
      <c r="C61" s="208" t="s">
        <v>114</v>
      </c>
      <c r="D61" s="70" t="s">
        <v>173</v>
      </c>
      <c r="E61" s="70" t="s">
        <v>173</v>
      </c>
      <c r="F61" s="70" t="s">
        <v>173</v>
      </c>
      <c r="G61" s="70" t="s">
        <v>173</v>
      </c>
      <c r="H61" s="70" t="s">
        <v>173</v>
      </c>
      <c r="I61" s="235">
        <v>0</v>
      </c>
      <c r="J61" s="235">
        <v>0</v>
      </c>
      <c r="K61" s="235">
        <v>0</v>
      </c>
      <c r="L61" s="235">
        <v>0</v>
      </c>
      <c r="M61" s="235">
        <v>0</v>
      </c>
      <c r="N61" s="235">
        <v>0</v>
      </c>
      <c r="O61" s="235">
        <v>0</v>
      </c>
      <c r="P61" s="235">
        <v>0</v>
      </c>
      <c r="Q61" s="235">
        <v>0</v>
      </c>
      <c r="R61" s="235">
        <v>0</v>
      </c>
      <c r="S61" s="235">
        <v>0</v>
      </c>
      <c r="T61" s="235">
        <v>0</v>
      </c>
    </row>
    <row r="62" spans="1:20" s="195" customFormat="1" ht="46.8">
      <c r="A62" s="177" t="s">
        <v>166</v>
      </c>
      <c r="B62" s="178" t="s">
        <v>167</v>
      </c>
      <c r="C62" s="208" t="s">
        <v>114</v>
      </c>
      <c r="D62" s="70" t="s">
        <v>173</v>
      </c>
      <c r="E62" s="70" t="s">
        <v>173</v>
      </c>
      <c r="F62" s="70" t="s">
        <v>173</v>
      </c>
      <c r="G62" s="70" t="s">
        <v>173</v>
      </c>
      <c r="H62" s="70" t="s">
        <v>173</v>
      </c>
      <c r="I62" s="235">
        <v>0</v>
      </c>
      <c r="J62" s="235">
        <v>0</v>
      </c>
      <c r="K62" s="235">
        <v>0</v>
      </c>
      <c r="L62" s="235">
        <v>0</v>
      </c>
      <c r="M62" s="235">
        <v>0</v>
      </c>
      <c r="N62" s="235">
        <v>0</v>
      </c>
      <c r="O62" s="235">
        <v>0</v>
      </c>
      <c r="P62" s="235">
        <v>0</v>
      </c>
      <c r="Q62" s="235">
        <v>0</v>
      </c>
      <c r="R62" s="235">
        <v>0</v>
      </c>
      <c r="S62" s="235">
        <v>0</v>
      </c>
      <c r="T62" s="235">
        <v>0</v>
      </c>
    </row>
    <row r="63" spans="1:20" s="195" customFormat="1" ht="46.8">
      <c r="A63" s="177" t="s">
        <v>38</v>
      </c>
      <c r="B63" s="178" t="s">
        <v>97</v>
      </c>
      <c r="C63" s="208" t="s">
        <v>114</v>
      </c>
      <c r="D63" s="70" t="s">
        <v>173</v>
      </c>
      <c r="E63" s="70" t="s">
        <v>173</v>
      </c>
      <c r="F63" s="70" t="s">
        <v>173</v>
      </c>
      <c r="G63" s="70" t="s">
        <v>173</v>
      </c>
      <c r="H63" s="70" t="s">
        <v>173</v>
      </c>
      <c r="I63" s="235">
        <v>0</v>
      </c>
      <c r="J63" s="235">
        <v>0</v>
      </c>
      <c r="K63" s="235">
        <v>0</v>
      </c>
      <c r="L63" s="235">
        <v>0</v>
      </c>
      <c r="M63" s="235">
        <v>0</v>
      </c>
      <c r="N63" s="235">
        <v>0</v>
      </c>
      <c r="O63" s="235">
        <v>0</v>
      </c>
      <c r="P63" s="235">
        <v>0</v>
      </c>
      <c r="Q63" s="235">
        <v>0</v>
      </c>
      <c r="R63" s="235">
        <v>0</v>
      </c>
      <c r="S63" s="235">
        <v>0</v>
      </c>
      <c r="T63" s="235">
        <v>0</v>
      </c>
    </row>
    <row r="64" spans="1:20" s="195" customFormat="1" ht="31.2">
      <c r="A64" s="177" t="s">
        <v>54</v>
      </c>
      <c r="B64" s="178" t="s">
        <v>98</v>
      </c>
      <c r="C64" s="208" t="s">
        <v>114</v>
      </c>
      <c r="D64" s="70" t="s">
        <v>173</v>
      </c>
      <c r="E64" s="70" t="s">
        <v>173</v>
      </c>
      <c r="F64" s="70" t="s">
        <v>173</v>
      </c>
      <c r="G64" s="70" t="s">
        <v>173</v>
      </c>
      <c r="H64" s="70" t="s">
        <v>173</v>
      </c>
      <c r="I64" s="235">
        <v>0</v>
      </c>
      <c r="J64" s="235">
        <v>0</v>
      </c>
      <c r="K64" s="235">
        <v>0</v>
      </c>
      <c r="L64" s="235">
        <v>0</v>
      </c>
      <c r="M64" s="235">
        <v>0</v>
      </c>
      <c r="N64" s="235">
        <v>0</v>
      </c>
      <c r="O64" s="235">
        <v>0</v>
      </c>
      <c r="P64" s="235">
        <v>0</v>
      </c>
      <c r="Q64" s="235">
        <v>0</v>
      </c>
      <c r="R64" s="235">
        <v>0</v>
      </c>
      <c r="S64" s="235">
        <v>0</v>
      </c>
      <c r="T64" s="235">
        <v>0</v>
      </c>
    </row>
    <row r="65" spans="1:20" s="195" customFormat="1" ht="31.2">
      <c r="A65" s="177" t="s">
        <v>168</v>
      </c>
      <c r="B65" s="178" t="s">
        <v>99</v>
      </c>
      <c r="C65" s="208" t="s">
        <v>114</v>
      </c>
      <c r="D65" s="70" t="s">
        <v>173</v>
      </c>
      <c r="E65" s="70" t="s">
        <v>173</v>
      </c>
      <c r="F65" s="70" t="s">
        <v>173</v>
      </c>
      <c r="G65" s="70" t="s">
        <v>173</v>
      </c>
      <c r="H65" s="70" t="s">
        <v>173</v>
      </c>
      <c r="I65" s="235">
        <v>0</v>
      </c>
      <c r="J65" s="235">
        <v>0</v>
      </c>
      <c r="K65" s="235">
        <v>0</v>
      </c>
      <c r="L65" s="235">
        <v>0</v>
      </c>
      <c r="M65" s="235">
        <v>0</v>
      </c>
      <c r="N65" s="235">
        <v>0</v>
      </c>
      <c r="O65" s="235">
        <v>0</v>
      </c>
      <c r="P65" s="235">
        <v>0</v>
      </c>
      <c r="Q65" s="235">
        <v>0</v>
      </c>
      <c r="R65" s="235">
        <v>0</v>
      </c>
      <c r="S65" s="235">
        <v>0</v>
      </c>
      <c r="T65" s="235">
        <v>0</v>
      </c>
    </row>
    <row r="66" spans="1:20" s="195" customFormat="1" ht="46.8">
      <c r="A66" s="177" t="s">
        <v>122</v>
      </c>
      <c r="B66" s="178" t="s">
        <v>100</v>
      </c>
      <c r="C66" s="208" t="s">
        <v>114</v>
      </c>
      <c r="D66" s="70" t="s">
        <v>173</v>
      </c>
      <c r="E66" s="70" t="s">
        <v>173</v>
      </c>
      <c r="F66" s="70" t="s">
        <v>173</v>
      </c>
      <c r="G66" s="70" t="s">
        <v>173</v>
      </c>
      <c r="H66" s="70" t="s">
        <v>173</v>
      </c>
      <c r="I66" s="235">
        <v>0</v>
      </c>
      <c r="J66" s="235">
        <v>0</v>
      </c>
      <c r="K66" s="235">
        <v>0</v>
      </c>
      <c r="L66" s="235">
        <v>0</v>
      </c>
      <c r="M66" s="235">
        <v>0</v>
      </c>
      <c r="N66" s="235">
        <v>0</v>
      </c>
      <c r="O66" s="235">
        <v>0</v>
      </c>
      <c r="P66" s="235">
        <v>0</v>
      </c>
      <c r="Q66" s="235">
        <v>0</v>
      </c>
      <c r="R66" s="235">
        <v>0</v>
      </c>
      <c r="S66" s="235">
        <v>0</v>
      </c>
      <c r="T66" s="235">
        <v>0</v>
      </c>
    </row>
    <row r="67" spans="1:20" s="195" customFormat="1" ht="46.8">
      <c r="A67" s="177" t="s">
        <v>123</v>
      </c>
      <c r="B67" s="178" t="s">
        <v>101</v>
      </c>
      <c r="C67" s="208" t="s">
        <v>114</v>
      </c>
      <c r="D67" s="70" t="s">
        <v>173</v>
      </c>
      <c r="E67" s="70" t="s">
        <v>173</v>
      </c>
      <c r="F67" s="70" t="s">
        <v>173</v>
      </c>
      <c r="G67" s="70" t="s">
        <v>173</v>
      </c>
      <c r="H67" s="70" t="s">
        <v>173</v>
      </c>
      <c r="I67" s="235">
        <v>0</v>
      </c>
      <c r="J67" s="235">
        <v>0</v>
      </c>
      <c r="K67" s="235">
        <v>0</v>
      </c>
      <c r="L67" s="235">
        <v>0</v>
      </c>
      <c r="M67" s="235">
        <v>0</v>
      </c>
      <c r="N67" s="235">
        <v>0</v>
      </c>
      <c r="O67" s="235">
        <v>0</v>
      </c>
      <c r="P67" s="235">
        <v>0</v>
      </c>
      <c r="Q67" s="235">
        <v>0</v>
      </c>
      <c r="R67" s="235">
        <v>0</v>
      </c>
      <c r="S67" s="235">
        <v>0</v>
      </c>
      <c r="T67" s="235">
        <v>0</v>
      </c>
    </row>
    <row r="68" spans="1:20" s="195" customFormat="1" ht="46.8">
      <c r="A68" s="177" t="s">
        <v>124</v>
      </c>
      <c r="B68" s="178" t="s">
        <v>102</v>
      </c>
      <c r="C68" s="208" t="s">
        <v>114</v>
      </c>
      <c r="D68" s="70" t="s">
        <v>173</v>
      </c>
      <c r="E68" s="70" t="s">
        <v>173</v>
      </c>
      <c r="F68" s="70" t="s">
        <v>173</v>
      </c>
      <c r="G68" s="70" t="s">
        <v>173</v>
      </c>
      <c r="H68" s="70" t="s">
        <v>173</v>
      </c>
      <c r="I68" s="235">
        <v>0</v>
      </c>
      <c r="J68" s="235">
        <v>0</v>
      </c>
      <c r="K68" s="235">
        <v>0</v>
      </c>
      <c r="L68" s="235">
        <v>0</v>
      </c>
      <c r="M68" s="235">
        <v>0</v>
      </c>
      <c r="N68" s="235">
        <v>0</v>
      </c>
      <c r="O68" s="235">
        <v>0</v>
      </c>
      <c r="P68" s="235">
        <v>0</v>
      </c>
      <c r="Q68" s="235">
        <v>0</v>
      </c>
      <c r="R68" s="235">
        <v>0</v>
      </c>
      <c r="S68" s="235">
        <v>0</v>
      </c>
      <c r="T68" s="235">
        <v>0</v>
      </c>
    </row>
    <row r="69" spans="1:20" s="195" customFormat="1" ht="38.25" customHeight="1">
      <c r="A69" s="177" t="s">
        <v>125</v>
      </c>
      <c r="B69" s="178" t="s">
        <v>103</v>
      </c>
      <c r="C69" s="208" t="s">
        <v>114</v>
      </c>
      <c r="D69" s="70" t="s">
        <v>173</v>
      </c>
      <c r="E69" s="70" t="s">
        <v>173</v>
      </c>
      <c r="F69" s="70" t="s">
        <v>173</v>
      </c>
      <c r="G69" s="70" t="s">
        <v>173</v>
      </c>
      <c r="H69" s="70" t="s">
        <v>173</v>
      </c>
      <c r="I69" s="235">
        <v>0</v>
      </c>
      <c r="J69" s="235">
        <v>0</v>
      </c>
      <c r="K69" s="235">
        <v>0</v>
      </c>
      <c r="L69" s="235">
        <v>0</v>
      </c>
      <c r="M69" s="235">
        <v>0</v>
      </c>
      <c r="N69" s="235">
        <v>0</v>
      </c>
      <c r="O69" s="235">
        <v>0</v>
      </c>
      <c r="P69" s="235">
        <v>0</v>
      </c>
      <c r="Q69" s="235">
        <v>0</v>
      </c>
      <c r="R69" s="235">
        <v>0</v>
      </c>
      <c r="S69" s="235">
        <v>0</v>
      </c>
      <c r="T69" s="235">
        <v>0</v>
      </c>
    </row>
    <row r="70" spans="1:20" s="195" customFormat="1" ht="31.2">
      <c r="A70" s="177" t="s">
        <v>169</v>
      </c>
      <c r="B70" s="206" t="s">
        <v>104</v>
      </c>
      <c r="C70" s="208" t="s">
        <v>114</v>
      </c>
      <c r="D70" s="70" t="s">
        <v>173</v>
      </c>
      <c r="E70" s="70" t="s">
        <v>173</v>
      </c>
      <c r="F70" s="70" t="s">
        <v>173</v>
      </c>
      <c r="G70" s="70" t="s">
        <v>173</v>
      </c>
      <c r="H70" s="70" t="s">
        <v>173</v>
      </c>
      <c r="I70" s="235">
        <v>0</v>
      </c>
      <c r="J70" s="235">
        <v>0</v>
      </c>
      <c r="K70" s="235">
        <v>0</v>
      </c>
      <c r="L70" s="235">
        <v>0</v>
      </c>
      <c r="M70" s="235">
        <v>0</v>
      </c>
      <c r="N70" s="235">
        <v>0</v>
      </c>
      <c r="O70" s="235">
        <v>0</v>
      </c>
      <c r="P70" s="235">
        <v>0</v>
      </c>
      <c r="Q70" s="235">
        <v>0</v>
      </c>
      <c r="R70" s="235">
        <v>0</v>
      </c>
      <c r="S70" s="235">
        <v>0</v>
      </c>
      <c r="T70" s="235">
        <v>0</v>
      </c>
    </row>
    <row r="71" spans="1:20" s="196" customFormat="1" ht="32.25" customHeight="1">
      <c r="A71" s="177" t="s">
        <v>170</v>
      </c>
      <c r="B71" s="178" t="s">
        <v>105</v>
      </c>
      <c r="C71" s="203" t="s">
        <v>114</v>
      </c>
      <c r="D71" s="204" t="s">
        <v>173</v>
      </c>
      <c r="E71" s="204" t="s">
        <v>173</v>
      </c>
      <c r="F71" s="204" t="s">
        <v>173</v>
      </c>
      <c r="G71" s="204" t="s">
        <v>173</v>
      </c>
      <c r="H71" s="204" t="s">
        <v>173</v>
      </c>
      <c r="I71" s="234">
        <v>0</v>
      </c>
      <c r="J71" s="234">
        <v>0</v>
      </c>
      <c r="K71" s="234">
        <v>0</v>
      </c>
      <c r="L71" s="234">
        <v>0</v>
      </c>
      <c r="M71" s="234">
        <v>0</v>
      </c>
      <c r="N71" s="234">
        <v>0</v>
      </c>
      <c r="O71" s="234">
        <v>0</v>
      </c>
      <c r="P71" s="234">
        <v>0</v>
      </c>
      <c r="Q71" s="234">
        <v>0</v>
      </c>
      <c r="R71" s="234">
        <v>0</v>
      </c>
      <c r="S71" s="234">
        <v>0</v>
      </c>
      <c r="T71" s="234">
        <v>0</v>
      </c>
    </row>
    <row r="72" spans="1:20" s="11" customFormat="1">
      <c r="B72" s="84"/>
      <c r="C72" s="83"/>
      <c r="S72" s="54"/>
    </row>
    <row r="73" spans="1:20" s="11" customFormat="1">
      <c r="B73" s="84"/>
      <c r="C73" s="83"/>
      <c r="S73" s="54"/>
    </row>
    <row r="75" spans="1:20" s="79" customFormat="1" ht="55.5" customHeight="1">
      <c r="A75" s="306"/>
      <c r="B75" s="306"/>
      <c r="C75" s="306"/>
      <c r="D75" s="306"/>
      <c r="E75" s="306"/>
      <c r="F75" s="306"/>
      <c r="G75" s="306"/>
      <c r="H75" s="306"/>
      <c r="I75" s="82"/>
      <c r="J75" s="80"/>
    </row>
    <row r="76" spans="1:20" s="79" customFormat="1" ht="40.5" customHeight="1">
      <c r="A76" s="306"/>
      <c r="B76" s="306"/>
      <c r="C76" s="306"/>
      <c r="D76" s="306"/>
      <c r="E76" s="306"/>
      <c r="F76" s="306"/>
      <c r="G76" s="306"/>
      <c r="H76" s="306"/>
      <c r="I76" s="81"/>
      <c r="J76" s="80"/>
    </row>
    <row r="77" spans="1:20" s="79" customFormat="1" ht="57.75" customHeight="1">
      <c r="A77" s="306"/>
      <c r="B77" s="306"/>
      <c r="C77" s="306"/>
      <c r="D77" s="306"/>
      <c r="E77" s="306"/>
      <c r="F77" s="306"/>
      <c r="G77" s="306"/>
      <c r="H77" s="306"/>
      <c r="I77" s="81"/>
      <c r="J77" s="80"/>
    </row>
    <row r="78" spans="1:20" s="79" customFormat="1" ht="37.5" customHeight="1">
      <c r="A78" s="306"/>
      <c r="B78" s="306"/>
      <c r="C78" s="306"/>
      <c r="D78" s="306"/>
      <c r="E78" s="306"/>
      <c r="F78" s="306"/>
      <c r="G78" s="306"/>
      <c r="H78" s="306"/>
      <c r="I78" s="81"/>
      <c r="J78" s="80"/>
    </row>
  </sheetData>
  <mergeCells count="22">
    <mergeCell ref="P2:T2"/>
    <mergeCell ref="P3:T3"/>
    <mergeCell ref="B4:S4"/>
    <mergeCell ref="B5:S5"/>
    <mergeCell ref="P10:T10"/>
    <mergeCell ref="K9:T9"/>
    <mergeCell ref="K10:O10"/>
    <mergeCell ref="B7:S7"/>
    <mergeCell ref="J9:J10"/>
    <mergeCell ref="A8:J8"/>
    <mergeCell ref="A77:H77"/>
    <mergeCell ref="A78:H78"/>
    <mergeCell ref="I9:I10"/>
    <mergeCell ref="E9:E10"/>
    <mergeCell ref="F9:H9"/>
    <mergeCell ref="F10:H10"/>
    <mergeCell ref="A76:H76"/>
    <mergeCell ref="A9:A11"/>
    <mergeCell ref="B9:B11"/>
    <mergeCell ref="A75:H75"/>
    <mergeCell ref="C9:C11"/>
    <mergeCell ref="D9:D1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1" manualBreakCount="1">
    <brk id="71" max="8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Y78"/>
  <sheetViews>
    <sheetView zoomScale="50" zoomScaleNormal="100" zoomScaleSheetLayoutView="50" workbookViewId="0">
      <pane ySplit="16" topLeftCell="A51" activePane="bottomLeft" state="frozen"/>
      <selection pane="bottomLeft" activeCell="J56" sqref="J56"/>
    </sheetView>
  </sheetViews>
  <sheetFormatPr defaultColWidth="9" defaultRowHeight="15.6"/>
  <cols>
    <col min="1" max="1" width="10.8984375" style="72" customWidth="1"/>
    <col min="2" max="2" width="68.5" style="102" customWidth="1"/>
    <col min="3" max="3" width="21.8984375" style="72" customWidth="1"/>
    <col min="4" max="5" width="16.3984375" style="101" customWidth="1"/>
    <col min="6" max="6" width="16.3984375" style="73" customWidth="1"/>
    <col min="7" max="12" width="16.3984375" style="101" customWidth="1"/>
    <col min="13" max="13" width="24.19921875" style="101" customWidth="1"/>
    <col min="14" max="15" width="16.3984375" style="101" customWidth="1"/>
    <col min="16" max="16384" width="9" style="72"/>
  </cols>
  <sheetData>
    <row r="1" spans="1:15" ht="18">
      <c r="A1" s="101"/>
      <c r="B1" s="116"/>
      <c r="C1" s="101"/>
      <c r="N1" s="251"/>
      <c r="O1" s="233" t="s">
        <v>189</v>
      </c>
    </row>
    <row r="2" spans="1:15">
      <c r="A2" s="101"/>
      <c r="B2" s="116"/>
      <c r="C2" s="101"/>
      <c r="M2" s="313" t="s">
        <v>434</v>
      </c>
      <c r="N2" s="313"/>
      <c r="O2" s="313"/>
    </row>
    <row r="3" spans="1:15" ht="18" customHeight="1">
      <c r="A3" s="101"/>
      <c r="B3" s="116"/>
      <c r="C3" s="101"/>
      <c r="M3" s="332" t="s">
        <v>421</v>
      </c>
      <c r="N3" s="332"/>
      <c r="O3" s="332"/>
    </row>
    <row r="4" spans="1:1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spans="1:15" ht="17.399999999999999">
      <c r="A5" s="117"/>
      <c r="B5" s="328" t="s">
        <v>281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117"/>
    </row>
    <row r="6" spans="1:15">
      <c r="A6" s="165"/>
      <c r="B6" s="329" t="s">
        <v>287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165"/>
    </row>
    <row r="7" spans="1:15">
      <c r="A7" s="95"/>
      <c r="B7" s="117"/>
      <c r="C7" s="115"/>
      <c r="D7" s="117"/>
      <c r="E7" s="117"/>
      <c r="F7" s="117"/>
      <c r="G7" s="117"/>
      <c r="H7" s="117"/>
      <c r="I7" s="117"/>
      <c r="J7" s="117"/>
      <c r="K7" s="117"/>
      <c r="L7" s="95"/>
      <c r="M7" s="95"/>
      <c r="N7" s="95"/>
      <c r="O7" s="95"/>
    </row>
    <row r="8" spans="1:15">
      <c r="A8" s="101"/>
      <c r="B8" s="330" t="s">
        <v>288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</row>
    <row r="9" spans="1:15">
      <c r="A9" s="167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>
      <c r="A10" s="117"/>
      <c r="B10" s="115"/>
      <c r="C10" s="117"/>
      <c r="D10" s="117"/>
      <c r="E10" s="117"/>
      <c r="F10" s="114"/>
      <c r="G10" s="117"/>
      <c r="H10" s="77"/>
      <c r="I10" s="77"/>
      <c r="J10" s="117"/>
      <c r="K10" s="117"/>
      <c r="L10" s="117"/>
      <c r="M10" s="117"/>
      <c r="N10" s="77"/>
      <c r="O10" s="117"/>
    </row>
    <row r="11" spans="1:15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</row>
    <row r="12" spans="1:15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</row>
    <row r="13" spans="1:15" ht="15.75" customHeight="1">
      <c r="A13" s="112"/>
      <c r="B13" s="113"/>
      <c r="C13" s="112"/>
      <c r="D13" s="112"/>
      <c r="E13" s="112"/>
      <c r="F13" s="111"/>
      <c r="G13" s="109"/>
      <c r="H13" s="110"/>
      <c r="I13" s="110"/>
      <c r="J13" s="109"/>
      <c r="K13" s="109"/>
      <c r="L13" s="109"/>
      <c r="M13" s="109"/>
      <c r="N13" s="110"/>
      <c r="O13" s="109"/>
    </row>
    <row r="14" spans="1:15" s="101" customFormat="1" ht="117" customHeight="1">
      <c r="A14" s="311" t="s">
        <v>26</v>
      </c>
      <c r="B14" s="322" t="s">
        <v>0</v>
      </c>
      <c r="C14" s="311" t="s">
        <v>142</v>
      </c>
      <c r="D14" s="325" t="s">
        <v>203</v>
      </c>
      <c r="E14" s="311" t="s">
        <v>202</v>
      </c>
      <c r="F14" s="311" t="s">
        <v>201</v>
      </c>
      <c r="G14" s="326" t="s">
        <v>200</v>
      </c>
      <c r="H14" s="327"/>
      <c r="I14" s="327"/>
      <c r="J14" s="327"/>
      <c r="K14" s="327"/>
      <c r="L14" s="326" t="s">
        <v>199</v>
      </c>
      <c r="M14" s="327"/>
      <c r="N14" s="311"/>
      <c r="O14" s="311"/>
    </row>
    <row r="15" spans="1:15" s="101" customFormat="1" ht="88.5" customHeight="1">
      <c r="A15" s="311"/>
      <c r="B15" s="323"/>
      <c r="C15" s="311"/>
      <c r="D15" s="325"/>
      <c r="E15" s="311"/>
      <c r="F15" s="311"/>
      <c r="G15" s="326" t="s">
        <v>172</v>
      </c>
      <c r="H15" s="327"/>
      <c r="I15" s="327"/>
      <c r="J15" s="327"/>
      <c r="K15" s="331"/>
      <c r="L15" s="326" t="s">
        <v>422</v>
      </c>
      <c r="M15" s="331"/>
      <c r="N15" s="108" t="s">
        <v>197</v>
      </c>
      <c r="O15" s="311" t="s">
        <v>286</v>
      </c>
    </row>
    <row r="16" spans="1:15" s="101" customFormat="1" ht="120" customHeight="1">
      <c r="A16" s="311"/>
      <c r="B16" s="324"/>
      <c r="C16" s="311"/>
      <c r="D16" s="325"/>
      <c r="E16" s="107" t="s">
        <v>172</v>
      </c>
      <c r="F16" s="107" t="s">
        <v>184</v>
      </c>
      <c r="G16" s="105" t="s">
        <v>196</v>
      </c>
      <c r="H16" s="105" t="s">
        <v>195</v>
      </c>
      <c r="I16" s="105" t="s">
        <v>194</v>
      </c>
      <c r="J16" s="106" t="s">
        <v>193</v>
      </c>
      <c r="K16" s="106" t="s">
        <v>192</v>
      </c>
      <c r="L16" s="105" t="s">
        <v>191</v>
      </c>
      <c r="M16" s="105" t="s">
        <v>190</v>
      </c>
      <c r="N16" s="88" t="s">
        <v>289</v>
      </c>
      <c r="O16" s="311"/>
    </row>
    <row r="17" spans="1:25" ht="19.5" customHeight="1">
      <c r="A17" s="103">
        <v>1</v>
      </c>
      <c r="B17" s="103">
        <v>2</v>
      </c>
      <c r="C17" s="103">
        <v>3</v>
      </c>
      <c r="D17" s="103">
        <v>4</v>
      </c>
      <c r="E17" s="103">
        <v>5</v>
      </c>
      <c r="F17" s="103">
        <v>6</v>
      </c>
      <c r="G17" s="103">
        <v>7</v>
      </c>
      <c r="H17" s="103">
        <v>8</v>
      </c>
      <c r="I17" s="103">
        <v>9</v>
      </c>
      <c r="J17" s="103">
        <v>10</v>
      </c>
      <c r="K17" s="103">
        <v>11</v>
      </c>
      <c r="L17" s="103">
        <v>12</v>
      </c>
      <c r="M17" s="103">
        <v>13</v>
      </c>
      <c r="N17" s="104" t="s">
        <v>290</v>
      </c>
      <c r="O17" s="103">
        <v>15</v>
      </c>
    </row>
    <row r="18" spans="1:25" s="86" customFormat="1" ht="27" customHeight="1">
      <c r="A18" s="69" t="s">
        <v>143</v>
      </c>
      <c r="B18" s="248" t="s">
        <v>115</v>
      </c>
      <c r="C18" s="270" t="s">
        <v>114</v>
      </c>
      <c r="D18" s="270" t="s">
        <v>173</v>
      </c>
      <c r="E18" s="270" t="s">
        <v>173</v>
      </c>
      <c r="F18" s="270" t="s">
        <v>173</v>
      </c>
      <c r="G18" s="260">
        <f t="shared" ref="G18:O18" si="0">G20</f>
        <v>16.195</v>
      </c>
      <c r="H18" s="260">
        <f t="shared" si="0"/>
        <v>3.391</v>
      </c>
      <c r="I18" s="260">
        <f t="shared" si="0"/>
        <v>12.804</v>
      </c>
      <c r="J18" s="260">
        <f t="shared" si="0"/>
        <v>0</v>
      </c>
      <c r="K18" s="260">
        <f t="shared" si="0"/>
        <v>0</v>
      </c>
      <c r="L18" s="260">
        <f t="shared" si="0"/>
        <v>0</v>
      </c>
      <c r="M18" s="260">
        <f t="shared" si="0"/>
        <v>12.804</v>
      </c>
      <c r="N18" s="260">
        <f t="shared" si="0"/>
        <v>12.804</v>
      </c>
      <c r="O18" s="260">
        <f t="shared" si="0"/>
        <v>12.804</v>
      </c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 s="186" customFormat="1">
      <c r="A19" s="177" t="s">
        <v>117</v>
      </c>
      <c r="B19" s="178" t="s">
        <v>113</v>
      </c>
      <c r="C19" s="185" t="s">
        <v>114</v>
      </c>
      <c r="D19" s="185" t="s">
        <v>173</v>
      </c>
      <c r="E19" s="185" t="s">
        <v>173</v>
      </c>
      <c r="F19" s="185" t="s">
        <v>173</v>
      </c>
      <c r="G19" s="236" t="s">
        <v>173</v>
      </c>
      <c r="H19" s="236" t="s">
        <v>173</v>
      </c>
      <c r="I19" s="236" t="s">
        <v>173</v>
      </c>
      <c r="J19" s="236" t="s">
        <v>173</v>
      </c>
      <c r="K19" s="236" t="s">
        <v>173</v>
      </c>
      <c r="L19" s="236" t="s">
        <v>173</v>
      </c>
      <c r="M19" s="236" t="s">
        <v>173</v>
      </c>
      <c r="N19" s="236" t="s">
        <v>173</v>
      </c>
      <c r="O19" s="236" t="s">
        <v>173</v>
      </c>
      <c r="P19" s="198"/>
      <c r="Q19" s="198"/>
      <c r="R19" s="198"/>
      <c r="S19" s="198"/>
      <c r="T19" s="198"/>
      <c r="U19" s="198"/>
      <c r="V19" s="198"/>
      <c r="W19" s="198"/>
      <c r="X19" s="198"/>
      <c r="Y19" s="198"/>
    </row>
    <row r="20" spans="1:25" s="186" customFormat="1">
      <c r="A20" s="177" t="s">
        <v>118</v>
      </c>
      <c r="B20" s="178" t="s">
        <v>112</v>
      </c>
      <c r="C20" s="185" t="s">
        <v>114</v>
      </c>
      <c r="D20" s="185" t="s">
        <v>173</v>
      </c>
      <c r="E20" s="185" t="s">
        <v>173</v>
      </c>
      <c r="F20" s="185" t="s">
        <v>173</v>
      </c>
      <c r="G20" s="236">
        <f t="shared" ref="G20:O20" si="1">G25</f>
        <v>16.195</v>
      </c>
      <c r="H20" s="236">
        <f t="shared" si="1"/>
        <v>3.391</v>
      </c>
      <c r="I20" s="236">
        <f t="shared" si="1"/>
        <v>12.804</v>
      </c>
      <c r="J20" s="236">
        <f t="shared" si="1"/>
        <v>0</v>
      </c>
      <c r="K20" s="236">
        <f t="shared" si="1"/>
        <v>0</v>
      </c>
      <c r="L20" s="236">
        <f t="shared" si="1"/>
        <v>0</v>
      </c>
      <c r="M20" s="236">
        <f t="shared" si="1"/>
        <v>12.804</v>
      </c>
      <c r="N20" s="236">
        <f t="shared" si="1"/>
        <v>12.804</v>
      </c>
      <c r="O20" s="236">
        <f t="shared" si="1"/>
        <v>12.804</v>
      </c>
      <c r="P20" s="198"/>
      <c r="Q20" s="198"/>
      <c r="R20" s="198"/>
      <c r="S20" s="198"/>
      <c r="T20" s="198"/>
      <c r="U20" s="198"/>
      <c r="V20" s="198"/>
      <c r="W20" s="198"/>
      <c r="X20" s="198"/>
      <c r="Y20" s="198"/>
    </row>
    <row r="21" spans="1:25" s="186" customFormat="1" ht="31.2">
      <c r="A21" s="177" t="s">
        <v>119</v>
      </c>
      <c r="B21" s="178" t="s">
        <v>111</v>
      </c>
      <c r="C21" s="185" t="s">
        <v>114</v>
      </c>
      <c r="D21" s="185" t="s">
        <v>173</v>
      </c>
      <c r="E21" s="185" t="s">
        <v>173</v>
      </c>
      <c r="F21" s="185" t="s">
        <v>173</v>
      </c>
      <c r="G21" s="236" t="s">
        <v>173</v>
      </c>
      <c r="H21" s="236" t="s">
        <v>173</v>
      </c>
      <c r="I21" s="236" t="s">
        <v>173</v>
      </c>
      <c r="J21" s="236" t="s">
        <v>173</v>
      </c>
      <c r="K21" s="236" t="s">
        <v>173</v>
      </c>
      <c r="L21" s="236" t="s">
        <v>173</v>
      </c>
      <c r="M21" s="236" t="s">
        <v>173</v>
      </c>
      <c r="N21" s="236" t="s">
        <v>173</v>
      </c>
      <c r="O21" s="236" t="s">
        <v>173</v>
      </c>
      <c r="P21" s="198"/>
      <c r="Q21" s="198"/>
      <c r="R21" s="198"/>
      <c r="S21" s="198"/>
      <c r="T21" s="198"/>
      <c r="U21" s="198"/>
      <c r="V21" s="198"/>
      <c r="W21" s="198"/>
      <c r="X21" s="198"/>
      <c r="Y21" s="198"/>
    </row>
    <row r="22" spans="1:25" s="186" customFormat="1">
      <c r="A22" s="177" t="s">
        <v>120</v>
      </c>
      <c r="B22" s="178" t="s">
        <v>110</v>
      </c>
      <c r="C22" s="185" t="s">
        <v>114</v>
      </c>
      <c r="D22" s="185" t="s">
        <v>173</v>
      </c>
      <c r="E22" s="185" t="s">
        <v>173</v>
      </c>
      <c r="F22" s="185" t="s">
        <v>173</v>
      </c>
      <c r="G22" s="236" t="s">
        <v>173</v>
      </c>
      <c r="H22" s="236" t="s">
        <v>173</v>
      </c>
      <c r="I22" s="236" t="s">
        <v>173</v>
      </c>
      <c r="J22" s="236" t="s">
        <v>173</v>
      </c>
      <c r="K22" s="236" t="s">
        <v>173</v>
      </c>
      <c r="L22" s="236" t="s">
        <v>173</v>
      </c>
      <c r="M22" s="236" t="s">
        <v>173</v>
      </c>
      <c r="N22" s="236" t="s">
        <v>173</v>
      </c>
      <c r="O22" s="236" t="s">
        <v>173</v>
      </c>
      <c r="P22" s="198"/>
      <c r="Q22" s="198"/>
      <c r="R22" s="198"/>
      <c r="S22" s="198"/>
      <c r="T22" s="198"/>
      <c r="U22" s="198"/>
      <c r="V22" s="198"/>
      <c r="W22" s="198"/>
      <c r="X22" s="198"/>
      <c r="Y22" s="198"/>
    </row>
    <row r="23" spans="1:25" s="186" customFormat="1" ht="31.2">
      <c r="A23" s="177" t="s">
        <v>144</v>
      </c>
      <c r="B23" s="178" t="s">
        <v>109</v>
      </c>
      <c r="C23" s="185" t="s">
        <v>114</v>
      </c>
      <c r="D23" s="185" t="s">
        <v>173</v>
      </c>
      <c r="E23" s="185" t="s">
        <v>173</v>
      </c>
      <c r="F23" s="185" t="s">
        <v>173</v>
      </c>
      <c r="G23" s="236" t="s">
        <v>173</v>
      </c>
      <c r="H23" s="236" t="s">
        <v>173</v>
      </c>
      <c r="I23" s="236" t="s">
        <v>173</v>
      </c>
      <c r="J23" s="236" t="s">
        <v>173</v>
      </c>
      <c r="K23" s="236" t="s">
        <v>173</v>
      </c>
      <c r="L23" s="236" t="s">
        <v>173</v>
      </c>
      <c r="M23" s="236" t="s">
        <v>173</v>
      </c>
      <c r="N23" s="236" t="s">
        <v>173</v>
      </c>
      <c r="O23" s="236" t="s">
        <v>173</v>
      </c>
      <c r="P23" s="198"/>
      <c r="Q23" s="198"/>
      <c r="R23" s="198"/>
      <c r="S23" s="198"/>
      <c r="T23" s="198"/>
      <c r="U23" s="198"/>
      <c r="V23" s="198"/>
      <c r="W23" s="198"/>
      <c r="X23" s="198"/>
      <c r="Y23" s="198"/>
    </row>
    <row r="24" spans="1:25" s="186" customFormat="1">
      <c r="A24" s="177" t="s">
        <v>145</v>
      </c>
      <c r="B24" s="178" t="s">
        <v>108</v>
      </c>
      <c r="C24" s="185" t="s">
        <v>114</v>
      </c>
      <c r="D24" s="185" t="s">
        <v>173</v>
      </c>
      <c r="E24" s="185" t="s">
        <v>173</v>
      </c>
      <c r="F24" s="185" t="s">
        <v>173</v>
      </c>
      <c r="G24" s="236">
        <v>0</v>
      </c>
      <c r="H24" s="236">
        <v>0</v>
      </c>
      <c r="I24" s="236">
        <v>0</v>
      </c>
      <c r="J24" s="236">
        <v>0</v>
      </c>
      <c r="K24" s="236">
        <v>0</v>
      </c>
      <c r="L24" s="236">
        <v>0</v>
      </c>
      <c r="M24" s="236">
        <v>0</v>
      </c>
      <c r="N24" s="236">
        <v>0</v>
      </c>
      <c r="O24" s="236">
        <v>0</v>
      </c>
      <c r="P24" s="198"/>
      <c r="Q24" s="198"/>
      <c r="R24" s="198"/>
      <c r="S24" s="198"/>
      <c r="T24" s="198"/>
      <c r="U24" s="198"/>
      <c r="V24" s="198"/>
      <c r="W24" s="198"/>
      <c r="X24" s="198"/>
      <c r="Y24" s="198"/>
    </row>
    <row r="25" spans="1:25" s="186" customFormat="1" ht="22.5" customHeight="1">
      <c r="A25" s="177" t="s">
        <v>28</v>
      </c>
      <c r="B25" s="178" t="s">
        <v>417</v>
      </c>
      <c r="C25" s="185" t="s">
        <v>114</v>
      </c>
      <c r="D25" s="185" t="s">
        <v>173</v>
      </c>
      <c r="E25" s="185" t="s">
        <v>173</v>
      </c>
      <c r="F25" s="185" t="s">
        <v>173</v>
      </c>
      <c r="G25" s="236">
        <f>G46</f>
        <v>16.195</v>
      </c>
      <c r="H25" s="236">
        <f t="shared" ref="H25:O25" si="2">H46</f>
        <v>3.391</v>
      </c>
      <c r="I25" s="236">
        <f t="shared" si="2"/>
        <v>12.804</v>
      </c>
      <c r="J25" s="236">
        <f t="shared" si="2"/>
        <v>0</v>
      </c>
      <c r="K25" s="236">
        <f t="shared" si="2"/>
        <v>0</v>
      </c>
      <c r="L25" s="236">
        <f t="shared" si="2"/>
        <v>0</v>
      </c>
      <c r="M25" s="236">
        <f t="shared" si="2"/>
        <v>12.804</v>
      </c>
      <c r="N25" s="236">
        <f t="shared" si="2"/>
        <v>12.804</v>
      </c>
      <c r="O25" s="236">
        <f t="shared" si="2"/>
        <v>12.804</v>
      </c>
      <c r="P25" s="198"/>
      <c r="Q25" s="198"/>
      <c r="R25" s="198"/>
      <c r="S25" s="198"/>
      <c r="T25" s="198"/>
      <c r="U25" s="198"/>
      <c r="V25" s="198"/>
      <c r="W25" s="198"/>
      <c r="X25" s="198"/>
      <c r="Y25" s="198"/>
    </row>
    <row r="26" spans="1:25" s="186" customFormat="1">
      <c r="A26" s="177" t="s">
        <v>29</v>
      </c>
      <c r="B26" s="178" t="s">
        <v>81</v>
      </c>
      <c r="C26" s="185" t="s">
        <v>114</v>
      </c>
      <c r="D26" s="185" t="s">
        <v>173</v>
      </c>
      <c r="E26" s="185" t="s">
        <v>173</v>
      </c>
      <c r="F26" s="185" t="s">
        <v>173</v>
      </c>
      <c r="G26" s="236" t="s">
        <v>173</v>
      </c>
      <c r="H26" s="236" t="s">
        <v>173</v>
      </c>
      <c r="I26" s="236" t="s">
        <v>173</v>
      </c>
      <c r="J26" s="236" t="s">
        <v>173</v>
      </c>
      <c r="K26" s="236" t="s">
        <v>173</v>
      </c>
      <c r="L26" s="236" t="s">
        <v>173</v>
      </c>
      <c r="M26" s="236" t="s">
        <v>173</v>
      </c>
      <c r="N26" s="234" t="s">
        <v>173</v>
      </c>
      <c r="O26" s="236" t="s">
        <v>173</v>
      </c>
    </row>
    <row r="27" spans="1:25" s="186" customFormat="1" ht="31.2">
      <c r="A27" s="177" t="s">
        <v>31</v>
      </c>
      <c r="B27" s="178" t="s">
        <v>82</v>
      </c>
      <c r="C27" s="185" t="s">
        <v>114</v>
      </c>
      <c r="D27" s="185" t="s">
        <v>173</v>
      </c>
      <c r="E27" s="185" t="s">
        <v>173</v>
      </c>
      <c r="F27" s="185" t="s">
        <v>173</v>
      </c>
      <c r="G27" s="236" t="s">
        <v>173</v>
      </c>
      <c r="H27" s="236" t="s">
        <v>173</v>
      </c>
      <c r="I27" s="236" t="s">
        <v>173</v>
      </c>
      <c r="J27" s="236" t="s">
        <v>173</v>
      </c>
      <c r="K27" s="236" t="s">
        <v>173</v>
      </c>
      <c r="L27" s="236" t="s">
        <v>173</v>
      </c>
      <c r="M27" s="236" t="s">
        <v>173</v>
      </c>
      <c r="N27" s="234" t="s">
        <v>173</v>
      </c>
      <c r="O27" s="236" t="s">
        <v>173</v>
      </c>
    </row>
    <row r="28" spans="1:25" s="186" customFormat="1" ht="31.2">
      <c r="A28" s="177" t="s">
        <v>39</v>
      </c>
      <c r="B28" s="178" t="s">
        <v>83</v>
      </c>
      <c r="C28" s="185" t="s">
        <v>114</v>
      </c>
      <c r="D28" s="185" t="s">
        <v>173</v>
      </c>
      <c r="E28" s="185" t="s">
        <v>173</v>
      </c>
      <c r="F28" s="185" t="s">
        <v>173</v>
      </c>
      <c r="G28" s="236" t="s">
        <v>173</v>
      </c>
      <c r="H28" s="236" t="s">
        <v>173</v>
      </c>
      <c r="I28" s="236" t="s">
        <v>173</v>
      </c>
      <c r="J28" s="236" t="s">
        <v>173</v>
      </c>
      <c r="K28" s="236" t="s">
        <v>173</v>
      </c>
      <c r="L28" s="236" t="s">
        <v>173</v>
      </c>
      <c r="M28" s="236" t="s">
        <v>173</v>
      </c>
      <c r="N28" s="234" t="s">
        <v>173</v>
      </c>
      <c r="O28" s="236" t="s">
        <v>173</v>
      </c>
    </row>
    <row r="29" spans="1:25" s="186" customFormat="1" ht="31.2">
      <c r="A29" s="177" t="s">
        <v>40</v>
      </c>
      <c r="B29" s="178" t="s">
        <v>146</v>
      </c>
      <c r="C29" s="185" t="s">
        <v>114</v>
      </c>
      <c r="D29" s="185" t="s">
        <v>173</v>
      </c>
      <c r="E29" s="185" t="s">
        <v>173</v>
      </c>
      <c r="F29" s="185" t="s">
        <v>173</v>
      </c>
      <c r="G29" s="236" t="s">
        <v>173</v>
      </c>
      <c r="H29" s="236" t="s">
        <v>173</v>
      </c>
      <c r="I29" s="236" t="s">
        <v>173</v>
      </c>
      <c r="J29" s="236" t="s">
        <v>173</v>
      </c>
      <c r="K29" s="236" t="s">
        <v>173</v>
      </c>
      <c r="L29" s="236" t="s">
        <v>173</v>
      </c>
      <c r="M29" s="236" t="s">
        <v>173</v>
      </c>
      <c r="N29" s="234" t="s">
        <v>173</v>
      </c>
      <c r="O29" s="236" t="s">
        <v>173</v>
      </c>
    </row>
    <row r="30" spans="1:25" s="186" customFormat="1" ht="31.2">
      <c r="A30" s="177" t="s">
        <v>41</v>
      </c>
      <c r="B30" s="178" t="s">
        <v>84</v>
      </c>
      <c r="C30" s="185" t="s">
        <v>114</v>
      </c>
      <c r="D30" s="185" t="s">
        <v>173</v>
      </c>
      <c r="E30" s="185" t="s">
        <v>173</v>
      </c>
      <c r="F30" s="185" t="s">
        <v>173</v>
      </c>
      <c r="G30" s="236" t="s">
        <v>173</v>
      </c>
      <c r="H30" s="236" t="s">
        <v>173</v>
      </c>
      <c r="I30" s="236" t="s">
        <v>173</v>
      </c>
      <c r="J30" s="236" t="s">
        <v>173</v>
      </c>
      <c r="K30" s="236" t="s">
        <v>173</v>
      </c>
      <c r="L30" s="236" t="s">
        <v>173</v>
      </c>
      <c r="M30" s="236" t="s">
        <v>173</v>
      </c>
      <c r="N30" s="234" t="s">
        <v>173</v>
      </c>
      <c r="O30" s="236" t="s">
        <v>173</v>
      </c>
    </row>
    <row r="31" spans="1:25" s="186" customFormat="1" ht="31.2">
      <c r="A31" s="177" t="s">
        <v>32</v>
      </c>
      <c r="B31" s="178" t="s">
        <v>85</v>
      </c>
      <c r="C31" s="185" t="s">
        <v>114</v>
      </c>
      <c r="D31" s="185" t="s">
        <v>173</v>
      </c>
      <c r="E31" s="185" t="s">
        <v>173</v>
      </c>
      <c r="F31" s="185" t="s">
        <v>173</v>
      </c>
      <c r="G31" s="236" t="s">
        <v>173</v>
      </c>
      <c r="H31" s="236" t="s">
        <v>173</v>
      </c>
      <c r="I31" s="236" t="s">
        <v>173</v>
      </c>
      <c r="J31" s="236" t="s">
        <v>173</v>
      </c>
      <c r="K31" s="236" t="s">
        <v>173</v>
      </c>
      <c r="L31" s="236" t="s">
        <v>173</v>
      </c>
      <c r="M31" s="236" t="s">
        <v>173</v>
      </c>
      <c r="N31" s="234" t="s">
        <v>173</v>
      </c>
      <c r="O31" s="236" t="s">
        <v>173</v>
      </c>
    </row>
    <row r="32" spans="1:25" s="186" customFormat="1" ht="46.8">
      <c r="A32" s="177" t="s">
        <v>42</v>
      </c>
      <c r="B32" s="178" t="s">
        <v>147</v>
      </c>
      <c r="C32" s="185" t="s">
        <v>114</v>
      </c>
      <c r="D32" s="185" t="s">
        <v>173</v>
      </c>
      <c r="E32" s="185" t="s">
        <v>173</v>
      </c>
      <c r="F32" s="185" t="s">
        <v>173</v>
      </c>
      <c r="G32" s="236" t="s">
        <v>173</v>
      </c>
      <c r="H32" s="236" t="s">
        <v>173</v>
      </c>
      <c r="I32" s="236" t="s">
        <v>173</v>
      </c>
      <c r="J32" s="236" t="s">
        <v>173</v>
      </c>
      <c r="K32" s="236" t="s">
        <v>173</v>
      </c>
      <c r="L32" s="236" t="s">
        <v>173</v>
      </c>
      <c r="M32" s="236" t="s">
        <v>173</v>
      </c>
      <c r="N32" s="234" t="s">
        <v>173</v>
      </c>
      <c r="O32" s="236" t="s">
        <v>173</v>
      </c>
    </row>
    <row r="33" spans="1:15" s="186" customFormat="1" ht="31.2">
      <c r="A33" s="177" t="s">
        <v>43</v>
      </c>
      <c r="B33" s="178" t="s">
        <v>86</v>
      </c>
      <c r="C33" s="185" t="s">
        <v>114</v>
      </c>
      <c r="D33" s="185" t="s">
        <v>173</v>
      </c>
      <c r="E33" s="185" t="s">
        <v>173</v>
      </c>
      <c r="F33" s="185" t="s">
        <v>173</v>
      </c>
      <c r="G33" s="236" t="s">
        <v>173</v>
      </c>
      <c r="H33" s="236" t="s">
        <v>173</v>
      </c>
      <c r="I33" s="236" t="s">
        <v>173</v>
      </c>
      <c r="J33" s="236" t="s">
        <v>173</v>
      </c>
      <c r="K33" s="236" t="s">
        <v>173</v>
      </c>
      <c r="L33" s="236" t="s">
        <v>173</v>
      </c>
      <c r="M33" s="236" t="s">
        <v>173</v>
      </c>
      <c r="N33" s="234" t="s">
        <v>173</v>
      </c>
      <c r="O33" s="236" t="s">
        <v>173</v>
      </c>
    </row>
    <row r="34" spans="1:15" s="186" customFormat="1" ht="31.2">
      <c r="A34" s="177" t="s">
        <v>33</v>
      </c>
      <c r="B34" s="178" t="s">
        <v>148</v>
      </c>
      <c r="C34" s="185" t="s">
        <v>114</v>
      </c>
      <c r="D34" s="185" t="s">
        <v>173</v>
      </c>
      <c r="E34" s="185" t="s">
        <v>173</v>
      </c>
      <c r="F34" s="185" t="s">
        <v>173</v>
      </c>
      <c r="G34" s="236" t="s">
        <v>173</v>
      </c>
      <c r="H34" s="236" t="s">
        <v>173</v>
      </c>
      <c r="I34" s="236" t="s">
        <v>173</v>
      </c>
      <c r="J34" s="236" t="s">
        <v>173</v>
      </c>
      <c r="K34" s="236" t="s">
        <v>173</v>
      </c>
      <c r="L34" s="236" t="s">
        <v>173</v>
      </c>
      <c r="M34" s="236" t="s">
        <v>173</v>
      </c>
      <c r="N34" s="234" t="s">
        <v>173</v>
      </c>
      <c r="O34" s="236" t="s">
        <v>173</v>
      </c>
    </row>
    <row r="35" spans="1:15" s="186" customFormat="1" ht="31.2">
      <c r="A35" s="177" t="s">
        <v>44</v>
      </c>
      <c r="B35" s="178" t="s">
        <v>121</v>
      </c>
      <c r="C35" s="185" t="s">
        <v>114</v>
      </c>
      <c r="D35" s="185" t="s">
        <v>173</v>
      </c>
      <c r="E35" s="185" t="s">
        <v>173</v>
      </c>
      <c r="F35" s="185" t="s">
        <v>173</v>
      </c>
      <c r="G35" s="236" t="s">
        <v>173</v>
      </c>
      <c r="H35" s="236" t="s">
        <v>173</v>
      </c>
      <c r="I35" s="236" t="s">
        <v>173</v>
      </c>
      <c r="J35" s="236" t="s">
        <v>173</v>
      </c>
      <c r="K35" s="236" t="s">
        <v>173</v>
      </c>
      <c r="L35" s="236" t="s">
        <v>173</v>
      </c>
      <c r="M35" s="236" t="s">
        <v>173</v>
      </c>
      <c r="N35" s="234" t="s">
        <v>173</v>
      </c>
      <c r="O35" s="236" t="s">
        <v>173</v>
      </c>
    </row>
    <row r="36" spans="1:15" s="186" customFormat="1" ht="62.4">
      <c r="A36" s="177" t="s">
        <v>44</v>
      </c>
      <c r="B36" s="178" t="s">
        <v>149</v>
      </c>
      <c r="C36" s="185" t="s">
        <v>114</v>
      </c>
      <c r="D36" s="185" t="s">
        <v>173</v>
      </c>
      <c r="E36" s="185" t="s">
        <v>173</v>
      </c>
      <c r="F36" s="185" t="s">
        <v>173</v>
      </c>
      <c r="G36" s="236" t="s">
        <v>173</v>
      </c>
      <c r="H36" s="236" t="s">
        <v>173</v>
      </c>
      <c r="I36" s="236" t="s">
        <v>173</v>
      </c>
      <c r="J36" s="236" t="s">
        <v>173</v>
      </c>
      <c r="K36" s="236" t="s">
        <v>173</v>
      </c>
      <c r="L36" s="236" t="s">
        <v>173</v>
      </c>
      <c r="M36" s="236" t="s">
        <v>173</v>
      </c>
      <c r="N36" s="234" t="s">
        <v>173</v>
      </c>
      <c r="O36" s="236" t="s">
        <v>173</v>
      </c>
    </row>
    <row r="37" spans="1:15" s="186" customFormat="1" ht="62.4">
      <c r="A37" s="177" t="s">
        <v>44</v>
      </c>
      <c r="B37" s="178" t="s">
        <v>87</v>
      </c>
      <c r="C37" s="185" t="s">
        <v>114</v>
      </c>
      <c r="D37" s="185" t="s">
        <v>173</v>
      </c>
      <c r="E37" s="185" t="s">
        <v>173</v>
      </c>
      <c r="F37" s="185" t="s">
        <v>173</v>
      </c>
      <c r="G37" s="236" t="s">
        <v>173</v>
      </c>
      <c r="H37" s="236" t="s">
        <v>173</v>
      </c>
      <c r="I37" s="236" t="s">
        <v>173</v>
      </c>
      <c r="J37" s="236" t="s">
        <v>173</v>
      </c>
      <c r="K37" s="236" t="s">
        <v>173</v>
      </c>
      <c r="L37" s="236" t="s">
        <v>173</v>
      </c>
      <c r="M37" s="236" t="s">
        <v>173</v>
      </c>
      <c r="N37" s="234" t="s">
        <v>173</v>
      </c>
      <c r="O37" s="236" t="s">
        <v>173</v>
      </c>
    </row>
    <row r="38" spans="1:15" s="186" customFormat="1" ht="62.4">
      <c r="A38" s="177" t="s">
        <v>44</v>
      </c>
      <c r="B38" s="178" t="s">
        <v>150</v>
      </c>
      <c r="C38" s="185" t="s">
        <v>114</v>
      </c>
      <c r="D38" s="185" t="s">
        <v>173</v>
      </c>
      <c r="E38" s="185" t="s">
        <v>173</v>
      </c>
      <c r="F38" s="185" t="s">
        <v>173</v>
      </c>
      <c r="G38" s="236" t="s">
        <v>173</v>
      </c>
      <c r="H38" s="236" t="s">
        <v>173</v>
      </c>
      <c r="I38" s="236" t="s">
        <v>173</v>
      </c>
      <c r="J38" s="236" t="s">
        <v>173</v>
      </c>
      <c r="K38" s="236" t="s">
        <v>173</v>
      </c>
      <c r="L38" s="236" t="s">
        <v>173</v>
      </c>
      <c r="M38" s="236" t="s">
        <v>173</v>
      </c>
      <c r="N38" s="234" t="s">
        <v>173</v>
      </c>
      <c r="O38" s="236" t="s">
        <v>173</v>
      </c>
    </row>
    <row r="39" spans="1:15" s="186" customFormat="1" ht="31.2">
      <c r="A39" s="177" t="s">
        <v>45</v>
      </c>
      <c r="B39" s="178" t="s">
        <v>121</v>
      </c>
      <c r="C39" s="185" t="s">
        <v>114</v>
      </c>
      <c r="D39" s="185" t="s">
        <v>173</v>
      </c>
      <c r="E39" s="185" t="s">
        <v>173</v>
      </c>
      <c r="F39" s="185" t="s">
        <v>173</v>
      </c>
      <c r="G39" s="236" t="s">
        <v>173</v>
      </c>
      <c r="H39" s="236" t="s">
        <v>173</v>
      </c>
      <c r="I39" s="236" t="s">
        <v>173</v>
      </c>
      <c r="J39" s="236" t="s">
        <v>173</v>
      </c>
      <c r="K39" s="236" t="s">
        <v>173</v>
      </c>
      <c r="L39" s="236" t="s">
        <v>173</v>
      </c>
      <c r="M39" s="236" t="s">
        <v>173</v>
      </c>
      <c r="N39" s="234" t="s">
        <v>173</v>
      </c>
      <c r="O39" s="236" t="s">
        <v>173</v>
      </c>
    </row>
    <row r="40" spans="1:15" s="186" customFormat="1" ht="62.4">
      <c r="A40" s="177" t="s">
        <v>45</v>
      </c>
      <c r="B40" s="178" t="s">
        <v>149</v>
      </c>
      <c r="C40" s="185" t="s">
        <v>114</v>
      </c>
      <c r="D40" s="185" t="s">
        <v>173</v>
      </c>
      <c r="E40" s="185" t="s">
        <v>173</v>
      </c>
      <c r="F40" s="185" t="s">
        <v>173</v>
      </c>
      <c r="G40" s="236" t="s">
        <v>173</v>
      </c>
      <c r="H40" s="236" t="s">
        <v>173</v>
      </c>
      <c r="I40" s="236" t="s">
        <v>173</v>
      </c>
      <c r="J40" s="236" t="s">
        <v>173</v>
      </c>
      <c r="K40" s="236" t="s">
        <v>173</v>
      </c>
      <c r="L40" s="236" t="s">
        <v>173</v>
      </c>
      <c r="M40" s="236" t="s">
        <v>173</v>
      </c>
      <c r="N40" s="234" t="s">
        <v>173</v>
      </c>
      <c r="O40" s="236" t="s">
        <v>173</v>
      </c>
    </row>
    <row r="41" spans="1:15" s="186" customFormat="1" ht="62.4">
      <c r="A41" s="177" t="s">
        <v>45</v>
      </c>
      <c r="B41" s="178" t="s">
        <v>87</v>
      </c>
      <c r="C41" s="185" t="s">
        <v>114</v>
      </c>
      <c r="D41" s="185" t="s">
        <v>173</v>
      </c>
      <c r="E41" s="185" t="s">
        <v>173</v>
      </c>
      <c r="F41" s="185" t="s">
        <v>173</v>
      </c>
      <c r="G41" s="236" t="s">
        <v>173</v>
      </c>
      <c r="H41" s="236" t="s">
        <v>173</v>
      </c>
      <c r="I41" s="236" t="s">
        <v>173</v>
      </c>
      <c r="J41" s="236" t="s">
        <v>173</v>
      </c>
      <c r="K41" s="236" t="s">
        <v>173</v>
      </c>
      <c r="L41" s="236" t="s">
        <v>173</v>
      </c>
      <c r="M41" s="236" t="s">
        <v>173</v>
      </c>
      <c r="N41" s="234" t="s">
        <v>173</v>
      </c>
      <c r="O41" s="236" t="s">
        <v>173</v>
      </c>
    </row>
    <row r="42" spans="1:15" s="186" customFormat="1" ht="62.4">
      <c r="A42" s="177" t="s">
        <v>45</v>
      </c>
      <c r="B42" s="178" t="s">
        <v>88</v>
      </c>
      <c r="C42" s="185" t="s">
        <v>114</v>
      </c>
      <c r="D42" s="185" t="s">
        <v>173</v>
      </c>
      <c r="E42" s="185" t="s">
        <v>173</v>
      </c>
      <c r="F42" s="185" t="s">
        <v>173</v>
      </c>
      <c r="G42" s="236" t="s">
        <v>173</v>
      </c>
      <c r="H42" s="236" t="s">
        <v>173</v>
      </c>
      <c r="I42" s="236" t="s">
        <v>173</v>
      </c>
      <c r="J42" s="236" t="s">
        <v>173</v>
      </c>
      <c r="K42" s="236" t="s">
        <v>173</v>
      </c>
      <c r="L42" s="236" t="s">
        <v>173</v>
      </c>
      <c r="M42" s="236" t="s">
        <v>173</v>
      </c>
      <c r="N42" s="234" t="s">
        <v>173</v>
      </c>
      <c r="O42" s="236" t="s">
        <v>173</v>
      </c>
    </row>
    <row r="43" spans="1:15" s="186" customFormat="1" ht="46.8">
      <c r="A43" s="177" t="s">
        <v>34</v>
      </c>
      <c r="B43" s="178" t="s">
        <v>151</v>
      </c>
      <c r="C43" s="185" t="s">
        <v>114</v>
      </c>
      <c r="D43" s="185" t="s">
        <v>173</v>
      </c>
      <c r="E43" s="185" t="s">
        <v>173</v>
      </c>
      <c r="F43" s="185" t="s">
        <v>173</v>
      </c>
      <c r="G43" s="236" t="s">
        <v>173</v>
      </c>
      <c r="H43" s="236" t="s">
        <v>173</v>
      </c>
      <c r="I43" s="236" t="s">
        <v>173</v>
      </c>
      <c r="J43" s="236" t="s">
        <v>173</v>
      </c>
      <c r="K43" s="236" t="s">
        <v>173</v>
      </c>
      <c r="L43" s="236" t="s">
        <v>173</v>
      </c>
      <c r="M43" s="236" t="s">
        <v>173</v>
      </c>
      <c r="N43" s="234" t="s">
        <v>173</v>
      </c>
      <c r="O43" s="236" t="s">
        <v>173</v>
      </c>
    </row>
    <row r="44" spans="1:15" s="186" customFormat="1" ht="46.8">
      <c r="A44" s="177" t="s">
        <v>152</v>
      </c>
      <c r="B44" s="178" t="s">
        <v>89</v>
      </c>
      <c r="C44" s="185" t="s">
        <v>114</v>
      </c>
      <c r="D44" s="185" t="s">
        <v>173</v>
      </c>
      <c r="E44" s="185" t="s">
        <v>173</v>
      </c>
      <c r="F44" s="185" t="s">
        <v>173</v>
      </c>
      <c r="G44" s="236" t="s">
        <v>173</v>
      </c>
      <c r="H44" s="236" t="s">
        <v>173</v>
      </c>
      <c r="I44" s="236" t="s">
        <v>173</v>
      </c>
      <c r="J44" s="236" t="s">
        <v>173</v>
      </c>
      <c r="K44" s="236" t="s">
        <v>173</v>
      </c>
      <c r="L44" s="236" t="s">
        <v>173</v>
      </c>
      <c r="M44" s="236" t="s">
        <v>173</v>
      </c>
      <c r="N44" s="234" t="s">
        <v>173</v>
      </c>
      <c r="O44" s="236" t="s">
        <v>173</v>
      </c>
    </row>
    <row r="45" spans="1:15" s="186" customFormat="1" ht="46.8">
      <c r="A45" s="177" t="s">
        <v>153</v>
      </c>
      <c r="B45" s="178" t="s">
        <v>90</v>
      </c>
      <c r="C45" s="185" t="s">
        <v>114</v>
      </c>
      <c r="D45" s="185" t="s">
        <v>173</v>
      </c>
      <c r="E45" s="185" t="s">
        <v>173</v>
      </c>
      <c r="F45" s="185" t="s">
        <v>173</v>
      </c>
      <c r="G45" s="236" t="s">
        <v>173</v>
      </c>
      <c r="H45" s="236" t="s">
        <v>173</v>
      </c>
      <c r="I45" s="236" t="s">
        <v>173</v>
      </c>
      <c r="J45" s="236" t="s">
        <v>173</v>
      </c>
      <c r="K45" s="236" t="s">
        <v>173</v>
      </c>
      <c r="L45" s="236" t="s">
        <v>173</v>
      </c>
      <c r="M45" s="236" t="s">
        <v>173</v>
      </c>
      <c r="N45" s="234" t="s">
        <v>173</v>
      </c>
      <c r="O45" s="236" t="s">
        <v>173</v>
      </c>
    </row>
    <row r="46" spans="1:15" s="186" customFormat="1" ht="31.2">
      <c r="A46" s="177" t="s">
        <v>30</v>
      </c>
      <c r="B46" s="178" t="s">
        <v>154</v>
      </c>
      <c r="C46" s="185" t="s">
        <v>114</v>
      </c>
      <c r="D46" s="185" t="s">
        <v>173</v>
      </c>
      <c r="E46" s="185" t="s">
        <v>173</v>
      </c>
      <c r="F46" s="185" t="s">
        <v>173</v>
      </c>
      <c r="G46" s="236">
        <f t="shared" ref="G46:O46" si="3">G47+G50</f>
        <v>16.195</v>
      </c>
      <c r="H46" s="236">
        <f t="shared" si="3"/>
        <v>3.391</v>
      </c>
      <c r="I46" s="236">
        <f t="shared" si="3"/>
        <v>12.804</v>
      </c>
      <c r="J46" s="236">
        <f t="shared" si="3"/>
        <v>0</v>
      </c>
      <c r="K46" s="236">
        <f t="shared" si="3"/>
        <v>0</v>
      </c>
      <c r="L46" s="236">
        <f t="shared" si="3"/>
        <v>0</v>
      </c>
      <c r="M46" s="236">
        <f t="shared" si="3"/>
        <v>12.804</v>
      </c>
      <c r="N46" s="236">
        <f t="shared" si="3"/>
        <v>12.804</v>
      </c>
      <c r="O46" s="236">
        <f t="shared" si="3"/>
        <v>12.804</v>
      </c>
    </row>
    <row r="47" spans="1:15" s="186" customFormat="1" ht="46.8">
      <c r="A47" s="177" t="s">
        <v>35</v>
      </c>
      <c r="B47" s="178" t="s">
        <v>155</v>
      </c>
      <c r="C47" s="185" t="s">
        <v>114</v>
      </c>
      <c r="D47" s="185" t="s">
        <v>173</v>
      </c>
      <c r="E47" s="185" t="s">
        <v>173</v>
      </c>
      <c r="F47" s="185" t="s">
        <v>173</v>
      </c>
      <c r="G47" s="236">
        <f>SUM(G48:G49)</f>
        <v>0</v>
      </c>
      <c r="H47" s="236">
        <f t="shared" ref="H47:O47" si="4">SUM(H48:H49)</f>
        <v>0</v>
      </c>
      <c r="I47" s="236">
        <f t="shared" si="4"/>
        <v>0</v>
      </c>
      <c r="J47" s="236">
        <f t="shared" si="4"/>
        <v>0</v>
      </c>
      <c r="K47" s="236">
        <f t="shared" si="4"/>
        <v>0</v>
      </c>
      <c r="L47" s="236">
        <f t="shared" si="4"/>
        <v>0</v>
      </c>
      <c r="M47" s="236">
        <f t="shared" si="4"/>
        <v>0</v>
      </c>
      <c r="N47" s="236">
        <f t="shared" si="4"/>
        <v>0</v>
      </c>
      <c r="O47" s="236">
        <f t="shared" si="4"/>
        <v>0</v>
      </c>
    </row>
    <row r="48" spans="1:15" s="186" customFormat="1">
      <c r="A48" s="177" t="s">
        <v>46</v>
      </c>
      <c r="B48" s="178" t="s">
        <v>91</v>
      </c>
      <c r="C48" s="185" t="s">
        <v>114</v>
      </c>
      <c r="D48" s="185" t="s">
        <v>173</v>
      </c>
      <c r="E48" s="185" t="s">
        <v>173</v>
      </c>
      <c r="F48" s="185" t="s">
        <v>173</v>
      </c>
      <c r="G48" s="236">
        <v>0</v>
      </c>
      <c r="H48" s="236">
        <v>0</v>
      </c>
      <c r="I48" s="236">
        <v>0</v>
      </c>
      <c r="J48" s="236">
        <v>0</v>
      </c>
      <c r="K48" s="236">
        <v>0</v>
      </c>
      <c r="L48" s="236">
        <v>0</v>
      </c>
      <c r="M48" s="236">
        <v>0</v>
      </c>
      <c r="N48" s="236">
        <v>0</v>
      </c>
      <c r="O48" s="236">
        <v>0</v>
      </c>
    </row>
    <row r="49" spans="1:25" s="186" customFormat="1" ht="31.2">
      <c r="A49" s="177" t="s">
        <v>47</v>
      </c>
      <c r="B49" s="178" t="s">
        <v>92</v>
      </c>
      <c r="C49" s="185" t="s">
        <v>114</v>
      </c>
      <c r="D49" s="185" t="s">
        <v>173</v>
      </c>
      <c r="E49" s="185" t="s">
        <v>173</v>
      </c>
      <c r="F49" s="185" t="s">
        <v>173</v>
      </c>
      <c r="G49" s="236">
        <v>0</v>
      </c>
      <c r="H49" s="236">
        <v>0</v>
      </c>
      <c r="I49" s="236">
        <v>0</v>
      </c>
      <c r="J49" s="236">
        <v>0</v>
      </c>
      <c r="K49" s="236">
        <v>0</v>
      </c>
      <c r="L49" s="236">
        <v>0</v>
      </c>
      <c r="M49" s="236">
        <v>0</v>
      </c>
      <c r="N49" s="236">
        <v>0</v>
      </c>
      <c r="O49" s="236">
        <v>0</v>
      </c>
    </row>
    <row r="50" spans="1:25" s="186" customFormat="1" ht="31.2">
      <c r="A50" s="177" t="s">
        <v>36</v>
      </c>
      <c r="B50" s="199" t="s">
        <v>93</v>
      </c>
      <c r="C50" s="188" t="s">
        <v>114</v>
      </c>
      <c r="D50" s="188" t="s">
        <v>173</v>
      </c>
      <c r="E50" s="247" t="s">
        <v>173</v>
      </c>
      <c r="F50" s="247" t="s">
        <v>173</v>
      </c>
      <c r="G50" s="260">
        <f>SUM(G51:G52)</f>
        <v>16.195</v>
      </c>
      <c r="H50" s="260">
        <f t="shared" ref="H50:O50" si="5">SUM(H51:H52)</f>
        <v>3.391</v>
      </c>
      <c r="I50" s="260">
        <f t="shared" si="5"/>
        <v>12.804</v>
      </c>
      <c r="J50" s="260">
        <f t="shared" si="5"/>
        <v>0</v>
      </c>
      <c r="K50" s="260">
        <f t="shared" si="5"/>
        <v>0</v>
      </c>
      <c r="L50" s="260">
        <f t="shared" si="5"/>
        <v>0</v>
      </c>
      <c r="M50" s="260">
        <f t="shared" si="5"/>
        <v>12.804</v>
      </c>
      <c r="N50" s="260">
        <f t="shared" si="5"/>
        <v>12.804</v>
      </c>
      <c r="O50" s="260">
        <f t="shared" si="5"/>
        <v>12.804</v>
      </c>
    </row>
    <row r="51" spans="1:25" s="186" customFormat="1">
      <c r="A51" s="177" t="s">
        <v>48</v>
      </c>
      <c r="B51" s="199" t="s">
        <v>94</v>
      </c>
      <c r="C51" s="185" t="s">
        <v>114</v>
      </c>
      <c r="D51" s="185" t="s">
        <v>173</v>
      </c>
      <c r="E51" s="270" t="s">
        <v>173</v>
      </c>
      <c r="F51" s="270" t="s">
        <v>173</v>
      </c>
      <c r="G51" s="260">
        <v>0</v>
      </c>
      <c r="H51" s="260">
        <v>0</v>
      </c>
      <c r="I51" s="260">
        <v>0</v>
      </c>
      <c r="J51" s="260">
        <v>0</v>
      </c>
      <c r="K51" s="260">
        <v>0</v>
      </c>
      <c r="L51" s="260">
        <v>0</v>
      </c>
      <c r="M51" s="260">
        <v>0</v>
      </c>
      <c r="N51" s="260">
        <v>0</v>
      </c>
      <c r="O51" s="260">
        <v>0</v>
      </c>
    </row>
    <row r="52" spans="1:25" s="186" customFormat="1" ht="31.2">
      <c r="A52" s="177" t="s">
        <v>49</v>
      </c>
      <c r="B52" s="199" t="s">
        <v>95</v>
      </c>
      <c r="C52" s="188" t="s">
        <v>114</v>
      </c>
      <c r="D52" s="188" t="s">
        <v>173</v>
      </c>
      <c r="E52" s="247" t="s">
        <v>173</v>
      </c>
      <c r="F52" s="247" t="s">
        <v>173</v>
      </c>
      <c r="G52" s="260">
        <f t="shared" ref="G52:O52" si="6">SUM(G53:G58)</f>
        <v>16.195</v>
      </c>
      <c r="H52" s="260">
        <f t="shared" si="6"/>
        <v>3.391</v>
      </c>
      <c r="I52" s="260">
        <f t="shared" si="6"/>
        <v>12.804</v>
      </c>
      <c r="J52" s="260">
        <f t="shared" si="6"/>
        <v>0</v>
      </c>
      <c r="K52" s="260">
        <f t="shared" si="6"/>
        <v>0</v>
      </c>
      <c r="L52" s="260">
        <f t="shared" si="6"/>
        <v>0</v>
      </c>
      <c r="M52" s="260">
        <f t="shared" si="6"/>
        <v>12.804</v>
      </c>
      <c r="N52" s="260">
        <f t="shared" si="6"/>
        <v>12.804</v>
      </c>
      <c r="O52" s="260">
        <f t="shared" si="6"/>
        <v>12.804</v>
      </c>
    </row>
    <row r="53" spans="1:25" s="198" customFormat="1" ht="46.5" customHeight="1">
      <c r="A53" s="255" t="s">
        <v>171</v>
      </c>
      <c r="B53" s="256" t="s">
        <v>413</v>
      </c>
      <c r="C53" s="252" t="s">
        <v>414</v>
      </c>
      <c r="D53" s="257">
        <v>2020</v>
      </c>
      <c r="E53" s="257">
        <v>2024</v>
      </c>
      <c r="F53" s="267" t="s">
        <v>173</v>
      </c>
      <c r="G53" s="269">
        <f>SUM(H53:K53)</f>
        <v>3.8360000000000003</v>
      </c>
      <c r="H53" s="269">
        <v>1.4950000000000001</v>
      </c>
      <c r="I53" s="269">
        <v>2.3410000000000002</v>
      </c>
      <c r="J53" s="269">
        <v>0</v>
      </c>
      <c r="K53" s="269">
        <v>0</v>
      </c>
      <c r="L53" s="268" t="s">
        <v>173</v>
      </c>
      <c r="M53" s="269">
        <v>2.3410000000000002</v>
      </c>
      <c r="N53" s="269">
        <v>2.3410000000000002</v>
      </c>
      <c r="O53" s="269">
        <f>N53</f>
        <v>2.3410000000000002</v>
      </c>
      <c r="P53" s="186"/>
      <c r="Q53" s="186"/>
      <c r="R53" s="186"/>
      <c r="S53" s="186"/>
      <c r="T53" s="186"/>
      <c r="U53" s="186"/>
      <c r="V53" s="186"/>
      <c r="W53" s="186"/>
      <c r="X53" s="186"/>
      <c r="Y53" s="186"/>
    </row>
    <row r="54" spans="1:25" s="198" customFormat="1" ht="36.75" customHeight="1">
      <c r="A54" s="255" t="s">
        <v>174</v>
      </c>
      <c r="B54" s="256" t="s">
        <v>415</v>
      </c>
      <c r="C54" s="252" t="s">
        <v>416</v>
      </c>
      <c r="D54" s="257">
        <v>2020</v>
      </c>
      <c r="E54" s="257">
        <v>2024</v>
      </c>
      <c r="F54" s="267" t="s">
        <v>173</v>
      </c>
      <c r="G54" s="269">
        <f t="shared" ref="G54:G55" si="7">SUM(H54:K54)</f>
        <v>4.5819999999999999</v>
      </c>
      <c r="H54" s="269">
        <v>1.8959999999999999</v>
      </c>
      <c r="I54" s="269">
        <v>2.6859999999999999</v>
      </c>
      <c r="J54" s="269">
        <v>0</v>
      </c>
      <c r="K54" s="269">
        <v>0</v>
      </c>
      <c r="L54" s="268" t="s">
        <v>173</v>
      </c>
      <c r="M54" s="269">
        <v>2.6859999999999999</v>
      </c>
      <c r="N54" s="269">
        <v>2.6859999999999999</v>
      </c>
      <c r="O54" s="269">
        <f t="shared" ref="O54:O58" si="8">N54</f>
        <v>2.6859999999999999</v>
      </c>
      <c r="P54" s="186"/>
      <c r="Q54" s="186"/>
      <c r="R54" s="186"/>
      <c r="S54" s="186"/>
      <c r="T54" s="186"/>
      <c r="U54" s="186"/>
      <c r="V54" s="186"/>
      <c r="W54" s="186"/>
      <c r="X54" s="186"/>
      <c r="Y54" s="186"/>
    </row>
    <row r="55" spans="1:25" s="198" customFormat="1" ht="60" customHeight="1">
      <c r="A55" s="255" t="s">
        <v>175</v>
      </c>
      <c r="B55" s="256" t="s">
        <v>419</v>
      </c>
      <c r="C55" s="252" t="s">
        <v>420</v>
      </c>
      <c r="D55" s="257">
        <v>2018</v>
      </c>
      <c r="E55" s="257">
        <v>2024</v>
      </c>
      <c r="F55" s="267" t="s">
        <v>173</v>
      </c>
      <c r="G55" s="269">
        <f t="shared" si="7"/>
        <v>1</v>
      </c>
      <c r="H55" s="269">
        <v>0</v>
      </c>
      <c r="I55" s="269">
        <v>1</v>
      </c>
      <c r="J55" s="269">
        <v>0</v>
      </c>
      <c r="K55" s="269">
        <v>0</v>
      </c>
      <c r="L55" s="268" t="s">
        <v>173</v>
      </c>
      <c r="M55" s="269">
        <v>1</v>
      </c>
      <c r="N55" s="269">
        <v>1</v>
      </c>
      <c r="O55" s="269">
        <f t="shared" si="8"/>
        <v>1</v>
      </c>
      <c r="P55" s="186"/>
      <c r="Q55" s="186"/>
      <c r="R55" s="186"/>
      <c r="S55" s="186"/>
      <c r="T55" s="186"/>
      <c r="U55" s="186"/>
      <c r="V55" s="186"/>
      <c r="W55" s="186"/>
      <c r="X55" s="186"/>
      <c r="Y55" s="186"/>
    </row>
    <row r="56" spans="1:25" s="198" customFormat="1" ht="60" customHeight="1">
      <c r="A56" s="255" t="s">
        <v>176</v>
      </c>
      <c r="B56" s="256" t="s">
        <v>423</v>
      </c>
      <c r="C56" s="252" t="s">
        <v>424</v>
      </c>
      <c r="D56" s="257">
        <v>2024</v>
      </c>
      <c r="E56" s="257">
        <v>2024</v>
      </c>
      <c r="F56" s="267" t="s">
        <v>173</v>
      </c>
      <c r="G56" s="269">
        <v>1.966</v>
      </c>
      <c r="H56" s="269">
        <v>0</v>
      </c>
      <c r="I56" s="269">
        <v>1.966</v>
      </c>
      <c r="J56" s="269">
        <v>0</v>
      </c>
      <c r="K56" s="269">
        <v>0</v>
      </c>
      <c r="L56" s="268" t="s">
        <v>173</v>
      </c>
      <c r="M56" s="269">
        <v>1.966</v>
      </c>
      <c r="N56" s="269">
        <v>1.966</v>
      </c>
      <c r="O56" s="269">
        <f t="shared" si="8"/>
        <v>1.966</v>
      </c>
      <c r="P56" s="186"/>
      <c r="Q56" s="186"/>
      <c r="R56" s="186"/>
      <c r="S56" s="186"/>
      <c r="T56" s="186"/>
      <c r="U56" s="186"/>
      <c r="V56" s="186"/>
      <c r="W56" s="186"/>
      <c r="X56" s="186"/>
      <c r="Y56" s="186"/>
    </row>
    <row r="57" spans="1:25" s="198" customFormat="1" ht="60" customHeight="1">
      <c r="A57" s="255" t="s">
        <v>411</v>
      </c>
      <c r="B57" s="256" t="s">
        <v>425</v>
      </c>
      <c r="C57" s="252" t="s">
        <v>426</v>
      </c>
      <c r="D57" s="257">
        <v>2024</v>
      </c>
      <c r="E57" s="257">
        <v>2024</v>
      </c>
      <c r="F57" s="267" t="s">
        <v>173</v>
      </c>
      <c r="G57" s="269">
        <v>3</v>
      </c>
      <c r="H57" s="269">
        <v>0</v>
      </c>
      <c r="I57" s="269">
        <v>3</v>
      </c>
      <c r="J57" s="269">
        <v>0</v>
      </c>
      <c r="K57" s="269">
        <v>0</v>
      </c>
      <c r="L57" s="268" t="s">
        <v>173</v>
      </c>
      <c r="M57" s="269">
        <v>3</v>
      </c>
      <c r="N57" s="269">
        <v>3</v>
      </c>
      <c r="O57" s="269">
        <f t="shared" si="8"/>
        <v>3</v>
      </c>
      <c r="P57" s="186"/>
      <c r="Q57" s="186"/>
      <c r="R57" s="186"/>
      <c r="S57" s="186"/>
      <c r="T57" s="186"/>
      <c r="U57" s="186"/>
      <c r="V57" s="186"/>
      <c r="W57" s="186"/>
      <c r="X57" s="186"/>
      <c r="Y57" s="186"/>
    </row>
    <row r="58" spans="1:25" s="198" customFormat="1" ht="60" customHeight="1">
      <c r="A58" s="255" t="s">
        <v>412</v>
      </c>
      <c r="B58" s="256" t="s">
        <v>427</v>
      </c>
      <c r="C58" s="252" t="s">
        <v>428</v>
      </c>
      <c r="D58" s="257">
        <v>2024</v>
      </c>
      <c r="E58" s="257">
        <v>2024</v>
      </c>
      <c r="F58" s="267" t="s">
        <v>173</v>
      </c>
      <c r="G58" s="269">
        <v>1.8109999999999999</v>
      </c>
      <c r="H58" s="269">
        <v>0</v>
      </c>
      <c r="I58" s="269">
        <v>1.8109999999999999</v>
      </c>
      <c r="J58" s="269">
        <v>0</v>
      </c>
      <c r="K58" s="269">
        <v>0</v>
      </c>
      <c r="L58" s="268" t="s">
        <v>173</v>
      </c>
      <c r="M58" s="269">
        <v>1.8109999999999999</v>
      </c>
      <c r="N58" s="269">
        <v>1.8109999999999999</v>
      </c>
      <c r="O58" s="269">
        <f t="shared" si="8"/>
        <v>1.8109999999999999</v>
      </c>
      <c r="P58" s="186"/>
      <c r="Q58" s="186"/>
      <c r="R58" s="186"/>
      <c r="S58" s="186"/>
      <c r="T58" s="186"/>
      <c r="U58" s="186"/>
      <c r="V58" s="186"/>
      <c r="W58" s="186"/>
      <c r="X58" s="186"/>
      <c r="Y58" s="186"/>
    </row>
    <row r="59" spans="1:25" s="186" customFormat="1" ht="31.2">
      <c r="A59" s="200" t="s">
        <v>37</v>
      </c>
      <c r="B59" s="201" t="s">
        <v>96</v>
      </c>
      <c r="C59" s="202" t="s">
        <v>114</v>
      </c>
      <c r="D59" s="202" t="s">
        <v>173</v>
      </c>
      <c r="E59" s="202" t="s">
        <v>173</v>
      </c>
      <c r="F59" s="202" t="s">
        <v>173</v>
      </c>
      <c r="G59" s="237" t="s">
        <v>173</v>
      </c>
      <c r="H59" s="237" t="s">
        <v>173</v>
      </c>
      <c r="I59" s="237" t="s">
        <v>173</v>
      </c>
      <c r="J59" s="237" t="s">
        <v>173</v>
      </c>
      <c r="K59" s="237" t="s">
        <v>173</v>
      </c>
      <c r="L59" s="237" t="s">
        <v>173</v>
      </c>
      <c r="M59" s="237" t="s">
        <v>173</v>
      </c>
      <c r="N59" s="237" t="s">
        <v>173</v>
      </c>
      <c r="O59" s="237" t="s">
        <v>173</v>
      </c>
    </row>
    <row r="60" spans="1:25" s="186" customFormat="1" ht="31.2">
      <c r="A60" s="177" t="s">
        <v>50</v>
      </c>
      <c r="B60" s="178" t="s">
        <v>156</v>
      </c>
      <c r="C60" s="185" t="s">
        <v>114</v>
      </c>
      <c r="D60" s="185" t="s">
        <v>173</v>
      </c>
      <c r="E60" s="185" t="s">
        <v>173</v>
      </c>
      <c r="F60" s="185" t="s">
        <v>173</v>
      </c>
      <c r="G60" s="236" t="s">
        <v>173</v>
      </c>
      <c r="H60" s="236" t="s">
        <v>173</v>
      </c>
      <c r="I60" s="236" t="s">
        <v>173</v>
      </c>
      <c r="J60" s="236" t="s">
        <v>173</v>
      </c>
      <c r="K60" s="236" t="s">
        <v>173</v>
      </c>
      <c r="L60" s="236" t="s">
        <v>173</v>
      </c>
      <c r="M60" s="236" t="s">
        <v>173</v>
      </c>
      <c r="N60" s="236" t="s">
        <v>173</v>
      </c>
      <c r="O60" s="236" t="s">
        <v>173</v>
      </c>
    </row>
    <row r="61" spans="1:25" s="186" customFormat="1" ht="31.2">
      <c r="A61" s="177" t="s">
        <v>51</v>
      </c>
      <c r="B61" s="178" t="s">
        <v>157</v>
      </c>
      <c r="C61" s="185" t="s">
        <v>114</v>
      </c>
      <c r="D61" s="185" t="s">
        <v>173</v>
      </c>
      <c r="E61" s="185" t="s">
        <v>173</v>
      </c>
      <c r="F61" s="185" t="s">
        <v>173</v>
      </c>
      <c r="G61" s="236" t="s">
        <v>173</v>
      </c>
      <c r="H61" s="236" t="s">
        <v>173</v>
      </c>
      <c r="I61" s="236" t="s">
        <v>173</v>
      </c>
      <c r="J61" s="236" t="s">
        <v>173</v>
      </c>
      <c r="K61" s="236" t="s">
        <v>173</v>
      </c>
      <c r="L61" s="236" t="s">
        <v>173</v>
      </c>
      <c r="M61" s="236" t="s">
        <v>173</v>
      </c>
      <c r="N61" s="236" t="s">
        <v>173</v>
      </c>
      <c r="O61" s="236" t="s">
        <v>173</v>
      </c>
    </row>
    <row r="62" spans="1:25" s="186" customFormat="1">
      <c r="A62" s="177" t="s">
        <v>52</v>
      </c>
      <c r="B62" s="178" t="s">
        <v>158</v>
      </c>
      <c r="C62" s="185" t="s">
        <v>114</v>
      </c>
      <c r="D62" s="185" t="s">
        <v>173</v>
      </c>
      <c r="E62" s="185" t="s">
        <v>173</v>
      </c>
      <c r="F62" s="185" t="s">
        <v>173</v>
      </c>
      <c r="G62" s="236" t="s">
        <v>173</v>
      </c>
      <c r="H62" s="236" t="s">
        <v>173</v>
      </c>
      <c r="I62" s="236" t="s">
        <v>173</v>
      </c>
      <c r="J62" s="236" t="s">
        <v>173</v>
      </c>
      <c r="K62" s="236" t="s">
        <v>173</v>
      </c>
      <c r="L62" s="236" t="s">
        <v>173</v>
      </c>
      <c r="M62" s="236" t="s">
        <v>173</v>
      </c>
      <c r="N62" s="236" t="s">
        <v>173</v>
      </c>
      <c r="O62" s="236" t="s">
        <v>173</v>
      </c>
    </row>
    <row r="63" spans="1:25" s="186" customFormat="1" ht="31.2">
      <c r="A63" s="177" t="s">
        <v>53</v>
      </c>
      <c r="B63" s="178" t="s">
        <v>159</v>
      </c>
      <c r="C63" s="185" t="s">
        <v>114</v>
      </c>
      <c r="D63" s="185" t="s">
        <v>173</v>
      </c>
      <c r="E63" s="185" t="s">
        <v>173</v>
      </c>
      <c r="F63" s="185" t="s">
        <v>173</v>
      </c>
      <c r="G63" s="236" t="s">
        <v>173</v>
      </c>
      <c r="H63" s="236" t="s">
        <v>173</v>
      </c>
      <c r="I63" s="236" t="s">
        <v>173</v>
      </c>
      <c r="J63" s="236" t="s">
        <v>173</v>
      </c>
      <c r="K63" s="236" t="s">
        <v>173</v>
      </c>
      <c r="L63" s="236" t="s">
        <v>173</v>
      </c>
      <c r="M63" s="236" t="s">
        <v>173</v>
      </c>
      <c r="N63" s="236" t="s">
        <v>173</v>
      </c>
      <c r="O63" s="236" t="s">
        <v>173</v>
      </c>
    </row>
    <row r="64" spans="1:25" s="186" customFormat="1" ht="31.2">
      <c r="A64" s="177" t="s">
        <v>160</v>
      </c>
      <c r="B64" s="178" t="s">
        <v>161</v>
      </c>
      <c r="C64" s="185" t="s">
        <v>114</v>
      </c>
      <c r="D64" s="185" t="s">
        <v>173</v>
      </c>
      <c r="E64" s="185" t="s">
        <v>173</v>
      </c>
      <c r="F64" s="185" t="s">
        <v>173</v>
      </c>
      <c r="G64" s="236" t="s">
        <v>173</v>
      </c>
      <c r="H64" s="236" t="s">
        <v>173</v>
      </c>
      <c r="I64" s="236" t="s">
        <v>173</v>
      </c>
      <c r="J64" s="236" t="s">
        <v>173</v>
      </c>
      <c r="K64" s="236" t="s">
        <v>173</v>
      </c>
      <c r="L64" s="236" t="s">
        <v>173</v>
      </c>
      <c r="M64" s="236" t="s">
        <v>173</v>
      </c>
      <c r="N64" s="236" t="s">
        <v>173</v>
      </c>
      <c r="O64" s="236" t="s">
        <v>173</v>
      </c>
    </row>
    <row r="65" spans="1:25" s="186" customFormat="1" ht="31.2">
      <c r="A65" s="177" t="s">
        <v>162</v>
      </c>
      <c r="B65" s="178" t="s">
        <v>163</v>
      </c>
      <c r="C65" s="185" t="s">
        <v>114</v>
      </c>
      <c r="D65" s="185" t="s">
        <v>173</v>
      </c>
      <c r="E65" s="185" t="s">
        <v>173</v>
      </c>
      <c r="F65" s="185" t="s">
        <v>173</v>
      </c>
      <c r="G65" s="236" t="s">
        <v>173</v>
      </c>
      <c r="H65" s="236" t="s">
        <v>173</v>
      </c>
      <c r="I65" s="236" t="s">
        <v>173</v>
      </c>
      <c r="J65" s="236" t="s">
        <v>173</v>
      </c>
      <c r="K65" s="236" t="s">
        <v>173</v>
      </c>
      <c r="L65" s="236" t="s">
        <v>173</v>
      </c>
      <c r="M65" s="236" t="s">
        <v>173</v>
      </c>
      <c r="N65" s="236" t="s">
        <v>173</v>
      </c>
      <c r="O65" s="236" t="s">
        <v>173</v>
      </c>
    </row>
    <row r="66" spans="1:25" s="186" customFormat="1" ht="31.2">
      <c r="A66" s="177" t="s">
        <v>164</v>
      </c>
      <c r="B66" s="178" t="s">
        <v>165</v>
      </c>
      <c r="C66" s="185" t="s">
        <v>114</v>
      </c>
      <c r="D66" s="185" t="s">
        <v>173</v>
      </c>
      <c r="E66" s="185" t="s">
        <v>173</v>
      </c>
      <c r="F66" s="185" t="s">
        <v>173</v>
      </c>
      <c r="G66" s="236" t="s">
        <v>173</v>
      </c>
      <c r="H66" s="236" t="s">
        <v>173</v>
      </c>
      <c r="I66" s="236" t="s">
        <v>173</v>
      </c>
      <c r="J66" s="236" t="s">
        <v>173</v>
      </c>
      <c r="K66" s="236" t="s">
        <v>173</v>
      </c>
      <c r="L66" s="236" t="s">
        <v>173</v>
      </c>
      <c r="M66" s="236" t="s">
        <v>173</v>
      </c>
      <c r="N66" s="236" t="s">
        <v>173</v>
      </c>
      <c r="O66" s="236" t="s">
        <v>173</v>
      </c>
    </row>
    <row r="67" spans="1:25" s="186" customFormat="1" ht="31.2">
      <c r="A67" s="177" t="s">
        <v>166</v>
      </c>
      <c r="B67" s="178" t="s">
        <v>167</v>
      </c>
      <c r="C67" s="185" t="s">
        <v>114</v>
      </c>
      <c r="D67" s="185" t="s">
        <v>173</v>
      </c>
      <c r="E67" s="185" t="s">
        <v>173</v>
      </c>
      <c r="F67" s="185" t="s">
        <v>173</v>
      </c>
      <c r="G67" s="236" t="s">
        <v>173</v>
      </c>
      <c r="H67" s="236" t="s">
        <v>173</v>
      </c>
      <c r="I67" s="236" t="s">
        <v>173</v>
      </c>
      <c r="J67" s="236" t="s">
        <v>173</v>
      </c>
      <c r="K67" s="236" t="s">
        <v>173</v>
      </c>
      <c r="L67" s="236" t="s">
        <v>173</v>
      </c>
      <c r="M67" s="236" t="s">
        <v>173</v>
      </c>
      <c r="N67" s="236" t="s">
        <v>173</v>
      </c>
      <c r="O67" s="236" t="s">
        <v>173</v>
      </c>
    </row>
    <row r="68" spans="1:25" s="186" customFormat="1" ht="31.2">
      <c r="A68" s="177" t="s">
        <v>38</v>
      </c>
      <c r="B68" s="178" t="s">
        <v>97</v>
      </c>
      <c r="C68" s="185" t="s">
        <v>114</v>
      </c>
      <c r="D68" s="185" t="s">
        <v>173</v>
      </c>
      <c r="E68" s="185" t="s">
        <v>173</v>
      </c>
      <c r="F68" s="185" t="s">
        <v>173</v>
      </c>
      <c r="G68" s="236" t="s">
        <v>173</v>
      </c>
      <c r="H68" s="236" t="s">
        <v>173</v>
      </c>
      <c r="I68" s="236" t="s">
        <v>173</v>
      </c>
      <c r="J68" s="236" t="s">
        <v>173</v>
      </c>
      <c r="K68" s="236" t="s">
        <v>173</v>
      </c>
      <c r="L68" s="236" t="s">
        <v>173</v>
      </c>
      <c r="M68" s="236" t="s">
        <v>173</v>
      </c>
      <c r="N68" s="236" t="s">
        <v>173</v>
      </c>
      <c r="O68" s="236" t="s">
        <v>173</v>
      </c>
    </row>
    <row r="69" spans="1:25" s="186" customFormat="1">
      <c r="A69" s="177" t="s">
        <v>54</v>
      </c>
      <c r="B69" s="178" t="s">
        <v>98</v>
      </c>
      <c r="C69" s="185" t="s">
        <v>114</v>
      </c>
      <c r="D69" s="185" t="s">
        <v>173</v>
      </c>
      <c r="E69" s="185" t="s">
        <v>173</v>
      </c>
      <c r="F69" s="185" t="s">
        <v>173</v>
      </c>
      <c r="G69" s="236" t="s">
        <v>173</v>
      </c>
      <c r="H69" s="236" t="s">
        <v>173</v>
      </c>
      <c r="I69" s="236" t="s">
        <v>173</v>
      </c>
      <c r="J69" s="236" t="s">
        <v>173</v>
      </c>
      <c r="K69" s="236" t="s">
        <v>173</v>
      </c>
      <c r="L69" s="236" t="s">
        <v>173</v>
      </c>
      <c r="M69" s="236" t="s">
        <v>173</v>
      </c>
      <c r="N69" s="236" t="s">
        <v>173</v>
      </c>
      <c r="O69" s="236" t="s">
        <v>173</v>
      </c>
    </row>
    <row r="70" spans="1:25" s="186" customFormat="1" ht="31.2">
      <c r="A70" s="177" t="s">
        <v>168</v>
      </c>
      <c r="B70" s="178" t="s">
        <v>99</v>
      </c>
      <c r="C70" s="185" t="s">
        <v>114</v>
      </c>
      <c r="D70" s="185" t="s">
        <v>173</v>
      </c>
      <c r="E70" s="185" t="s">
        <v>173</v>
      </c>
      <c r="F70" s="185" t="s">
        <v>173</v>
      </c>
      <c r="G70" s="236" t="s">
        <v>173</v>
      </c>
      <c r="H70" s="236" t="s">
        <v>173</v>
      </c>
      <c r="I70" s="236" t="s">
        <v>173</v>
      </c>
      <c r="J70" s="236" t="s">
        <v>173</v>
      </c>
      <c r="K70" s="236" t="s">
        <v>173</v>
      </c>
      <c r="L70" s="236" t="s">
        <v>173</v>
      </c>
      <c r="M70" s="236" t="s">
        <v>173</v>
      </c>
      <c r="N70" s="236" t="s">
        <v>173</v>
      </c>
      <c r="O70" s="236" t="s">
        <v>173</v>
      </c>
    </row>
    <row r="71" spans="1:25" s="186" customFormat="1" ht="46.8">
      <c r="A71" s="177" t="s">
        <v>122</v>
      </c>
      <c r="B71" s="178" t="s">
        <v>100</v>
      </c>
      <c r="C71" s="185" t="s">
        <v>114</v>
      </c>
      <c r="D71" s="185" t="s">
        <v>173</v>
      </c>
      <c r="E71" s="185" t="s">
        <v>173</v>
      </c>
      <c r="F71" s="185" t="s">
        <v>173</v>
      </c>
      <c r="G71" s="236" t="s">
        <v>173</v>
      </c>
      <c r="H71" s="236" t="s">
        <v>173</v>
      </c>
      <c r="I71" s="236" t="s">
        <v>173</v>
      </c>
      <c r="J71" s="236" t="s">
        <v>173</v>
      </c>
      <c r="K71" s="236" t="s">
        <v>173</v>
      </c>
      <c r="L71" s="236" t="s">
        <v>173</v>
      </c>
      <c r="M71" s="236" t="s">
        <v>173</v>
      </c>
      <c r="N71" s="236" t="s">
        <v>173</v>
      </c>
      <c r="O71" s="236" t="s">
        <v>173</v>
      </c>
    </row>
    <row r="72" spans="1:25" s="186" customFormat="1" ht="31.2">
      <c r="A72" s="177" t="s">
        <v>123</v>
      </c>
      <c r="B72" s="178" t="s">
        <v>101</v>
      </c>
      <c r="C72" s="185" t="s">
        <v>114</v>
      </c>
      <c r="D72" s="185" t="s">
        <v>173</v>
      </c>
      <c r="E72" s="185" t="s">
        <v>173</v>
      </c>
      <c r="F72" s="185" t="s">
        <v>173</v>
      </c>
      <c r="G72" s="236" t="s">
        <v>173</v>
      </c>
      <c r="H72" s="236" t="s">
        <v>173</v>
      </c>
      <c r="I72" s="236" t="s">
        <v>173</v>
      </c>
      <c r="J72" s="236" t="s">
        <v>173</v>
      </c>
      <c r="K72" s="236" t="s">
        <v>173</v>
      </c>
      <c r="L72" s="236" t="s">
        <v>173</v>
      </c>
      <c r="M72" s="236" t="s">
        <v>173</v>
      </c>
      <c r="N72" s="236" t="s">
        <v>173</v>
      </c>
      <c r="O72" s="236" t="s">
        <v>173</v>
      </c>
    </row>
    <row r="73" spans="1:25" s="186" customFormat="1" ht="31.2">
      <c r="A73" s="177" t="s">
        <v>124</v>
      </c>
      <c r="B73" s="178" t="s">
        <v>102</v>
      </c>
      <c r="C73" s="185" t="s">
        <v>114</v>
      </c>
      <c r="D73" s="185" t="s">
        <v>173</v>
      </c>
      <c r="E73" s="185" t="s">
        <v>173</v>
      </c>
      <c r="F73" s="185" t="s">
        <v>173</v>
      </c>
      <c r="G73" s="236" t="s">
        <v>173</v>
      </c>
      <c r="H73" s="236" t="s">
        <v>173</v>
      </c>
      <c r="I73" s="236" t="s">
        <v>173</v>
      </c>
      <c r="J73" s="236" t="s">
        <v>173</v>
      </c>
      <c r="K73" s="236" t="s">
        <v>173</v>
      </c>
      <c r="L73" s="236" t="s">
        <v>173</v>
      </c>
      <c r="M73" s="236" t="s">
        <v>173</v>
      </c>
      <c r="N73" s="236" t="s">
        <v>173</v>
      </c>
      <c r="O73" s="236" t="s">
        <v>173</v>
      </c>
    </row>
    <row r="74" spans="1:25" s="186" customFormat="1" ht="31.2">
      <c r="A74" s="177" t="s">
        <v>125</v>
      </c>
      <c r="B74" s="178" t="s">
        <v>103</v>
      </c>
      <c r="C74" s="185" t="s">
        <v>114</v>
      </c>
      <c r="D74" s="185" t="s">
        <v>173</v>
      </c>
      <c r="E74" s="185" t="s">
        <v>173</v>
      </c>
      <c r="F74" s="185" t="s">
        <v>173</v>
      </c>
      <c r="G74" s="236" t="s">
        <v>173</v>
      </c>
      <c r="H74" s="236" t="s">
        <v>173</v>
      </c>
      <c r="I74" s="236" t="s">
        <v>173</v>
      </c>
      <c r="J74" s="236" t="s">
        <v>173</v>
      </c>
      <c r="K74" s="236" t="s">
        <v>173</v>
      </c>
      <c r="L74" s="236" t="s">
        <v>173</v>
      </c>
      <c r="M74" s="236" t="s">
        <v>173</v>
      </c>
      <c r="N74" s="236" t="s">
        <v>173</v>
      </c>
      <c r="O74" s="236" t="s">
        <v>173</v>
      </c>
    </row>
    <row r="75" spans="1:25" s="186" customFormat="1" ht="31.2">
      <c r="A75" s="177" t="s">
        <v>169</v>
      </c>
      <c r="B75" s="178" t="s">
        <v>104</v>
      </c>
      <c r="C75" s="185" t="s">
        <v>114</v>
      </c>
      <c r="D75" s="185" t="s">
        <v>173</v>
      </c>
      <c r="E75" s="185" t="s">
        <v>173</v>
      </c>
      <c r="F75" s="185" t="s">
        <v>173</v>
      </c>
      <c r="G75" s="236" t="s">
        <v>173</v>
      </c>
      <c r="H75" s="236" t="s">
        <v>173</v>
      </c>
      <c r="I75" s="236" t="s">
        <v>173</v>
      </c>
      <c r="J75" s="236" t="s">
        <v>173</v>
      </c>
      <c r="K75" s="236" t="s">
        <v>173</v>
      </c>
      <c r="L75" s="236" t="s">
        <v>173</v>
      </c>
      <c r="M75" s="236" t="s">
        <v>173</v>
      </c>
      <c r="N75" s="236" t="s">
        <v>173</v>
      </c>
      <c r="O75" s="236" t="s">
        <v>173</v>
      </c>
    </row>
    <row r="76" spans="1:25" s="186" customFormat="1">
      <c r="A76" s="177" t="s">
        <v>170</v>
      </c>
      <c r="B76" s="178" t="s">
        <v>105</v>
      </c>
      <c r="C76" s="185" t="s">
        <v>114</v>
      </c>
      <c r="D76" s="185" t="s">
        <v>173</v>
      </c>
      <c r="E76" s="185" t="s">
        <v>173</v>
      </c>
      <c r="F76" s="185" t="s">
        <v>173</v>
      </c>
      <c r="G76" s="236" t="s">
        <v>173</v>
      </c>
      <c r="H76" s="236" t="s">
        <v>173</v>
      </c>
      <c r="I76" s="236" t="s">
        <v>173</v>
      </c>
      <c r="J76" s="236" t="s">
        <v>173</v>
      </c>
      <c r="K76" s="236" t="s">
        <v>173</v>
      </c>
      <c r="L76" s="236" t="s">
        <v>173</v>
      </c>
      <c r="M76" s="236" t="s">
        <v>173</v>
      </c>
      <c r="N76" s="236" t="s">
        <v>173</v>
      </c>
      <c r="O76" s="236" t="s">
        <v>173</v>
      </c>
    </row>
    <row r="77" spans="1:25">
      <c r="P77" s="94"/>
      <c r="Q77" s="94"/>
      <c r="R77" s="94"/>
      <c r="S77" s="94"/>
      <c r="T77" s="94"/>
      <c r="U77" s="94"/>
      <c r="V77" s="94"/>
      <c r="W77" s="94"/>
      <c r="X77" s="94"/>
      <c r="Y77" s="94"/>
    </row>
    <row r="78" spans="1:25">
      <c r="P78" s="94"/>
      <c r="Q78" s="94"/>
      <c r="R78" s="94"/>
      <c r="S78" s="94"/>
      <c r="T78" s="94"/>
      <c r="U78" s="94"/>
      <c r="V78" s="94"/>
      <c r="W78" s="94"/>
      <c r="X78" s="94"/>
      <c r="Y78" s="94"/>
    </row>
  </sheetData>
  <mergeCells count="17">
    <mergeCell ref="M2:O2"/>
    <mergeCell ref="M3:O3"/>
    <mergeCell ref="L14:M14"/>
    <mergeCell ref="F14:F15"/>
    <mergeCell ref="N14:O14"/>
    <mergeCell ref="B5:N5"/>
    <mergeCell ref="B6:N6"/>
    <mergeCell ref="B8:N8"/>
    <mergeCell ref="L15:M15"/>
    <mergeCell ref="G14:K14"/>
    <mergeCell ref="G15:K15"/>
    <mergeCell ref="O15:O16"/>
    <mergeCell ref="A14:A16"/>
    <mergeCell ref="B14:B16"/>
    <mergeCell ref="C14:C16"/>
    <mergeCell ref="D14:D16"/>
    <mergeCell ref="E14:E15"/>
  </mergeCells>
  <pageMargins left="0.70866141732283472" right="0.70866141732283472" top="0.16" bottom="0.17" header="0.16" footer="0.17"/>
  <pageSetup paperSize="8" scale="37" firstPageNumber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T405"/>
  <sheetViews>
    <sheetView view="pageBreakPreview" topLeftCell="Z1" zoomScale="42" zoomScaleNormal="55" zoomScaleSheetLayoutView="42" workbookViewId="0">
      <selection activeCell="AI10" sqref="AI10"/>
    </sheetView>
  </sheetViews>
  <sheetFormatPr defaultColWidth="9" defaultRowHeight="15.6"/>
  <cols>
    <col min="1" max="1" width="13.59765625" style="1" customWidth="1"/>
    <col min="2" max="2" width="54" style="28" customWidth="1"/>
    <col min="3" max="3" width="32" style="3" customWidth="1"/>
    <col min="4" max="6" width="37.3984375" style="1" bestFit="1" customWidth="1"/>
    <col min="7" max="7" width="37" style="1" bestFit="1" customWidth="1"/>
    <col min="8" max="9" width="31.59765625" style="1" bestFit="1" customWidth="1"/>
    <col min="10" max="11" width="23.5" style="1" bestFit="1" customWidth="1"/>
    <col min="12" max="12" width="47.8984375" style="1" bestFit="1" customWidth="1"/>
    <col min="13" max="13" width="14.8984375" style="1" bestFit="1" customWidth="1"/>
    <col min="14" max="16" width="15.3984375" style="1" bestFit="1" customWidth="1"/>
    <col min="17" max="22" width="12.59765625" style="1" bestFit="1" customWidth="1"/>
    <col min="23" max="23" width="20.69921875" style="1" bestFit="1" customWidth="1"/>
    <col min="24" max="24" width="47.3984375" style="1" bestFit="1" customWidth="1"/>
    <col min="25" max="25" width="33.59765625" style="1" bestFit="1" customWidth="1"/>
    <col min="26" max="26" width="31" style="1" bestFit="1" customWidth="1"/>
    <col min="27" max="27" width="22.8984375" style="1" bestFit="1" customWidth="1"/>
    <col min="28" max="28" width="36.3984375" style="1" bestFit="1" customWidth="1"/>
    <col min="29" max="29" width="53" style="1" bestFit="1" customWidth="1"/>
    <col min="30" max="30" width="34.09765625" style="1" bestFit="1" customWidth="1"/>
    <col min="31" max="31" width="39.5" style="1" bestFit="1" customWidth="1"/>
    <col min="32" max="32" width="42.19921875" style="1" bestFit="1" customWidth="1"/>
    <col min="33" max="33" width="34.09765625" style="1" bestFit="1" customWidth="1"/>
    <col min="34" max="34" width="39.5" style="1" bestFit="1" customWidth="1"/>
    <col min="35" max="35" width="78.59765625" style="11" bestFit="1" customWidth="1"/>
    <col min="36" max="36" width="9" style="34"/>
    <col min="37" max="16384" width="9" style="1"/>
  </cols>
  <sheetData>
    <row r="1" spans="1:72" s="40" customFormat="1" ht="18">
      <c r="AF1" s="390"/>
      <c r="AG1" s="390"/>
      <c r="AH1" s="390"/>
      <c r="AI1" s="303" t="s">
        <v>297</v>
      </c>
    </row>
    <row r="2" spans="1:72" s="40" customFormat="1" ht="18">
      <c r="L2" s="76"/>
      <c r="M2" s="219"/>
      <c r="N2" s="340"/>
      <c r="O2" s="340"/>
      <c r="P2" s="340"/>
      <c r="Q2" s="340"/>
      <c r="R2" s="340"/>
      <c r="S2" s="340"/>
      <c r="T2" s="340"/>
      <c r="AF2" s="391"/>
      <c r="AG2" s="391"/>
      <c r="AH2" s="391"/>
      <c r="AI2" s="250" t="s">
        <v>434</v>
      </c>
    </row>
    <row r="3" spans="1:72" s="40" customFormat="1" ht="18">
      <c r="L3" s="41"/>
      <c r="M3" s="41"/>
      <c r="N3" s="41"/>
      <c r="O3" s="41"/>
      <c r="P3" s="41"/>
      <c r="Q3" s="41"/>
      <c r="R3" s="41"/>
      <c r="S3" s="41"/>
      <c r="T3" s="41"/>
      <c r="AF3" s="162" t="s">
        <v>435</v>
      </c>
      <c r="AG3" s="162"/>
      <c r="AH3" s="162"/>
      <c r="AI3" s="389" t="s">
        <v>436</v>
      </c>
    </row>
    <row r="4" spans="1:72" s="40" customFormat="1" ht="17.399999999999999">
      <c r="A4" s="98"/>
      <c r="B4" s="341" t="s">
        <v>296</v>
      </c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</row>
    <row r="5" spans="1:72" s="40" customFormat="1" ht="17.399999999999999">
      <c r="A5" s="168"/>
      <c r="B5" s="342" t="s">
        <v>409</v>
      </c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</row>
    <row r="6" spans="1:72" s="40" customFormat="1" ht="15.75" customHeight="1"/>
    <row r="7" spans="1:72" s="40" customFormat="1" ht="21.75" customHeight="1">
      <c r="A7" s="160"/>
      <c r="B7" s="317" t="s">
        <v>283</v>
      </c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</row>
    <row r="8" spans="1:72" s="40" customFormat="1" ht="15.75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</row>
    <row r="9" spans="1:72" s="40" customFormat="1" ht="12"/>
    <row r="10" spans="1:72" s="40" customFormat="1" ht="16.5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</row>
    <row r="11" spans="1:72" s="40" customFormat="1" ht="15" customHeight="1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34"/>
      <c r="V11" s="34"/>
      <c r="W11" s="34"/>
      <c r="X11" s="34"/>
      <c r="Y11" s="34"/>
      <c r="Z11" s="34"/>
      <c r="AA11" s="34"/>
      <c r="AB11" s="34"/>
      <c r="AC11" s="218"/>
      <c r="AD11" s="218"/>
      <c r="AE11" s="218"/>
    </row>
    <row r="12" spans="1:72" s="72" customFormat="1" ht="15.75" customHeight="1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>
      <c r="A14" s="335"/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7"/>
    </row>
    <row r="15" spans="1:72" s="3" customFormat="1" ht="33.75" customHeight="1">
      <c r="A15" s="336" t="s">
        <v>26</v>
      </c>
      <c r="B15" s="337" t="s">
        <v>0</v>
      </c>
      <c r="C15" s="339" t="s">
        <v>142</v>
      </c>
      <c r="D15" s="333" t="s">
        <v>298</v>
      </c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4"/>
    </row>
    <row r="16" spans="1:72" ht="137.4" customHeight="1">
      <c r="A16" s="336"/>
      <c r="B16" s="338"/>
      <c r="C16" s="339"/>
      <c r="D16" s="333" t="s">
        <v>5</v>
      </c>
      <c r="E16" s="334"/>
      <c r="F16" s="334"/>
      <c r="G16" s="334"/>
      <c r="H16" s="334"/>
      <c r="I16" s="334"/>
      <c r="J16" s="334"/>
      <c r="K16" s="334"/>
      <c r="L16" s="334"/>
      <c r="M16" s="334"/>
      <c r="N16" s="333" t="s">
        <v>6</v>
      </c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6" t="s">
        <v>3</v>
      </c>
      <c r="Z16" s="336"/>
      <c r="AA16" s="336"/>
      <c r="AB16" s="336" t="s">
        <v>4</v>
      </c>
      <c r="AC16" s="336"/>
      <c r="AD16" s="336" t="s">
        <v>1</v>
      </c>
      <c r="AE16" s="336"/>
      <c r="AF16" s="336"/>
      <c r="AG16" s="336" t="s">
        <v>2</v>
      </c>
      <c r="AH16" s="336"/>
      <c r="AI16" s="156" t="s">
        <v>140</v>
      </c>
    </row>
    <row r="17" spans="1:36" s="6" customFormat="1" ht="99.75" customHeight="1">
      <c r="A17" s="336"/>
      <c r="B17" s="338"/>
      <c r="C17" s="339"/>
      <c r="D17" s="222" t="s">
        <v>139</v>
      </c>
      <c r="E17" s="222" t="s">
        <v>135</v>
      </c>
      <c r="F17" s="222" t="s">
        <v>136</v>
      </c>
      <c r="G17" s="221" t="s">
        <v>55</v>
      </c>
      <c r="H17" s="221" t="s">
        <v>127</v>
      </c>
      <c r="I17" s="221" t="s">
        <v>106</v>
      </c>
      <c r="J17" s="221" t="s">
        <v>107</v>
      </c>
      <c r="K17" s="220" t="s">
        <v>56</v>
      </c>
      <c r="L17" s="220" t="s">
        <v>57</v>
      </c>
      <c r="M17" s="220" t="s">
        <v>58</v>
      </c>
      <c r="N17" s="220" t="s">
        <v>137</v>
      </c>
      <c r="O17" s="220" t="s">
        <v>133</v>
      </c>
      <c r="P17" s="220" t="s">
        <v>128</v>
      </c>
      <c r="Q17" s="220" t="s">
        <v>132</v>
      </c>
      <c r="R17" s="220" t="s">
        <v>131</v>
      </c>
      <c r="S17" s="220" t="s">
        <v>126</v>
      </c>
      <c r="T17" s="221" t="s">
        <v>138</v>
      </c>
      <c r="U17" s="221" t="s">
        <v>130</v>
      </c>
      <c r="V17" s="221" t="s">
        <v>129</v>
      </c>
      <c r="W17" s="221" t="s">
        <v>59</v>
      </c>
      <c r="X17" s="220" t="s">
        <v>141</v>
      </c>
      <c r="Y17" s="220" t="s">
        <v>60</v>
      </c>
      <c r="Z17" s="220" t="s">
        <v>134</v>
      </c>
      <c r="AA17" s="220" t="s">
        <v>61</v>
      </c>
      <c r="AB17" s="220" t="s">
        <v>62</v>
      </c>
      <c r="AC17" s="220" t="s">
        <v>63</v>
      </c>
      <c r="AD17" s="220" t="s">
        <v>64</v>
      </c>
      <c r="AE17" s="220" t="s">
        <v>65</v>
      </c>
      <c r="AF17" s="220" t="s">
        <v>66</v>
      </c>
      <c r="AG17" s="220" t="s">
        <v>67</v>
      </c>
      <c r="AH17" s="220" t="s">
        <v>68</v>
      </c>
      <c r="AI17" s="223" t="s">
        <v>69</v>
      </c>
      <c r="AJ17" s="10"/>
    </row>
    <row r="18" spans="1:36" s="3" customFormat="1" ht="29.25" customHeight="1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299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196" customFormat="1" ht="32.25" customHeight="1">
      <c r="A19" s="177" t="s">
        <v>143</v>
      </c>
      <c r="B19" s="178" t="s">
        <v>115</v>
      </c>
      <c r="C19" s="224" t="s">
        <v>114</v>
      </c>
      <c r="D19" s="235">
        <f>SUM(D20:D25)</f>
        <v>0</v>
      </c>
      <c r="E19" s="235">
        <f t="shared" ref="E19:AI19" si="0">SUM(E20:E25)</f>
        <v>0</v>
      </c>
      <c r="F19" s="235">
        <f t="shared" si="0"/>
        <v>0</v>
      </c>
      <c r="G19" s="235">
        <f t="shared" si="0"/>
        <v>0</v>
      </c>
      <c r="H19" s="235">
        <f t="shared" si="0"/>
        <v>0</v>
      </c>
      <c r="I19" s="235">
        <f t="shared" si="0"/>
        <v>0</v>
      </c>
      <c r="J19" s="235">
        <f t="shared" si="0"/>
        <v>0</v>
      </c>
      <c r="K19" s="235">
        <f t="shared" si="0"/>
        <v>0</v>
      </c>
      <c r="L19" s="235">
        <f t="shared" si="0"/>
        <v>0</v>
      </c>
      <c r="M19" s="235">
        <f t="shared" si="0"/>
        <v>0</v>
      </c>
      <c r="N19" s="235">
        <f t="shared" si="0"/>
        <v>0</v>
      </c>
      <c r="O19" s="235">
        <f t="shared" si="0"/>
        <v>0</v>
      </c>
      <c r="P19" s="235">
        <f t="shared" si="0"/>
        <v>0</v>
      </c>
      <c r="Q19" s="235">
        <f t="shared" si="0"/>
        <v>0</v>
      </c>
      <c r="R19" s="235">
        <f t="shared" si="0"/>
        <v>0</v>
      </c>
      <c r="S19" s="235">
        <f t="shared" si="0"/>
        <v>3.8000000000000003</v>
      </c>
      <c r="T19" s="235">
        <f t="shared" si="0"/>
        <v>0</v>
      </c>
      <c r="U19" s="235">
        <f t="shared" si="0"/>
        <v>0</v>
      </c>
      <c r="V19" s="235">
        <f t="shared" si="0"/>
        <v>0</v>
      </c>
      <c r="W19" s="235">
        <f t="shared" si="0"/>
        <v>0</v>
      </c>
      <c r="X19" s="235">
        <f t="shared" si="0"/>
        <v>0</v>
      </c>
      <c r="Y19" s="235">
        <f t="shared" si="0"/>
        <v>0</v>
      </c>
      <c r="Z19" s="235">
        <f t="shared" si="0"/>
        <v>0</v>
      </c>
      <c r="AA19" s="235">
        <f t="shared" si="0"/>
        <v>0</v>
      </c>
      <c r="AB19" s="235">
        <f t="shared" si="0"/>
        <v>0</v>
      </c>
      <c r="AC19" s="235">
        <f t="shared" si="0"/>
        <v>0</v>
      </c>
      <c r="AD19" s="235">
        <f t="shared" si="0"/>
        <v>0</v>
      </c>
      <c r="AE19" s="235">
        <f t="shared" si="0"/>
        <v>0</v>
      </c>
      <c r="AF19" s="235">
        <f t="shared" si="0"/>
        <v>0</v>
      </c>
      <c r="AG19" s="235">
        <f t="shared" si="0"/>
        <v>0</v>
      </c>
      <c r="AH19" s="235">
        <f t="shared" si="0"/>
        <v>0</v>
      </c>
      <c r="AI19" s="235">
        <f t="shared" si="0"/>
        <v>0</v>
      </c>
    </row>
    <row r="20" spans="1:36" s="195" customFormat="1" ht="32.25" customHeight="1">
      <c r="A20" s="177" t="s">
        <v>117</v>
      </c>
      <c r="B20" s="178" t="s">
        <v>113</v>
      </c>
      <c r="C20" s="224" t="s">
        <v>114</v>
      </c>
      <c r="D20" s="235">
        <v>0</v>
      </c>
      <c r="E20" s="235">
        <v>0</v>
      </c>
      <c r="F20" s="235">
        <v>0</v>
      </c>
      <c r="G20" s="235">
        <v>0</v>
      </c>
      <c r="H20" s="235">
        <v>0</v>
      </c>
      <c r="I20" s="235">
        <v>0</v>
      </c>
      <c r="J20" s="235">
        <v>0</v>
      </c>
      <c r="K20" s="235">
        <v>0</v>
      </c>
      <c r="L20" s="235">
        <v>0</v>
      </c>
      <c r="M20" s="235">
        <v>0</v>
      </c>
      <c r="N20" s="235">
        <v>0</v>
      </c>
      <c r="O20" s="235">
        <v>0</v>
      </c>
      <c r="P20" s="235">
        <v>0</v>
      </c>
      <c r="Q20" s="235">
        <v>0</v>
      </c>
      <c r="R20" s="235">
        <v>0</v>
      </c>
      <c r="S20" s="235">
        <v>0</v>
      </c>
      <c r="T20" s="235">
        <v>0</v>
      </c>
      <c r="U20" s="235">
        <v>0</v>
      </c>
      <c r="V20" s="235">
        <v>0</v>
      </c>
      <c r="W20" s="235">
        <v>0</v>
      </c>
      <c r="X20" s="235">
        <v>0</v>
      </c>
      <c r="Y20" s="235">
        <v>0</v>
      </c>
      <c r="Z20" s="235">
        <v>0</v>
      </c>
      <c r="AA20" s="235">
        <v>0</v>
      </c>
      <c r="AB20" s="235">
        <v>0</v>
      </c>
      <c r="AC20" s="235">
        <v>0</v>
      </c>
      <c r="AD20" s="235">
        <v>0</v>
      </c>
      <c r="AE20" s="235">
        <v>0</v>
      </c>
      <c r="AF20" s="235">
        <v>0</v>
      </c>
      <c r="AG20" s="235">
        <v>0</v>
      </c>
      <c r="AH20" s="235">
        <v>0</v>
      </c>
      <c r="AI20" s="235">
        <v>0</v>
      </c>
    </row>
    <row r="21" spans="1:36" s="195" customFormat="1" ht="39.75" customHeight="1">
      <c r="A21" s="177" t="s">
        <v>118</v>
      </c>
      <c r="B21" s="178" t="s">
        <v>112</v>
      </c>
      <c r="C21" s="224" t="s">
        <v>114</v>
      </c>
      <c r="D21" s="235">
        <f>D26</f>
        <v>0</v>
      </c>
      <c r="E21" s="235">
        <f t="shared" ref="E21:AI21" si="1">E26</f>
        <v>0</v>
      </c>
      <c r="F21" s="235">
        <f t="shared" si="1"/>
        <v>0</v>
      </c>
      <c r="G21" s="235">
        <f t="shared" si="1"/>
        <v>0</v>
      </c>
      <c r="H21" s="235">
        <f t="shared" si="1"/>
        <v>0</v>
      </c>
      <c r="I21" s="235">
        <f t="shared" si="1"/>
        <v>0</v>
      </c>
      <c r="J21" s="235">
        <f t="shared" si="1"/>
        <v>0</v>
      </c>
      <c r="K21" s="235">
        <f t="shared" si="1"/>
        <v>0</v>
      </c>
      <c r="L21" s="235">
        <f t="shared" si="1"/>
        <v>0</v>
      </c>
      <c r="M21" s="235">
        <f t="shared" si="1"/>
        <v>0</v>
      </c>
      <c r="N21" s="235">
        <f t="shared" si="1"/>
        <v>0</v>
      </c>
      <c r="O21" s="235">
        <f t="shared" si="1"/>
        <v>0</v>
      </c>
      <c r="P21" s="235">
        <f t="shared" si="1"/>
        <v>0</v>
      </c>
      <c r="Q21" s="235">
        <f t="shared" si="1"/>
        <v>0</v>
      </c>
      <c r="R21" s="235">
        <f t="shared" si="1"/>
        <v>0</v>
      </c>
      <c r="S21" s="235">
        <f t="shared" si="1"/>
        <v>3.8000000000000003</v>
      </c>
      <c r="T21" s="235">
        <f t="shared" si="1"/>
        <v>0</v>
      </c>
      <c r="U21" s="235">
        <f t="shared" si="1"/>
        <v>0</v>
      </c>
      <c r="V21" s="235">
        <f t="shared" si="1"/>
        <v>0</v>
      </c>
      <c r="W21" s="235">
        <f t="shared" si="1"/>
        <v>0</v>
      </c>
      <c r="X21" s="235">
        <f t="shared" si="1"/>
        <v>0</v>
      </c>
      <c r="Y21" s="235">
        <f t="shared" si="1"/>
        <v>0</v>
      </c>
      <c r="Z21" s="235">
        <f t="shared" si="1"/>
        <v>0</v>
      </c>
      <c r="AA21" s="235">
        <f t="shared" si="1"/>
        <v>0</v>
      </c>
      <c r="AB21" s="235">
        <f t="shared" si="1"/>
        <v>0</v>
      </c>
      <c r="AC21" s="235">
        <f t="shared" si="1"/>
        <v>0</v>
      </c>
      <c r="AD21" s="235">
        <f t="shared" si="1"/>
        <v>0</v>
      </c>
      <c r="AE21" s="235">
        <f t="shared" si="1"/>
        <v>0</v>
      </c>
      <c r="AF21" s="235">
        <f t="shared" si="1"/>
        <v>0</v>
      </c>
      <c r="AG21" s="235">
        <f t="shared" si="1"/>
        <v>0</v>
      </c>
      <c r="AH21" s="235">
        <f t="shared" si="1"/>
        <v>0</v>
      </c>
      <c r="AI21" s="235">
        <f t="shared" si="1"/>
        <v>0</v>
      </c>
    </row>
    <row r="22" spans="1:36" s="195" customFormat="1" ht="70.2" customHeight="1">
      <c r="A22" s="177" t="s">
        <v>119</v>
      </c>
      <c r="B22" s="178" t="s">
        <v>111</v>
      </c>
      <c r="C22" s="224" t="s">
        <v>114</v>
      </c>
      <c r="D22" s="235">
        <v>0</v>
      </c>
      <c r="E22" s="235">
        <v>0</v>
      </c>
      <c r="F22" s="235">
        <v>0</v>
      </c>
      <c r="G22" s="235">
        <v>0</v>
      </c>
      <c r="H22" s="235">
        <v>0</v>
      </c>
      <c r="I22" s="235">
        <v>0</v>
      </c>
      <c r="J22" s="235">
        <v>0</v>
      </c>
      <c r="K22" s="235">
        <v>0</v>
      </c>
      <c r="L22" s="235">
        <v>0</v>
      </c>
      <c r="M22" s="235">
        <v>0</v>
      </c>
      <c r="N22" s="235">
        <v>0</v>
      </c>
      <c r="O22" s="235">
        <v>0</v>
      </c>
      <c r="P22" s="235">
        <v>0</v>
      </c>
      <c r="Q22" s="235">
        <v>0</v>
      </c>
      <c r="R22" s="235">
        <v>0</v>
      </c>
      <c r="S22" s="235">
        <v>0</v>
      </c>
      <c r="T22" s="235">
        <v>0</v>
      </c>
      <c r="U22" s="235">
        <v>0</v>
      </c>
      <c r="V22" s="235">
        <v>0</v>
      </c>
      <c r="W22" s="235">
        <v>0</v>
      </c>
      <c r="X22" s="235">
        <v>0</v>
      </c>
      <c r="Y22" s="235">
        <v>0</v>
      </c>
      <c r="Z22" s="235">
        <v>0</v>
      </c>
      <c r="AA22" s="235">
        <v>0</v>
      </c>
      <c r="AB22" s="235">
        <v>0</v>
      </c>
      <c r="AC22" s="235">
        <v>0</v>
      </c>
      <c r="AD22" s="235">
        <v>0</v>
      </c>
      <c r="AE22" s="235">
        <v>0</v>
      </c>
      <c r="AF22" s="235">
        <v>0</v>
      </c>
      <c r="AG22" s="235">
        <v>0</v>
      </c>
      <c r="AH22" s="235">
        <v>0</v>
      </c>
      <c r="AI22" s="235">
        <v>0</v>
      </c>
    </row>
    <row r="23" spans="1:36" s="195" customFormat="1" ht="31.2">
      <c r="A23" s="177" t="s">
        <v>120</v>
      </c>
      <c r="B23" s="178" t="s">
        <v>110</v>
      </c>
      <c r="C23" s="224" t="s">
        <v>114</v>
      </c>
      <c r="D23" s="235">
        <v>0</v>
      </c>
      <c r="E23" s="235">
        <v>0</v>
      </c>
      <c r="F23" s="235">
        <v>0</v>
      </c>
      <c r="G23" s="235">
        <v>0</v>
      </c>
      <c r="H23" s="235">
        <v>0</v>
      </c>
      <c r="I23" s="235">
        <v>0</v>
      </c>
      <c r="J23" s="235">
        <v>0</v>
      </c>
      <c r="K23" s="235">
        <v>0</v>
      </c>
      <c r="L23" s="235">
        <v>0</v>
      </c>
      <c r="M23" s="235">
        <v>0</v>
      </c>
      <c r="N23" s="235">
        <v>0</v>
      </c>
      <c r="O23" s="235">
        <v>0</v>
      </c>
      <c r="P23" s="235">
        <v>0</v>
      </c>
      <c r="Q23" s="235">
        <v>0</v>
      </c>
      <c r="R23" s="235">
        <v>0</v>
      </c>
      <c r="S23" s="235">
        <v>0</v>
      </c>
      <c r="T23" s="235">
        <v>0</v>
      </c>
      <c r="U23" s="235">
        <v>0</v>
      </c>
      <c r="V23" s="235">
        <v>0</v>
      </c>
      <c r="W23" s="235">
        <v>0</v>
      </c>
      <c r="X23" s="235">
        <v>0</v>
      </c>
      <c r="Y23" s="235">
        <v>0</v>
      </c>
      <c r="Z23" s="235">
        <v>0</v>
      </c>
      <c r="AA23" s="235">
        <v>0</v>
      </c>
      <c r="AB23" s="235">
        <v>0</v>
      </c>
      <c r="AC23" s="235">
        <v>0</v>
      </c>
      <c r="AD23" s="235">
        <v>0</v>
      </c>
      <c r="AE23" s="235">
        <v>0</v>
      </c>
      <c r="AF23" s="235">
        <v>0</v>
      </c>
      <c r="AG23" s="235">
        <v>0</v>
      </c>
      <c r="AH23" s="235">
        <v>0</v>
      </c>
      <c r="AI23" s="235">
        <v>0</v>
      </c>
    </row>
    <row r="24" spans="1:36" s="195" customFormat="1" ht="31.2">
      <c r="A24" s="177" t="s">
        <v>144</v>
      </c>
      <c r="B24" s="178" t="s">
        <v>109</v>
      </c>
      <c r="C24" s="224" t="s">
        <v>114</v>
      </c>
      <c r="D24" s="235">
        <v>0</v>
      </c>
      <c r="E24" s="235">
        <v>0</v>
      </c>
      <c r="F24" s="235">
        <v>0</v>
      </c>
      <c r="G24" s="235">
        <v>0</v>
      </c>
      <c r="H24" s="235">
        <v>0</v>
      </c>
      <c r="I24" s="235">
        <v>0</v>
      </c>
      <c r="J24" s="235">
        <v>0</v>
      </c>
      <c r="K24" s="235">
        <v>0</v>
      </c>
      <c r="L24" s="235">
        <v>0</v>
      </c>
      <c r="M24" s="235">
        <v>0</v>
      </c>
      <c r="N24" s="235">
        <v>0</v>
      </c>
      <c r="O24" s="235">
        <v>0</v>
      </c>
      <c r="P24" s="235">
        <v>0</v>
      </c>
      <c r="Q24" s="235">
        <v>0</v>
      </c>
      <c r="R24" s="235">
        <v>0</v>
      </c>
      <c r="S24" s="235">
        <v>0</v>
      </c>
      <c r="T24" s="235">
        <v>0</v>
      </c>
      <c r="U24" s="235">
        <v>0</v>
      </c>
      <c r="V24" s="235">
        <v>0</v>
      </c>
      <c r="W24" s="235">
        <v>0</v>
      </c>
      <c r="X24" s="235">
        <v>0</v>
      </c>
      <c r="Y24" s="235">
        <v>0</v>
      </c>
      <c r="Z24" s="235">
        <v>0</v>
      </c>
      <c r="AA24" s="235">
        <v>0</v>
      </c>
      <c r="AB24" s="235">
        <v>0</v>
      </c>
      <c r="AC24" s="235">
        <v>0</v>
      </c>
      <c r="AD24" s="235">
        <v>0</v>
      </c>
      <c r="AE24" s="235">
        <v>0</v>
      </c>
      <c r="AF24" s="235">
        <v>0</v>
      </c>
      <c r="AG24" s="235">
        <v>0</v>
      </c>
      <c r="AH24" s="235">
        <v>0</v>
      </c>
      <c r="AI24" s="235">
        <v>0</v>
      </c>
    </row>
    <row r="25" spans="1:36" s="195" customFormat="1" ht="25.5" customHeight="1">
      <c r="A25" s="177" t="s">
        <v>145</v>
      </c>
      <c r="B25" s="206" t="s">
        <v>108</v>
      </c>
      <c r="C25" s="224" t="s">
        <v>114</v>
      </c>
      <c r="D25" s="235">
        <v>0</v>
      </c>
      <c r="E25" s="235">
        <v>0</v>
      </c>
      <c r="F25" s="235">
        <v>0</v>
      </c>
      <c r="G25" s="235">
        <v>0</v>
      </c>
      <c r="H25" s="235">
        <v>0</v>
      </c>
      <c r="I25" s="235">
        <v>0</v>
      </c>
      <c r="J25" s="235">
        <v>0</v>
      </c>
      <c r="K25" s="235">
        <v>0</v>
      </c>
      <c r="L25" s="235">
        <v>0</v>
      </c>
      <c r="M25" s="235">
        <v>0</v>
      </c>
      <c r="N25" s="235">
        <v>0</v>
      </c>
      <c r="O25" s="235">
        <v>0</v>
      </c>
      <c r="P25" s="235">
        <v>0</v>
      </c>
      <c r="Q25" s="235">
        <v>0</v>
      </c>
      <c r="R25" s="235">
        <v>0</v>
      </c>
      <c r="S25" s="235">
        <v>0</v>
      </c>
      <c r="T25" s="235">
        <v>0</v>
      </c>
      <c r="U25" s="235">
        <v>0</v>
      </c>
      <c r="V25" s="235">
        <v>0</v>
      </c>
      <c r="W25" s="235">
        <v>0</v>
      </c>
      <c r="X25" s="235">
        <v>0</v>
      </c>
      <c r="Y25" s="235">
        <v>0</v>
      </c>
      <c r="Z25" s="235">
        <v>0</v>
      </c>
      <c r="AA25" s="235">
        <v>0</v>
      </c>
      <c r="AB25" s="235">
        <v>0</v>
      </c>
      <c r="AC25" s="235">
        <v>0</v>
      </c>
      <c r="AD25" s="235">
        <v>0</v>
      </c>
      <c r="AE25" s="235">
        <v>0</v>
      </c>
      <c r="AF25" s="235">
        <v>0</v>
      </c>
      <c r="AG25" s="235">
        <v>0</v>
      </c>
      <c r="AH25" s="235">
        <v>0</v>
      </c>
      <c r="AI25" s="235">
        <v>0</v>
      </c>
    </row>
    <row r="26" spans="1:36" s="195" customFormat="1" ht="27" customHeight="1">
      <c r="A26" s="177" t="s">
        <v>28</v>
      </c>
      <c r="B26" s="178" t="s">
        <v>417</v>
      </c>
      <c r="C26" s="224" t="s">
        <v>114</v>
      </c>
      <c r="D26" s="235">
        <f>D47</f>
        <v>0</v>
      </c>
      <c r="E26" s="235">
        <f t="shared" ref="E26:AI26" si="2">E47</f>
        <v>0</v>
      </c>
      <c r="F26" s="235">
        <f t="shared" si="2"/>
        <v>0</v>
      </c>
      <c r="G26" s="235">
        <f t="shared" si="2"/>
        <v>0</v>
      </c>
      <c r="H26" s="235">
        <f t="shared" si="2"/>
        <v>0</v>
      </c>
      <c r="I26" s="235">
        <f t="shared" si="2"/>
        <v>0</v>
      </c>
      <c r="J26" s="235">
        <f t="shared" si="2"/>
        <v>0</v>
      </c>
      <c r="K26" s="235">
        <f t="shared" si="2"/>
        <v>0</v>
      </c>
      <c r="L26" s="235">
        <f t="shared" si="2"/>
        <v>0</v>
      </c>
      <c r="M26" s="235">
        <f t="shared" si="2"/>
        <v>0</v>
      </c>
      <c r="N26" s="235">
        <f t="shared" si="2"/>
        <v>0</v>
      </c>
      <c r="O26" s="235">
        <f t="shared" si="2"/>
        <v>0</v>
      </c>
      <c r="P26" s="235">
        <f t="shared" si="2"/>
        <v>0</v>
      </c>
      <c r="Q26" s="235">
        <f t="shared" si="2"/>
        <v>0</v>
      </c>
      <c r="R26" s="235">
        <f t="shared" si="2"/>
        <v>0</v>
      </c>
      <c r="S26" s="235">
        <f t="shared" si="2"/>
        <v>3.8000000000000003</v>
      </c>
      <c r="T26" s="235">
        <f t="shared" si="2"/>
        <v>0</v>
      </c>
      <c r="U26" s="235">
        <f t="shared" si="2"/>
        <v>0</v>
      </c>
      <c r="V26" s="235">
        <f t="shared" si="2"/>
        <v>0</v>
      </c>
      <c r="W26" s="235">
        <f t="shared" si="2"/>
        <v>0</v>
      </c>
      <c r="X26" s="235">
        <f t="shared" si="2"/>
        <v>0</v>
      </c>
      <c r="Y26" s="235">
        <f t="shared" si="2"/>
        <v>0</v>
      </c>
      <c r="Z26" s="235">
        <f t="shared" si="2"/>
        <v>0</v>
      </c>
      <c r="AA26" s="235">
        <f t="shared" si="2"/>
        <v>0</v>
      </c>
      <c r="AB26" s="235">
        <f t="shared" si="2"/>
        <v>0</v>
      </c>
      <c r="AC26" s="235">
        <f t="shared" si="2"/>
        <v>0</v>
      </c>
      <c r="AD26" s="235">
        <f t="shared" si="2"/>
        <v>0</v>
      </c>
      <c r="AE26" s="235">
        <f t="shared" si="2"/>
        <v>0</v>
      </c>
      <c r="AF26" s="235">
        <f t="shared" si="2"/>
        <v>0</v>
      </c>
      <c r="AG26" s="235">
        <f t="shared" si="2"/>
        <v>0</v>
      </c>
      <c r="AH26" s="235">
        <f t="shared" si="2"/>
        <v>0</v>
      </c>
      <c r="AI26" s="235">
        <f t="shared" si="2"/>
        <v>0</v>
      </c>
    </row>
    <row r="27" spans="1:36" s="195" customFormat="1" ht="27" customHeight="1">
      <c r="A27" s="177" t="s">
        <v>29</v>
      </c>
      <c r="B27" s="178" t="s">
        <v>81</v>
      </c>
      <c r="C27" s="224" t="s">
        <v>114</v>
      </c>
      <c r="D27" s="235">
        <v>0</v>
      </c>
      <c r="E27" s="235">
        <v>0</v>
      </c>
      <c r="F27" s="235">
        <v>0</v>
      </c>
      <c r="G27" s="235">
        <v>0</v>
      </c>
      <c r="H27" s="235">
        <v>0</v>
      </c>
      <c r="I27" s="235">
        <v>0</v>
      </c>
      <c r="J27" s="235">
        <v>0</v>
      </c>
      <c r="K27" s="235">
        <v>0</v>
      </c>
      <c r="L27" s="235">
        <v>0</v>
      </c>
      <c r="M27" s="235">
        <v>0</v>
      </c>
      <c r="N27" s="235">
        <v>0</v>
      </c>
      <c r="O27" s="235">
        <v>0</v>
      </c>
      <c r="P27" s="235">
        <v>0</v>
      </c>
      <c r="Q27" s="235">
        <v>0</v>
      </c>
      <c r="R27" s="235">
        <v>0</v>
      </c>
      <c r="S27" s="235">
        <v>0</v>
      </c>
      <c r="T27" s="235">
        <v>0</v>
      </c>
      <c r="U27" s="235">
        <v>0</v>
      </c>
      <c r="V27" s="235">
        <v>0</v>
      </c>
      <c r="W27" s="235">
        <v>0</v>
      </c>
      <c r="X27" s="235">
        <v>0</v>
      </c>
      <c r="Y27" s="235">
        <v>0</v>
      </c>
      <c r="Z27" s="235">
        <v>0</v>
      </c>
      <c r="AA27" s="235">
        <v>0</v>
      </c>
      <c r="AB27" s="235">
        <v>0</v>
      </c>
      <c r="AC27" s="235">
        <v>0</v>
      </c>
      <c r="AD27" s="235">
        <v>0</v>
      </c>
      <c r="AE27" s="235">
        <v>0</v>
      </c>
      <c r="AF27" s="235">
        <v>0</v>
      </c>
      <c r="AG27" s="235">
        <v>0</v>
      </c>
      <c r="AH27" s="235">
        <v>0</v>
      </c>
      <c r="AI27" s="235">
        <v>0</v>
      </c>
    </row>
    <row r="28" spans="1:36" s="195" customFormat="1" ht="31.2">
      <c r="A28" s="177" t="s">
        <v>31</v>
      </c>
      <c r="B28" s="178" t="s">
        <v>82</v>
      </c>
      <c r="C28" s="224" t="s">
        <v>114</v>
      </c>
      <c r="D28" s="235">
        <v>0</v>
      </c>
      <c r="E28" s="235">
        <v>0</v>
      </c>
      <c r="F28" s="235">
        <v>0</v>
      </c>
      <c r="G28" s="235">
        <v>0</v>
      </c>
      <c r="H28" s="235">
        <v>0</v>
      </c>
      <c r="I28" s="235">
        <v>0</v>
      </c>
      <c r="J28" s="235">
        <v>0</v>
      </c>
      <c r="K28" s="235">
        <v>0</v>
      </c>
      <c r="L28" s="235">
        <v>0</v>
      </c>
      <c r="M28" s="235">
        <v>0</v>
      </c>
      <c r="N28" s="235">
        <v>0</v>
      </c>
      <c r="O28" s="235">
        <v>0</v>
      </c>
      <c r="P28" s="235">
        <v>0</v>
      </c>
      <c r="Q28" s="235">
        <v>0</v>
      </c>
      <c r="R28" s="235">
        <v>0</v>
      </c>
      <c r="S28" s="235">
        <v>0</v>
      </c>
      <c r="T28" s="235">
        <v>0</v>
      </c>
      <c r="U28" s="235">
        <v>0</v>
      </c>
      <c r="V28" s="235">
        <v>0</v>
      </c>
      <c r="W28" s="235">
        <v>0</v>
      </c>
      <c r="X28" s="235">
        <v>0</v>
      </c>
      <c r="Y28" s="235">
        <v>0</v>
      </c>
      <c r="Z28" s="235">
        <v>0</v>
      </c>
      <c r="AA28" s="235">
        <v>0</v>
      </c>
      <c r="AB28" s="235">
        <v>0</v>
      </c>
      <c r="AC28" s="235">
        <v>0</v>
      </c>
      <c r="AD28" s="235">
        <v>0</v>
      </c>
      <c r="AE28" s="235">
        <v>0</v>
      </c>
      <c r="AF28" s="235">
        <v>0</v>
      </c>
      <c r="AG28" s="235">
        <v>0</v>
      </c>
      <c r="AH28" s="235">
        <v>0</v>
      </c>
      <c r="AI28" s="235">
        <v>0</v>
      </c>
    </row>
    <row r="29" spans="1:36" s="195" customFormat="1" ht="46.8">
      <c r="A29" s="177" t="s">
        <v>39</v>
      </c>
      <c r="B29" s="178" t="s">
        <v>83</v>
      </c>
      <c r="C29" s="224" t="s">
        <v>114</v>
      </c>
      <c r="D29" s="235">
        <v>0</v>
      </c>
      <c r="E29" s="235">
        <v>0</v>
      </c>
      <c r="F29" s="235">
        <v>0</v>
      </c>
      <c r="G29" s="235">
        <v>0</v>
      </c>
      <c r="H29" s="235">
        <v>0</v>
      </c>
      <c r="I29" s="235">
        <v>0</v>
      </c>
      <c r="J29" s="235">
        <v>0</v>
      </c>
      <c r="K29" s="235">
        <v>0</v>
      </c>
      <c r="L29" s="235">
        <v>0</v>
      </c>
      <c r="M29" s="235">
        <v>0</v>
      </c>
      <c r="N29" s="235">
        <v>0</v>
      </c>
      <c r="O29" s="235">
        <v>0</v>
      </c>
      <c r="P29" s="235">
        <v>0</v>
      </c>
      <c r="Q29" s="235">
        <v>0</v>
      </c>
      <c r="R29" s="235">
        <v>0</v>
      </c>
      <c r="S29" s="235">
        <v>0</v>
      </c>
      <c r="T29" s="235">
        <v>0</v>
      </c>
      <c r="U29" s="235">
        <v>0</v>
      </c>
      <c r="V29" s="235">
        <v>0</v>
      </c>
      <c r="W29" s="235">
        <v>0</v>
      </c>
      <c r="X29" s="235">
        <v>0</v>
      </c>
      <c r="Y29" s="235">
        <v>0</v>
      </c>
      <c r="Z29" s="235">
        <v>0</v>
      </c>
      <c r="AA29" s="235">
        <v>0</v>
      </c>
      <c r="AB29" s="235">
        <v>0</v>
      </c>
      <c r="AC29" s="235">
        <v>0</v>
      </c>
      <c r="AD29" s="235">
        <v>0</v>
      </c>
      <c r="AE29" s="235">
        <v>0</v>
      </c>
      <c r="AF29" s="235">
        <v>0</v>
      </c>
      <c r="AG29" s="235">
        <v>0</v>
      </c>
      <c r="AH29" s="235">
        <v>0</v>
      </c>
      <c r="AI29" s="235">
        <v>0</v>
      </c>
    </row>
    <row r="30" spans="1:36" s="195" customFormat="1" ht="46.8">
      <c r="A30" s="177" t="s">
        <v>40</v>
      </c>
      <c r="B30" s="178" t="s">
        <v>146</v>
      </c>
      <c r="C30" s="224" t="s">
        <v>114</v>
      </c>
      <c r="D30" s="235">
        <v>0</v>
      </c>
      <c r="E30" s="235">
        <v>0</v>
      </c>
      <c r="F30" s="235">
        <v>0</v>
      </c>
      <c r="G30" s="235">
        <v>0</v>
      </c>
      <c r="H30" s="235">
        <v>0</v>
      </c>
      <c r="I30" s="235">
        <v>0</v>
      </c>
      <c r="J30" s="235">
        <v>0</v>
      </c>
      <c r="K30" s="235">
        <v>0</v>
      </c>
      <c r="L30" s="235">
        <v>0</v>
      </c>
      <c r="M30" s="235">
        <v>0</v>
      </c>
      <c r="N30" s="235">
        <v>0</v>
      </c>
      <c r="O30" s="235">
        <v>0</v>
      </c>
      <c r="P30" s="235">
        <v>0</v>
      </c>
      <c r="Q30" s="235">
        <v>0</v>
      </c>
      <c r="R30" s="235">
        <v>0</v>
      </c>
      <c r="S30" s="235">
        <v>0</v>
      </c>
      <c r="T30" s="235">
        <v>0</v>
      </c>
      <c r="U30" s="235">
        <v>0</v>
      </c>
      <c r="V30" s="235">
        <v>0</v>
      </c>
      <c r="W30" s="235">
        <v>0</v>
      </c>
      <c r="X30" s="235">
        <v>0</v>
      </c>
      <c r="Y30" s="235">
        <v>0</v>
      </c>
      <c r="Z30" s="235">
        <v>0</v>
      </c>
      <c r="AA30" s="235">
        <v>0</v>
      </c>
      <c r="AB30" s="235">
        <v>0</v>
      </c>
      <c r="AC30" s="235">
        <v>0</v>
      </c>
      <c r="AD30" s="235">
        <v>0</v>
      </c>
      <c r="AE30" s="235">
        <v>0</v>
      </c>
      <c r="AF30" s="235">
        <v>0</v>
      </c>
      <c r="AG30" s="235">
        <v>0</v>
      </c>
      <c r="AH30" s="235">
        <v>0</v>
      </c>
      <c r="AI30" s="235">
        <v>0</v>
      </c>
    </row>
    <row r="31" spans="1:36" s="195" customFormat="1" ht="31.2">
      <c r="A31" s="177" t="s">
        <v>41</v>
      </c>
      <c r="B31" s="178" t="s">
        <v>84</v>
      </c>
      <c r="C31" s="224" t="s">
        <v>114</v>
      </c>
      <c r="D31" s="235">
        <v>0</v>
      </c>
      <c r="E31" s="235">
        <v>0</v>
      </c>
      <c r="F31" s="235">
        <v>0</v>
      </c>
      <c r="G31" s="235">
        <v>0</v>
      </c>
      <c r="H31" s="235">
        <v>0</v>
      </c>
      <c r="I31" s="235">
        <v>0</v>
      </c>
      <c r="J31" s="235">
        <v>0</v>
      </c>
      <c r="K31" s="235">
        <v>0</v>
      </c>
      <c r="L31" s="235">
        <v>0</v>
      </c>
      <c r="M31" s="235">
        <v>0</v>
      </c>
      <c r="N31" s="235">
        <v>0</v>
      </c>
      <c r="O31" s="235">
        <v>0</v>
      </c>
      <c r="P31" s="235">
        <v>0</v>
      </c>
      <c r="Q31" s="235">
        <v>0</v>
      </c>
      <c r="R31" s="235">
        <v>0</v>
      </c>
      <c r="S31" s="235">
        <v>0</v>
      </c>
      <c r="T31" s="235">
        <v>0</v>
      </c>
      <c r="U31" s="235">
        <v>0</v>
      </c>
      <c r="V31" s="235">
        <v>0</v>
      </c>
      <c r="W31" s="235">
        <v>0</v>
      </c>
      <c r="X31" s="235">
        <v>0</v>
      </c>
      <c r="Y31" s="235">
        <v>0</v>
      </c>
      <c r="Z31" s="235">
        <v>0</v>
      </c>
      <c r="AA31" s="235">
        <v>0</v>
      </c>
      <c r="AB31" s="235">
        <v>0</v>
      </c>
      <c r="AC31" s="235">
        <v>0</v>
      </c>
      <c r="AD31" s="235">
        <v>0</v>
      </c>
      <c r="AE31" s="235">
        <v>0</v>
      </c>
      <c r="AF31" s="235">
        <v>0</v>
      </c>
      <c r="AG31" s="235">
        <v>0</v>
      </c>
      <c r="AH31" s="235">
        <v>0</v>
      </c>
      <c r="AI31" s="235">
        <v>0</v>
      </c>
    </row>
    <row r="32" spans="1:36" s="195" customFormat="1" ht="31.2">
      <c r="A32" s="177" t="s">
        <v>32</v>
      </c>
      <c r="B32" s="178" t="s">
        <v>85</v>
      </c>
      <c r="C32" s="224" t="s">
        <v>114</v>
      </c>
      <c r="D32" s="235">
        <v>0</v>
      </c>
      <c r="E32" s="235">
        <v>0</v>
      </c>
      <c r="F32" s="235">
        <v>0</v>
      </c>
      <c r="G32" s="235">
        <v>0</v>
      </c>
      <c r="H32" s="235">
        <v>0</v>
      </c>
      <c r="I32" s="235">
        <v>0</v>
      </c>
      <c r="J32" s="235">
        <v>0</v>
      </c>
      <c r="K32" s="235">
        <v>0</v>
      </c>
      <c r="L32" s="235">
        <v>0</v>
      </c>
      <c r="M32" s="235">
        <v>0</v>
      </c>
      <c r="N32" s="235">
        <v>0</v>
      </c>
      <c r="O32" s="235">
        <v>0</v>
      </c>
      <c r="P32" s="235">
        <v>0</v>
      </c>
      <c r="Q32" s="235">
        <v>0</v>
      </c>
      <c r="R32" s="235">
        <v>0</v>
      </c>
      <c r="S32" s="235">
        <v>0</v>
      </c>
      <c r="T32" s="235">
        <v>0</v>
      </c>
      <c r="U32" s="235">
        <v>0</v>
      </c>
      <c r="V32" s="235">
        <v>0</v>
      </c>
      <c r="W32" s="235">
        <v>0</v>
      </c>
      <c r="X32" s="235">
        <v>0</v>
      </c>
      <c r="Y32" s="235">
        <v>0</v>
      </c>
      <c r="Z32" s="235">
        <v>0</v>
      </c>
      <c r="AA32" s="235">
        <v>0</v>
      </c>
      <c r="AB32" s="235">
        <v>0</v>
      </c>
      <c r="AC32" s="235">
        <v>0</v>
      </c>
      <c r="AD32" s="235">
        <v>0</v>
      </c>
      <c r="AE32" s="235">
        <v>0</v>
      </c>
      <c r="AF32" s="235">
        <v>0</v>
      </c>
      <c r="AG32" s="235">
        <v>0</v>
      </c>
      <c r="AH32" s="235">
        <v>0</v>
      </c>
      <c r="AI32" s="235">
        <v>0</v>
      </c>
    </row>
    <row r="33" spans="1:35" s="195" customFormat="1" ht="46.8">
      <c r="A33" s="177" t="s">
        <v>42</v>
      </c>
      <c r="B33" s="178" t="s">
        <v>147</v>
      </c>
      <c r="C33" s="224" t="s">
        <v>114</v>
      </c>
      <c r="D33" s="235">
        <v>0</v>
      </c>
      <c r="E33" s="235">
        <v>0</v>
      </c>
      <c r="F33" s="235">
        <v>0</v>
      </c>
      <c r="G33" s="235">
        <v>0</v>
      </c>
      <c r="H33" s="235">
        <v>0</v>
      </c>
      <c r="I33" s="235">
        <v>0</v>
      </c>
      <c r="J33" s="235">
        <v>0</v>
      </c>
      <c r="K33" s="235">
        <v>0</v>
      </c>
      <c r="L33" s="235">
        <v>0</v>
      </c>
      <c r="M33" s="235">
        <v>0</v>
      </c>
      <c r="N33" s="235">
        <v>0</v>
      </c>
      <c r="O33" s="235">
        <v>0</v>
      </c>
      <c r="P33" s="235">
        <v>0</v>
      </c>
      <c r="Q33" s="235">
        <v>0</v>
      </c>
      <c r="R33" s="235">
        <v>0</v>
      </c>
      <c r="S33" s="235">
        <v>0</v>
      </c>
      <c r="T33" s="235">
        <v>0</v>
      </c>
      <c r="U33" s="235">
        <v>0</v>
      </c>
      <c r="V33" s="235">
        <v>0</v>
      </c>
      <c r="W33" s="235">
        <v>0</v>
      </c>
      <c r="X33" s="235">
        <v>0</v>
      </c>
      <c r="Y33" s="235">
        <v>0</v>
      </c>
      <c r="Z33" s="235">
        <v>0</v>
      </c>
      <c r="AA33" s="235">
        <v>0</v>
      </c>
      <c r="AB33" s="235">
        <v>0</v>
      </c>
      <c r="AC33" s="235">
        <v>0</v>
      </c>
      <c r="AD33" s="235">
        <v>0</v>
      </c>
      <c r="AE33" s="235">
        <v>0</v>
      </c>
      <c r="AF33" s="235">
        <v>0</v>
      </c>
      <c r="AG33" s="235">
        <v>0</v>
      </c>
      <c r="AH33" s="235">
        <v>0</v>
      </c>
      <c r="AI33" s="235">
        <v>0</v>
      </c>
    </row>
    <row r="34" spans="1:35" s="195" customFormat="1" ht="31.2">
      <c r="A34" s="177" t="s">
        <v>43</v>
      </c>
      <c r="B34" s="178" t="s">
        <v>86</v>
      </c>
      <c r="C34" s="224" t="s">
        <v>114</v>
      </c>
      <c r="D34" s="235">
        <v>0</v>
      </c>
      <c r="E34" s="235">
        <v>0</v>
      </c>
      <c r="F34" s="235">
        <v>0</v>
      </c>
      <c r="G34" s="235">
        <v>0</v>
      </c>
      <c r="H34" s="235">
        <v>0</v>
      </c>
      <c r="I34" s="235">
        <v>0</v>
      </c>
      <c r="J34" s="235">
        <v>0</v>
      </c>
      <c r="K34" s="235">
        <v>0</v>
      </c>
      <c r="L34" s="235">
        <v>0</v>
      </c>
      <c r="M34" s="235">
        <v>0</v>
      </c>
      <c r="N34" s="235">
        <v>0</v>
      </c>
      <c r="O34" s="235">
        <v>0</v>
      </c>
      <c r="P34" s="235">
        <v>0</v>
      </c>
      <c r="Q34" s="235">
        <v>0</v>
      </c>
      <c r="R34" s="235">
        <v>0</v>
      </c>
      <c r="S34" s="235">
        <v>0</v>
      </c>
      <c r="T34" s="235">
        <v>0</v>
      </c>
      <c r="U34" s="235">
        <v>0</v>
      </c>
      <c r="V34" s="235">
        <v>0</v>
      </c>
      <c r="W34" s="235">
        <v>0</v>
      </c>
      <c r="X34" s="235">
        <v>0</v>
      </c>
      <c r="Y34" s="235">
        <v>0</v>
      </c>
      <c r="Z34" s="235">
        <v>0</v>
      </c>
      <c r="AA34" s="235">
        <v>0</v>
      </c>
      <c r="AB34" s="235">
        <v>0</v>
      </c>
      <c r="AC34" s="235">
        <v>0</v>
      </c>
      <c r="AD34" s="235">
        <v>0</v>
      </c>
      <c r="AE34" s="235">
        <v>0</v>
      </c>
      <c r="AF34" s="235">
        <v>0</v>
      </c>
      <c r="AG34" s="235">
        <v>0</v>
      </c>
      <c r="AH34" s="235">
        <v>0</v>
      </c>
      <c r="AI34" s="235">
        <v>0</v>
      </c>
    </row>
    <row r="35" spans="1:35" s="195" customFormat="1" ht="31.2">
      <c r="A35" s="177" t="s">
        <v>33</v>
      </c>
      <c r="B35" s="178" t="s">
        <v>148</v>
      </c>
      <c r="C35" s="224" t="s">
        <v>114</v>
      </c>
      <c r="D35" s="235">
        <v>0</v>
      </c>
      <c r="E35" s="235">
        <v>0</v>
      </c>
      <c r="F35" s="235">
        <v>0</v>
      </c>
      <c r="G35" s="235">
        <v>0</v>
      </c>
      <c r="H35" s="235">
        <v>0</v>
      </c>
      <c r="I35" s="235">
        <v>0</v>
      </c>
      <c r="J35" s="235">
        <v>0</v>
      </c>
      <c r="K35" s="235">
        <v>0</v>
      </c>
      <c r="L35" s="235">
        <v>0</v>
      </c>
      <c r="M35" s="235">
        <v>0</v>
      </c>
      <c r="N35" s="235">
        <v>0</v>
      </c>
      <c r="O35" s="235">
        <v>0</v>
      </c>
      <c r="P35" s="235">
        <v>0</v>
      </c>
      <c r="Q35" s="235">
        <v>0</v>
      </c>
      <c r="R35" s="235">
        <v>0</v>
      </c>
      <c r="S35" s="235">
        <v>0</v>
      </c>
      <c r="T35" s="235">
        <v>0</v>
      </c>
      <c r="U35" s="235">
        <v>0</v>
      </c>
      <c r="V35" s="235">
        <v>0</v>
      </c>
      <c r="W35" s="235">
        <v>0</v>
      </c>
      <c r="X35" s="235">
        <v>0</v>
      </c>
      <c r="Y35" s="235">
        <v>0</v>
      </c>
      <c r="Z35" s="235">
        <v>0</v>
      </c>
      <c r="AA35" s="235">
        <v>0</v>
      </c>
      <c r="AB35" s="235">
        <v>0</v>
      </c>
      <c r="AC35" s="235">
        <v>0</v>
      </c>
      <c r="AD35" s="235">
        <v>0</v>
      </c>
      <c r="AE35" s="235">
        <v>0</v>
      </c>
      <c r="AF35" s="235">
        <v>0</v>
      </c>
      <c r="AG35" s="235">
        <v>0</v>
      </c>
      <c r="AH35" s="235">
        <v>0</v>
      </c>
      <c r="AI35" s="235">
        <v>0</v>
      </c>
    </row>
    <row r="36" spans="1:35" s="195" customFormat="1" ht="31.2">
      <c r="A36" s="177" t="s">
        <v>44</v>
      </c>
      <c r="B36" s="178" t="s">
        <v>121</v>
      </c>
      <c r="C36" s="224" t="s">
        <v>114</v>
      </c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v>0</v>
      </c>
      <c r="J36" s="235">
        <v>0</v>
      </c>
      <c r="K36" s="235">
        <v>0</v>
      </c>
      <c r="L36" s="235">
        <v>0</v>
      </c>
      <c r="M36" s="235">
        <v>0</v>
      </c>
      <c r="N36" s="235">
        <v>0</v>
      </c>
      <c r="O36" s="235">
        <v>0</v>
      </c>
      <c r="P36" s="235">
        <v>0</v>
      </c>
      <c r="Q36" s="235">
        <v>0</v>
      </c>
      <c r="R36" s="235">
        <v>0</v>
      </c>
      <c r="S36" s="235">
        <v>0</v>
      </c>
      <c r="T36" s="235">
        <v>0</v>
      </c>
      <c r="U36" s="235">
        <v>0</v>
      </c>
      <c r="V36" s="235">
        <v>0</v>
      </c>
      <c r="W36" s="235">
        <v>0</v>
      </c>
      <c r="X36" s="235">
        <v>0</v>
      </c>
      <c r="Y36" s="235">
        <v>0</v>
      </c>
      <c r="Z36" s="235">
        <v>0</v>
      </c>
      <c r="AA36" s="235">
        <v>0</v>
      </c>
      <c r="AB36" s="235">
        <v>0</v>
      </c>
      <c r="AC36" s="235">
        <v>0</v>
      </c>
      <c r="AD36" s="235">
        <v>0</v>
      </c>
      <c r="AE36" s="235">
        <v>0</v>
      </c>
      <c r="AF36" s="235">
        <v>0</v>
      </c>
      <c r="AG36" s="235">
        <v>0</v>
      </c>
      <c r="AH36" s="235">
        <v>0</v>
      </c>
      <c r="AI36" s="235">
        <v>0</v>
      </c>
    </row>
    <row r="37" spans="1:35" s="195" customFormat="1" ht="78">
      <c r="A37" s="177" t="s">
        <v>44</v>
      </c>
      <c r="B37" s="178" t="s">
        <v>149</v>
      </c>
      <c r="C37" s="224" t="s">
        <v>114</v>
      </c>
      <c r="D37" s="235">
        <v>0</v>
      </c>
      <c r="E37" s="235">
        <v>0</v>
      </c>
      <c r="F37" s="235">
        <v>0</v>
      </c>
      <c r="G37" s="235">
        <v>0</v>
      </c>
      <c r="H37" s="235">
        <v>0</v>
      </c>
      <c r="I37" s="235">
        <v>0</v>
      </c>
      <c r="J37" s="235">
        <v>0</v>
      </c>
      <c r="K37" s="235">
        <v>0</v>
      </c>
      <c r="L37" s="235">
        <v>0</v>
      </c>
      <c r="M37" s="235">
        <v>0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5">
        <v>0</v>
      </c>
      <c r="W37" s="235">
        <v>0</v>
      </c>
      <c r="X37" s="235">
        <v>0</v>
      </c>
      <c r="Y37" s="235">
        <v>0</v>
      </c>
      <c r="Z37" s="235">
        <v>0</v>
      </c>
      <c r="AA37" s="235">
        <v>0</v>
      </c>
      <c r="AB37" s="235">
        <v>0</v>
      </c>
      <c r="AC37" s="235">
        <v>0</v>
      </c>
      <c r="AD37" s="235">
        <v>0</v>
      </c>
      <c r="AE37" s="235">
        <v>0</v>
      </c>
      <c r="AF37" s="235">
        <v>0</v>
      </c>
      <c r="AG37" s="235">
        <v>0</v>
      </c>
      <c r="AH37" s="235">
        <v>0</v>
      </c>
      <c r="AI37" s="235">
        <v>0</v>
      </c>
    </row>
    <row r="38" spans="1:35" s="195" customFormat="1" ht="62.4">
      <c r="A38" s="177" t="s">
        <v>44</v>
      </c>
      <c r="B38" s="178" t="s">
        <v>87</v>
      </c>
      <c r="C38" s="224" t="s">
        <v>114</v>
      </c>
      <c r="D38" s="235">
        <v>0</v>
      </c>
      <c r="E38" s="235">
        <v>0</v>
      </c>
      <c r="F38" s="235">
        <v>0</v>
      </c>
      <c r="G38" s="235">
        <v>0</v>
      </c>
      <c r="H38" s="235">
        <v>0</v>
      </c>
      <c r="I38" s="235">
        <v>0</v>
      </c>
      <c r="J38" s="235">
        <v>0</v>
      </c>
      <c r="K38" s="235">
        <v>0</v>
      </c>
      <c r="L38" s="235">
        <v>0</v>
      </c>
      <c r="M38" s="235">
        <v>0</v>
      </c>
      <c r="N38" s="235">
        <v>0</v>
      </c>
      <c r="O38" s="235">
        <v>0</v>
      </c>
      <c r="P38" s="235">
        <v>0</v>
      </c>
      <c r="Q38" s="235">
        <v>0</v>
      </c>
      <c r="R38" s="235">
        <v>0</v>
      </c>
      <c r="S38" s="235">
        <v>0</v>
      </c>
      <c r="T38" s="235">
        <v>0</v>
      </c>
      <c r="U38" s="235">
        <v>0</v>
      </c>
      <c r="V38" s="235">
        <v>0</v>
      </c>
      <c r="W38" s="235">
        <v>0</v>
      </c>
      <c r="X38" s="235">
        <v>0</v>
      </c>
      <c r="Y38" s="235">
        <v>0</v>
      </c>
      <c r="Z38" s="235">
        <v>0</v>
      </c>
      <c r="AA38" s="235">
        <v>0</v>
      </c>
      <c r="AB38" s="235">
        <v>0</v>
      </c>
      <c r="AC38" s="235">
        <v>0</v>
      </c>
      <c r="AD38" s="235">
        <v>0</v>
      </c>
      <c r="AE38" s="235">
        <v>0</v>
      </c>
      <c r="AF38" s="235">
        <v>0</v>
      </c>
      <c r="AG38" s="235">
        <v>0</v>
      </c>
      <c r="AH38" s="235">
        <v>0</v>
      </c>
      <c r="AI38" s="235">
        <v>0</v>
      </c>
    </row>
    <row r="39" spans="1:35" s="195" customFormat="1" ht="62.4">
      <c r="A39" s="177" t="s">
        <v>44</v>
      </c>
      <c r="B39" s="178" t="s">
        <v>150</v>
      </c>
      <c r="C39" s="224" t="s">
        <v>114</v>
      </c>
      <c r="D39" s="235">
        <v>0</v>
      </c>
      <c r="E39" s="235">
        <v>0</v>
      </c>
      <c r="F39" s="235">
        <v>0</v>
      </c>
      <c r="G39" s="235">
        <v>0</v>
      </c>
      <c r="H39" s="235">
        <v>0</v>
      </c>
      <c r="I39" s="235">
        <v>0</v>
      </c>
      <c r="J39" s="235">
        <v>0</v>
      </c>
      <c r="K39" s="235">
        <v>0</v>
      </c>
      <c r="L39" s="235">
        <v>0</v>
      </c>
      <c r="M39" s="235">
        <v>0</v>
      </c>
      <c r="N39" s="235">
        <v>0</v>
      </c>
      <c r="O39" s="235">
        <v>0</v>
      </c>
      <c r="P39" s="235">
        <v>0</v>
      </c>
      <c r="Q39" s="235">
        <v>0</v>
      </c>
      <c r="R39" s="235">
        <v>0</v>
      </c>
      <c r="S39" s="235">
        <v>0</v>
      </c>
      <c r="T39" s="235">
        <v>0</v>
      </c>
      <c r="U39" s="235">
        <v>0</v>
      </c>
      <c r="V39" s="235">
        <v>0</v>
      </c>
      <c r="W39" s="235">
        <v>0</v>
      </c>
      <c r="X39" s="235">
        <v>0</v>
      </c>
      <c r="Y39" s="235">
        <v>0</v>
      </c>
      <c r="Z39" s="235">
        <v>0</v>
      </c>
      <c r="AA39" s="235">
        <v>0</v>
      </c>
      <c r="AB39" s="235">
        <v>0</v>
      </c>
      <c r="AC39" s="235">
        <v>0</v>
      </c>
      <c r="AD39" s="235">
        <v>0</v>
      </c>
      <c r="AE39" s="235">
        <v>0</v>
      </c>
      <c r="AF39" s="235">
        <v>0</v>
      </c>
      <c r="AG39" s="235">
        <v>0</v>
      </c>
      <c r="AH39" s="235">
        <v>0</v>
      </c>
      <c r="AI39" s="235">
        <v>0</v>
      </c>
    </row>
    <row r="40" spans="1:35" s="195" customFormat="1" ht="31.2">
      <c r="A40" s="177" t="s">
        <v>45</v>
      </c>
      <c r="B40" s="178" t="s">
        <v>121</v>
      </c>
      <c r="C40" s="224" t="s">
        <v>114</v>
      </c>
      <c r="D40" s="235">
        <v>0</v>
      </c>
      <c r="E40" s="235">
        <v>0</v>
      </c>
      <c r="F40" s="235">
        <v>0</v>
      </c>
      <c r="G40" s="235">
        <v>0</v>
      </c>
      <c r="H40" s="235">
        <v>0</v>
      </c>
      <c r="I40" s="235">
        <v>0</v>
      </c>
      <c r="J40" s="235">
        <v>0</v>
      </c>
      <c r="K40" s="235">
        <v>0</v>
      </c>
      <c r="L40" s="235">
        <v>0</v>
      </c>
      <c r="M40" s="235">
        <v>0</v>
      </c>
      <c r="N40" s="235">
        <v>0</v>
      </c>
      <c r="O40" s="235">
        <v>0</v>
      </c>
      <c r="P40" s="235">
        <v>0</v>
      </c>
      <c r="Q40" s="235">
        <v>0</v>
      </c>
      <c r="R40" s="235">
        <v>0</v>
      </c>
      <c r="S40" s="235">
        <v>0</v>
      </c>
      <c r="T40" s="235">
        <v>0</v>
      </c>
      <c r="U40" s="235">
        <v>0</v>
      </c>
      <c r="V40" s="235">
        <v>0</v>
      </c>
      <c r="W40" s="235">
        <v>0</v>
      </c>
      <c r="X40" s="235">
        <v>0</v>
      </c>
      <c r="Y40" s="235">
        <v>0</v>
      </c>
      <c r="Z40" s="235">
        <v>0</v>
      </c>
      <c r="AA40" s="235">
        <v>0</v>
      </c>
      <c r="AB40" s="235">
        <v>0</v>
      </c>
      <c r="AC40" s="235">
        <v>0</v>
      </c>
      <c r="AD40" s="235">
        <v>0</v>
      </c>
      <c r="AE40" s="235">
        <v>0</v>
      </c>
      <c r="AF40" s="235">
        <v>0</v>
      </c>
      <c r="AG40" s="235">
        <v>0</v>
      </c>
      <c r="AH40" s="235">
        <v>0</v>
      </c>
      <c r="AI40" s="235">
        <v>0</v>
      </c>
    </row>
    <row r="41" spans="1:35" s="195" customFormat="1" ht="78">
      <c r="A41" s="177" t="s">
        <v>45</v>
      </c>
      <c r="B41" s="178" t="s">
        <v>149</v>
      </c>
      <c r="C41" s="224" t="s">
        <v>114</v>
      </c>
      <c r="D41" s="235">
        <v>0</v>
      </c>
      <c r="E41" s="235">
        <v>0</v>
      </c>
      <c r="F41" s="235">
        <v>0</v>
      </c>
      <c r="G41" s="235">
        <v>0</v>
      </c>
      <c r="H41" s="235">
        <v>0</v>
      </c>
      <c r="I41" s="235">
        <v>0</v>
      </c>
      <c r="J41" s="235">
        <v>0</v>
      </c>
      <c r="K41" s="235">
        <v>0</v>
      </c>
      <c r="L41" s="235">
        <v>0</v>
      </c>
      <c r="M41" s="235">
        <v>0</v>
      </c>
      <c r="N41" s="235">
        <v>0</v>
      </c>
      <c r="O41" s="235">
        <v>0</v>
      </c>
      <c r="P41" s="235">
        <v>0</v>
      </c>
      <c r="Q41" s="235">
        <v>0</v>
      </c>
      <c r="R41" s="235">
        <v>0</v>
      </c>
      <c r="S41" s="235">
        <v>0</v>
      </c>
      <c r="T41" s="235">
        <v>0</v>
      </c>
      <c r="U41" s="235">
        <v>0</v>
      </c>
      <c r="V41" s="235">
        <v>0</v>
      </c>
      <c r="W41" s="235">
        <v>0</v>
      </c>
      <c r="X41" s="235">
        <v>0</v>
      </c>
      <c r="Y41" s="235">
        <v>0</v>
      </c>
      <c r="Z41" s="235">
        <v>0</v>
      </c>
      <c r="AA41" s="235">
        <v>0</v>
      </c>
      <c r="AB41" s="235">
        <v>0</v>
      </c>
      <c r="AC41" s="235">
        <v>0</v>
      </c>
      <c r="AD41" s="235">
        <v>0</v>
      </c>
      <c r="AE41" s="235">
        <v>0</v>
      </c>
      <c r="AF41" s="235">
        <v>0</v>
      </c>
      <c r="AG41" s="235">
        <v>0</v>
      </c>
      <c r="AH41" s="235">
        <v>0</v>
      </c>
      <c r="AI41" s="235">
        <v>0</v>
      </c>
    </row>
    <row r="42" spans="1:35" s="195" customFormat="1" ht="62.4">
      <c r="A42" s="177" t="s">
        <v>45</v>
      </c>
      <c r="B42" s="178" t="s">
        <v>87</v>
      </c>
      <c r="C42" s="224" t="s">
        <v>114</v>
      </c>
      <c r="D42" s="235">
        <v>0</v>
      </c>
      <c r="E42" s="235">
        <v>0</v>
      </c>
      <c r="F42" s="235">
        <v>0</v>
      </c>
      <c r="G42" s="235">
        <v>0</v>
      </c>
      <c r="H42" s="235">
        <v>0</v>
      </c>
      <c r="I42" s="235">
        <v>0</v>
      </c>
      <c r="J42" s="235">
        <v>0</v>
      </c>
      <c r="K42" s="235">
        <v>0</v>
      </c>
      <c r="L42" s="235">
        <v>0</v>
      </c>
      <c r="M42" s="235">
        <v>0</v>
      </c>
      <c r="N42" s="235">
        <v>0</v>
      </c>
      <c r="O42" s="235">
        <v>0</v>
      </c>
      <c r="P42" s="235">
        <v>0</v>
      </c>
      <c r="Q42" s="235">
        <v>0</v>
      </c>
      <c r="R42" s="235">
        <v>0</v>
      </c>
      <c r="S42" s="235">
        <v>0</v>
      </c>
      <c r="T42" s="235">
        <v>0</v>
      </c>
      <c r="U42" s="235">
        <v>0</v>
      </c>
      <c r="V42" s="235">
        <v>0</v>
      </c>
      <c r="W42" s="235">
        <v>0</v>
      </c>
      <c r="X42" s="235">
        <v>0</v>
      </c>
      <c r="Y42" s="235">
        <v>0</v>
      </c>
      <c r="Z42" s="235">
        <v>0</v>
      </c>
      <c r="AA42" s="235">
        <v>0</v>
      </c>
      <c r="AB42" s="235">
        <v>0</v>
      </c>
      <c r="AC42" s="235">
        <v>0</v>
      </c>
      <c r="AD42" s="235">
        <v>0</v>
      </c>
      <c r="AE42" s="235">
        <v>0</v>
      </c>
      <c r="AF42" s="235">
        <v>0</v>
      </c>
      <c r="AG42" s="235">
        <v>0</v>
      </c>
      <c r="AH42" s="235">
        <v>0</v>
      </c>
      <c r="AI42" s="235">
        <v>0</v>
      </c>
    </row>
    <row r="43" spans="1:35" s="195" customFormat="1" ht="62.4">
      <c r="A43" s="177" t="s">
        <v>45</v>
      </c>
      <c r="B43" s="178" t="s">
        <v>88</v>
      </c>
      <c r="C43" s="224" t="s">
        <v>114</v>
      </c>
      <c r="D43" s="235">
        <v>0</v>
      </c>
      <c r="E43" s="235">
        <v>0</v>
      </c>
      <c r="F43" s="235">
        <v>0</v>
      </c>
      <c r="G43" s="235">
        <v>0</v>
      </c>
      <c r="H43" s="235">
        <v>0</v>
      </c>
      <c r="I43" s="235">
        <v>0</v>
      </c>
      <c r="J43" s="235">
        <v>0</v>
      </c>
      <c r="K43" s="235">
        <v>0</v>
      </c>
      <c r="L43" s="235">
        <v>0</v>
      </c>
      <c r="M43" s="235">
        <v>0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5">
        <v>0</v>
      </c>
      <c r="W43" s="235">
        <v>0</v>
      </c>
      <c r="X43" s="235">
        <v>0</v>
      </c>
      <c r="Y43" s="235">
        <v>0</v>
      </c>
      <c r="Z43" s="235">
        <v>0</v>
      </c>
      <c r="AA43" s="235">
        <v>0</v>
      </c>
      <c r="AB43" s="235">
        <v>0</v>
      </c>
      <c r="AC43" s="235">
        <v>0</v>
      </c>
      <c r="AD43" s="235">
        <v>0</v>
      </c>
      <c r="AE43" s="235">
        <v>0</v>
      </c>
      <c r="AF43" s="235">
        <v>0</v>
      </c>
      <c r="AG43" s="235">
        <v>0</v>
      </c>
      <c r="AH43" s="235">
        <v>0</v>
      </c>
      <c r="AI43" s="235">
        <v>0</v>
      </c>
    </row>
    <row r="44" spans="1:35" s="195" customFormat="1" ht="97.95" customHeight="1">
      <c r="A44" s="177" t="s">
        <v>34</v>
      </c>
      <c r="B44" s="178" t="s">
        <v>151</v>
      </c>
      <c r="C44" s="224" t="s">
        <v>114</v>
      </c>
      <c r="D44" s="235">
        <v>0</v>
      </c>
      <c r="E44" s="235">
        <v>0</v>
      </c>
      <c r="F44" s="235">
        <v>0</v>
      </c>
      <c r="G44" s="235">
        <v>0</v>
      </c>
      <c r="H44" s="235">
        <v>0</v>
      </c>
      <c r="I44" s="235">
        <v>0</v>
      </c>
      <c r="J44" s="235">
        <v>0</v>
      </c>
      <c r="K44" s="235">
        <v>0</v>
      </c>
      <c r="L44" s="235">
        <v>0</v>
      </c>
      <c r="M44" s="235">
        <v>0</v>
      </c>
      <c r="N44" s="235">
        <v>0</v>
      </c>
      <c r="O44" s="235">
        <v>0</v>
      </c>
      <c r="P44" s="235">
        <v>0</v>
      </c>
      <c r="Q44" s="235">
        <v>0</v>
      </c>
      <c r="R44" s="235">
        <v>0</v>
      </c>
      <c r="S44" s="235">
        <v>0</v>
      </c>
      <c r="T44" s="235">
        <v>0</v>
      </c>
      <c r="U44" s="235">
        <v>0</v>
      </c>
      <c r="V44" s="235">
        <v>0</v>
      </c>
      <c r="W44" s="235">
        <v>0</v>
      </c>
      <c r="X44" s="235">
        <v>0</v>
      </c>
      <c r="Y44" s="235">
        <v>0</v>
      </c>
      <c r="Z44" s="235">
        <v>0</v>
      </c>
      <c r="AA44" s="235">
        <v>0</v>
      </c>
      <c r="AB44" s="235">
        <v>0</v>
      </c>
      <c r="AC44" s="235">
        <v>0</v>
      </c>
      <c r="AD44" s="235">
        <v>0</v>
      </c>
      <c r="AE44" s="235">
        <v>0</v>
      </c>
      <c r="AF44" s="235">
        <v>0</v>
      </c>
      <c r="AG44" s="235">
        <v>0</v>
      </c>
      <c r="AH44" s="235">
        <v>0</v>
      </c>
      <c r="AI44" s="235">
        <v>0</v>
      </c>
    </row>
    <row r="45" spans="1:35" s="195" customFormat="1" ht="46.8">
      <c r="A45" s="177" t="s">
        <v>152</v>
      </c>
      <c r="B45" s="178" t="s">
        <v>89</v>
      </c>
      <c r="C45" s="224" t="s">
        <v>114</v>
      </c>
      <c r="D45" s="235">
        <v>0</v>
      </c>
      <c r="E45" s="235">
        <v>0</v>
      </c>
      <c r="F45" s="235">
        <v>0</v>
      </c>
      <c r="G45" s="235">
        <v>0</v>
      </c>
      <c r="H45" s="235">
        <v>0</v>
      </c>
      <c r="I45" s="235">
        <v>0</v>
      </c>
      <c r="J45" s="235">
        <v>0</v>
      </c>
      <c r="K45" s="235">
        <v>0</v>
      </c>
      <c r="L45" s="235">
        <v>0</v>
      </c>
      <c r="M45" s="235">
        <v>0</v>
      </c>
      <c r="N45" s="235">
        <v>0</v>
      </c>
      <c r="O45" s="235">
        <v>0</v>
      </c>
      <c r="P45" s="235">
        <v>0</v>
      </c>
      <c r="Q45" s="235">
        <v>0</v>
      </c>
      <c r="R45" s="235">
        <v>0</v>
      </c>
      <c r="S45" s="235">
        <v>0</v>
      </c>
      <c r="T45" s="235">
        <v>0</v>
      </c>
      <c r="U45" s="235">
        <v>0</v>
      </c>
      <c r="V45" s="235">
        <v>0</v>
      </c>
      <c r="W45" s="235">
        <v>0</v>
      </c>
      <c r="X45" s="235">
        <v>0</v>
      </c>
      <c r="Y45" s="235">
        <v>0</v>
      </c>
      <c r="Z45" s="235">
        <v>0</v>
      </c>
      <c r="AA45" s="235">
        <v>0</v>
      </c>
      <c r="AB45" s="235">
        <v>0</v>
      </c>
      <c r="AC45" s="235">
        <v>0</v>
      </c>
      <c r="AD45" s="235">
        <v>0</v>
      </c>
      <c r="AE45" s="235">
        <v>0</v>
      </c>
      <c r="AF45" s="235">
        <v>0</v>
      </c>
      <c r="AG45" s="235">
        <v>0</v>
      </c>
      <c r="AH45" s="235">
        <v>0</v>
      </c>
      <c r="AI45" s="235">
        <v>0</v>
      </c>
    </row>
    <row r="46" spans="1:35" s="195" customFormat="1" ht="62.4">
      <c r="A46" s="177" t="s">
        <v>153</v>
      </c>
      <c r="B46" s="178" t="s">
        <v>90</v>
      </c>
      <c r="C46" s="224" t="s">
        <v>114</v>
      </c>
      <c r="D46" s="235">
        <v>0</v>
      </c>
      <c r="E46" s="235">
        <v>0</v>
      </c>
      <c r="F46" s="235">
        <v>0</v>
      </c>
      <c r="G46" s="235">
        <v>0</v>
      </c>
      <c r="H46" s="235">
        <v>0</v>
      </c>
      <c r="I46" s="235">
        <v>0</v>
      </c>
      <c r="J46" s="235">
        <v>0</v>
      </c>
      <c r="K46" s="235">
        <v>0</v>
      </c>
      <c r="L46" s="235">
        <v>0</v>
      </c>
      <c r="M46" s="235">
        <v>0</v>
      </c>
      <c r="N46" s="235">
        <v>0</v>
      </c>
      <c r="O46" s="235">
        <v>0</v>
      </c>
      <c r="P46" s="235">
        <v>0</v>
      </c>
      <c r="Q46" s="235">
        <v>0</v>
      </c>
      <c r="R46" s="235">
        <v>0</v>
      </c>
      <c r="S46" s="235">
        <v>0</v>
      </c>
      <c r="T46" s="235">
        <v>0</v>
      </c>
      <c r="U46" s="235">
        <v>0</v>
      </c>
      <c r="V46" s="235">
        <v>0</v>
      </c>
      <c r="W46" s="235">
        <v>0</v>
      </c>
      <c r="X46" s="235">
        <v>0</v>
      </c>
      <c r="Y46" s="235">
        <v>0</v>
      </c>
      <c r="Z46" s="235">
        <v>0</v>
      </c>
      <c r="AA46" s="235">
        <v>0</v>
      </c>
      <c r="AB46" s="235">
        <v>0</v>
      </c>
      <c r="AC46" s="235">
        <v>0</v>
      </c>
      <c r="AD46" s="235">
        <v>0</v>
      </c>
      <c r="AE46" s="235">
        <v>0</v>
      </c>
      <c r="AF46" s="235">
        <v>0</v>
      </c>
      <c r="AG46" s="235">
        <v>0</v>
      </c>
      <c r="AH46" s="235">
        <v>0</v>
      </c>
      <c r="AI46" s="235">
        <v>0</v>
      </c>
    </row>
    <row r="47" spans="1:35" s="195" customFormat="1" ht="35.25" customHeight="1">
      <c r="A47" s="177" t="s">
        <v>30</v>
      </c>
      <c r="B47" s="178" t="s">
        <v>154</v>
      </c>
      <c r="C47" s="194" t="s">
        <v>114</v>
      </c>
      <c r="D47" s="235">
        <f t="shared" ref="D47:S47" si="3">D48+D51</f>
        <v>0</v>
      </c>
      <c r="E47" s="235">
        <f t="shared" si="3"/>
        <v>0</v>
      </c>
      <c r="F47" s="235">
        <f t="shared" si="3"/>
        <v>0</v>
      </c>
      <c r="G47" s="235">
        <f t="shared" si="3"/>
        <v>0</v>
      </c>
      <c r="H47" s="235">
        <f t="shared" si="3"/>
        <v>0</v>
      </c>
      <c r="I47" s="235">
        <f t="shared" si="3"/>
        <v>0</v>
      </c>
      <c r="J47" s="235">
        <f t="shared" si="3"/>
        <v>0</v>
      </c>
      <c r="K47" s="235">
        <f t="shared" si="3"/>
        <v>0</v>
      </c>
      <c r="L47" s="235">
        <f t="shared" si="3"/>
        <v>0</v>
      </c>
      <c r="M47" s="235">
        <f t="shared" si="3"/>
        <v>0</v>
      </c>
      <c r="N47" s="235">
        <f t="shared" si="3"/>
        <v>0</v>
      </c>
      <c r="O47" s="235">
        <f t="shared" si="3"/>
        <v>0</v>
      </c>
      <c r="P47" s="235">
        <f t="shared" si="3"/>
        <v>0</v>
      </c>
      <c r="Q47" s="235">
        <f t="shared" si="3"/>
        <v>0</v>
      </c>
      <c r="R47" s="235">
        <f t="shared" si="3"/>
        <v>0</v>
      </c>
      <c r="S47" s="235">
        <f t="shared" si="3"/>
        <v>3.8000000000000003</v>
      </c>
      <c r="T47" s="235">
        <f t="shared" ref="T47:AI47" si="4">T48+T51</f>
        <v>0</v>
      </c>
      <c r="U47" s="235">
        <f t="shared" si="4"/>
        <v>0</v>
      </c>
      <c r="V47" s="235">
        <f t="shared" si="4"/>
        <v>0</v>
      </c>
      <c r="W47" s="235">
        <f t="shared" si="4"/>
        <v>0</v>
      </c>
      <c r="X47" s="235">
        <f t="shared" si="4"/>
        <v>0</v>
      </c>
      <c r="Y47" s="235">
        <f t="shared" si="4"/>
        <v>0</v>
      </c>
      <c r="Z47" s="235">
        <f t="shared" si="4"/>
        <v>0</v>
      </c>
      <c r="AA47" s="235">
        <f t="shared" si="4"/>
        <v>0</v>
      </c>
      <c r="AB47" s="235">
        <f t="shared" si="4"/>
        <v>0</v>
      </c>
      <c r="AC47" s="235">
        <f t="shared" si="4"/>
        <v>0</v>
      </c>
      <c r="AD47" s="235">
        <f t="shared" si="4"/>
        <v>0</v>
      </c>
      <c r="AE47" s="235">
        <f t="shared" si="4"/>
        <v>0</v>
      </c>
      <c r="AF47" s="235">
        <f t="shared" si="4"/>
        <v>0</v>
      </c>
      <c r="AG47" s="235">
        <f t="shared" si="4"/>
        <v>0</v>
      </c>
      <c r="AH47" s="235">
        <f t="shared" si="4"/>
        <v>0</v>
      </c>
      <c r="AI47" s="235">
        <f t="shared" si="4"/>
        <v>0</v>
      </c>
    </row>
    <row r="48" spans="1:35" s="195" customFormat="1" ht="46.8">
      <c r="A48" s="177" t="s">
        <v>35</v>
      </c>
      <c r="B48" s="178" t="s">
        <v>155</v>
      </c>
      <c r="C48" s="194" t="s">
        <v>114</v>
      </c>
      <c r="D48" s="235">
        <f t="shared" ref="D48:S48" si="5">D49+D50</f>
        <v>0</v>
      </c>
      <c r="E48" s="235">
        <f t="shared" si="5"/>
        <v>0</v>
      </c>
      <c r="F48" s="235">
        <f t="shared" si="5"/>
        <v>0</v>
      </c>
      <c r="G48" s="235">
        <f t="shared" si="5"/>
        <v>0</v>
      </c>
      <c r="H48" s="235">
        <f t="shared" si="5"/>
        <v>0</v>
      </c>
      <c r="I48" s="235">
        <f t="shared" si="5"/>
        <v>0</v>
      </c>
      <c r="J48" s="235">
        <f t="shared" si="5"/>
        <v>0</v>
      </c>
      <c r="K48" s="235">
        <f t="shared" si="5"/>
        <v>0</v>
      </c>
      <c r="L48" s="235">
        <f t="shared" si="5"/>
        <v>0</v>
      </c>
      <c r="M48" s="235">
        <f t="shared" si="5"/>
        <v>0</v>
      </c>
      <c r="N48" s="235">
        <f t="shared" si="5"/>
        <v>0</v>
      </c>
      <c r="O48" s="235">
        <f t="shared" si="5"/>
        <v>0</v>
      </c>
      <c r="P48" s="235">
        <f t="shared" si="5"/>
        <v>0</v>
      </c>
      <c r="Q48" s="235">
        <f t="shared" si="5"/>
        <v>0</v>
      </c>
      <c r="R48" s="235">
        <f t="shared" si="5"/>
        <v>0</v>
      </c>
      <c r="S48" s="235">
        <f t="shared" si="5"/>
        <v>0</v>
      </c>
      <c r="T48" s="235">
        <f t="shared" ref="T48:AI48" si="6">T49+T50</f>
        <v>0</v>
      </c>
      <c r="U48" s="235">
        <f t="shared" si="6"/>
        <v>0</v>
      </c>
      <c r="V48" s="235">
        <f t="shared" si="6"/>
        <v>0</v>
      </c>
      <c r="W48" s="235">
        <f t="shared" si="6"/>
        <v>0</v>
      </c>
      <c r="X48" s="235">
        <f t="shared" si="6"/>
        <v>0</v>
      </c>
      <c r="Y48" s="235">
        <f t="shared" si="6"/>
        <v>0</v>
      </c>
      <c r="Z48" s="235">
        <f t="shared" si="6"/>
        <v>0</v>
      </c>
      <c r="AA48" s="235">
        <f t="shared" si="6"/>
        <v>0</v>
      </c>
      <c r="AB48" s="235">
        <f t="shared" si="6"/>
        <v>0</v>
      </c>
      <c r="AC48" s="235">
        <f t="shared" si="6"/>
        <v>0</v>
      </c>
      <c r="AD48" s="235">
        <f t="shared" si="6"/>
        <v>0</v>
      </c>
      <c r="AE48" s="235">
        <f t="shared" si="6"/>
        <v>0</v>
      </c>
      <c r="AF48" s="235">
        <f t="shared" si="6"/>
        <v>0</v>
      </c>
      <c r="AG48" s="235">
        <f t="shared" si="6"/>
        <v>0</v>
      </c>
      <c r="AH48" s="235">
        <f t="shared" si="6"/>
        <v>0</v>
      </c>
      <c r="AI48" s="235">
        <f t="shared" si="6"/>
        <v>0</v>
      </c>
    </row>
    <row r="49" spans="1:36" s="195" customFormat="1" ht="36.75" customHeight="1">
      <c r="A49" s="177" t="s">
        <v>46</v>
      </c>
      <c r="B49" s="178" t="s">
        <v>91</v>
      </c>
      <c r="C49" s="194" t="s">
        <v>114</v>
      </c>
      <c r="D49" s="235">
        <v>0</v>
      </c>
      <c r="E49" s="235">
        <v>0</v>
      </c>
      <c r="F49" s="235">
        <v>0</v>
      </c>
      <c r="G49" s="235">
        <v>0</v>
      </c>
      <c r="H49" s="235">
        <v>0</v>
      </c>
      <c r="I49" s="235">
        <v>0</v>
      </c>
      <c r="J49" s="235">
        <v>0</v>
      </c>
      <c r="K49" s="235">
        <v>0</v>
      </c>
      <c r="L49" s="235">
        <v>0</v>
      </c>
      <c r="M49" s="235">
        <v>0</v>
      </c>
      <c r="N49" s="235">
        <v>0</v>
      </c>
      <c r="O49" s="235">
        <v>0</v>
      </c>
      <c r="P49" s="235">
        <v>0</v>
      </c>
      <c r="Q49" s="235">
        <v>0</v>
      </c>
      <c r="R49" s="235">
        <v>0</v>
      </c>
      <c r="S49" s="235">
        <v>0</v>
      </c>
      <c r="T49" s="235">
        <v>0</v>
      </c>
      <c r="U49" s="235">
        <v>0</v>
      </c>
      <c r="V49" s="235">
        <v>0</v>
      </c>
      <c r="W49" s="235">
        <v>0</v>
      </c>
      <c r="X49" s="235">
        <v>0</v>
      </c>
      <c r="Y49" s="235">
        <v>0</v>
      </c>
      <c r="Z49" s="235">
        <v>0</v>
      </c>
      <c r="AA49" s="235">
        <v>0</v>
      </c>
      <c r="AB49" s="235">
        <v>0</v>
      </c>
      <c r="AC49" s="235">
        <v>0</v>
      </c>
      <c r="AD49" s="235">
        <v>0</v>
      </c>
      <c r="AE49" s="235">
        <v>0</v>
      </c>
      <c r="AF49" s="235">
        <v>0</v>
      </c>
      <c r="AG49" s="235">
        <v>0</v>
      </c>
      <c r="AH49" s="235">
        <v>0</v>
      </c>
      <c r="AI49" s="235">
        <v>0</v>
      </c>
    </row>
    <row r="50" spans="1:36" s="195" customFormat="1" ht="55.5" customHeight="1">
      <c r="A50" s="177" t="s">
        <v>47</v>
      </c>
      <c r="B50" s="178" t="s">
        <v>92</v>
      </c>
      <c r="C50" s="194" t="s">
        <v>114</v>
      </c>
      <c r="D50" s="235">
        <v>0</v>
      </c>
      <c r="E50" s="235">
        <v>0</v>
      </c>
      <c r="F50" s="235">
        <v>0</v>
      </c>
      <c r="G50" s="235">
        <v>0</v>
      </c>
      <c r="H50" s="235">
        <v>0</v>
      </c>
      <c r="I50" s="235">
        <v>0</v>
      </c>
      <c r="J50" s="235">
        <v>0</v>
      </c>
      <c r="K50" s="235">
        <v>0</v>
      </c>
      <c r="L50" s="235">
        <v>0</v>
      </c>
      <c r="M50" s="235">
        <v>0</v>
      </c>
      <c r="N50" s="235">
        <v>0</v>
      </c>
      <c r="O50" s="235">
        <v>0</v>
      </c>
      <c r="P50" s="235">
        <v>0</v>
      </c>
      <c r="Q50" s="235">
        <v>0</v>
      </c>
      <c r="R50" s="235">
        <v>0</v>
      </c>
      <c r="S50" s="235">
        <v>0</v>
      </c>
      <c r="T50" s="235">
        <v>0</v>
      </c>
      <c r="U50" s="235">
        <v>0</v>
      </c>
      <c r="V50" s="235">
        <v>0</v>
      </c>
      <c r="W50" s="235">
        <v>0</v>
      </c>
      <c r="X50" s="235">
        <v>0</v>
      </c>
      <c r="Y50" s="235">
        <v>0</v>
      </c>
      <c r="Z50" s="235">
        <v>0</v>
      </c>
      <c r="AA50" s="235">
        <v>0</v>
      </c>
      <c r="AB50" s="235">
        <v>0</v>
      </c>
      <c r="AC50" s="235">
        <v>0</v>
      </c>
      <c r="AD50" s="235">
        <v>0</v>
      </c>
      <c r="AE50" s="235">
        <v>0</v>
      </c>
      <c r="AF50" s="235">
        <v>0</v>
      </c>
      <c r="AG50" s="235">
        <v>0</v>
      </c>
      <c r="AH50" s="235">
        <v>0</v>
      </c>
      <c r="AI50" s="235">
        <v>0</v>
      </c>
    </row>
    <row r="51" spans="1:36" s="195" customFormat="1" ht="46.8">
      <c r="A51" s="177" t="s">
        <v>36</v>
      </c>
      <c r="B51" s="187" t="s">
        <v>93</v>
      </c>
      <c r="C51" s="224" t="s">
        <v>114</v>
      </c>
      <c r="D51" s="235">
        <f t="shared" ref="D51:S51" si="7">D52+D53</f>
        <v>0</v>
      </c>
      <c r="E51" s="235">
        <f t="shared" si="7"/>
        <v>0</v>
      </c>
      <c r="F51" s="235">
        <f t="shared" si="7"/>
        <v>0</v>
      </c>
      <c r="G51" s="235">
        <f t="shared" si="7"/>
        <v>0</v>
      </c>
      <c r="H51" s="235">
        <f t="shared" si="7"/>
        <v>0</v>
      </c>
      <c r="I51" s="235">
        <f t="shared" si="7"/>
        <v>0</v>
      </c>
      <c r="J51" s="235">
        <f t="shared" si="7"/>
        <v>0</v>
      </c>
      <c r="K51" s="235">
        <f t="shared" si="7"/>
        <v>0</v>
      </c>
      <c r="L51" s="235">
        <f t="shared" si="7"/>
        <v>0</v>
      </c>
      <c r="M51" s="235">
        <f t="shared" si="7"/>
        <v>0</v>
      </c>
      <c r="N51" s="235">
        <f t="shared" si="7"/>
        <v>0</v>
      </c>
      <c r="O51" s="235">
        <f t="shared" si="7"/>
        <v>0</v>
      </c>
      <c r="P51" s="235">
        <f t="shared" si="7"/>
        <v>0</v>
      </c>
      <c r="Q51" s="235">
        <f t="shared" si="7"/>
        <v>0</v>
      </c>
      <c r="R51" s="235">
        <f t="shared" si="7"/>
        <v>0</v>
      </c>
      <c r="S51" s="235">
        <f t="shared" si="7"/>
        <v>3.8000000000000003</v>
      </c>
      <c r="T51" s="235">
        <f t="shared" ref="T51:AI51" si="8">T52+T53</f>
        <v>0</v>
      </c>
      <c r="U51" s="235">
        <f t="shared" si="8"/>
        <v>0</v>
      </c>
      <c r="V51" s="235">
        <f t="shared" si="8"/>
        <v>0</v>
      </c>
      <c r="W51" s="235">
        <f t="shared" si="8"/>
        <v>0</v>
      </c>
      <c r="X51" s="235">
        <f t="shared" si="8"/>
        <v>0</v>
      </c>
      <c r="Y51" s="235">
        <f t="shared" si="8"/>
        <v>0</v>
      </c>
      <c r="Z51" s="235">
        <f t="shared" si="8"/>
        <v>0</v>
      </c>
      <c r="AA51" s="235">
        <f t="shared" si="8"/>
        <v>0</v>
      </c>
      <c r="AB51" s="235">
        <f t="shared" si="8"/>
        <v>0</v>
      </c>
      <c r="AC51" s="235">
        <f t="shared" si="8"/>
        <v>0</v>
      </c>
      <c r="AD51" s="235">
        <f t="shared" si="8"/>
        <v>0</v>
      </c>
      <c r="AE51" s="235">
        <f t="shared" si="8"/>
        <v>0</v>
      </c>
      <c r="AF51" s="235">
        <f t="shared" si="8"/>
        <v>0</v>
      </c>
      <c r="AG51" s="235">
        <f t="shared" si="8"/>
        <v>0</v>
      </c>
      <c r="AH51" s="235">
        <f t="shared" si="8"/>
        <v>0</v>
      </c>
      <c r="AI51" s="235">
        <f t="shared" si="8"/>
        <v>0</v>
      </c>
    </row>
    <row r="52" spans="1:36" s="195" customFormat="1" ht="30.75" customHeight="1">
      <c r="A52" s="177" t="s">
        <v>48</v>
      </c>
      <c r="B52" s="178" t="s">
        <v>94</v>
      </c>
      <c r="C52" s="224" t="s">
        <v>114</v>
      </c>
      <c r="D52" s="235">
        <v>0</v>
      </c>
      <c r="E52" s="235">
        <v>0</v>
      </c>
      <c r="F52" s="235">
        <v>0</v>
      </c>
      <c r="G52" s="235">
        <v>0</v>
      </c>
      <c r="H52" s="235">
        <v>0</v>
      </c>
      <c r="I52" s="235">
        <v>0</v>
      </c>
      <c r="J52" s="235">
        <v>0</v>
      </c>
      <c r="K52" s="235">
        <v>0</v>
      </c>
      <c r="L52" s="235">
        <v>0</v>
      </c>
      <c r="M52" s="235">
        <v>0</v>
      </c>
      <c r="N52" s="235">
        <v>0</v>
      </c>
      <c r="O52" s="235">
        <v>0</v>
      </c>
      <c r="P52" s="235">
        <v>0</v>
      </c>
      <c r="Q52" s="235">
        <v>0</v>
      </c>
      <c r="R52" s="235">
        <v>0</v>
      </c>
      <c r="S52" s="235">
        <v>0</v>
      </c>
      <c r="T52" s="235">
        <v>0</v>
      </c>
      <c r="U52" s="235">
        <v>0</v>
      </c>
      <c r="V52" s="235">
        <v>0</v>
      </c>
      <c r="W52" s="235">
        <v>0</v>
      </c>
      <c r="X52" s="235">
        <v>0</v>
      </c>
      <c r="Y52" s="235">
        <v>0</v>
      </c>
      <c r="Z52" s="235">
        <v>0</v>
      </c>
      <c r="AA52" s="235">
        <v>0</v>
      </c>
      <c r="AB52" s="235">
        <v>0</v>
      </c>
      <c r="AC52" s="235">
        <v>0</v>
      </c>
      <c r="AD52" s="235">
        <v>0</v>
      </c>
      <c r="AE52" s="235">
        <v>0</v>
      </c>
      <c r="AF52" s="235">
        <v>0</v>
      </c>
      <c r="AG52" s="235">
        <v>0</v>
      </c>
      <c r="AH52" s="235">
        <v>0</v>
      </c>
      <c r="AI52" s="235">
        <v>0</v>
      </c>
    </row>
    <row r="53" spans="1:36" s="195" customFormat="1" ht="41.25" customHeight="1">
      <c r="A53" s="177" t="s">
        <v>49</v>
      </c>
      <c r="B53" s="178" t="s">
        <v>95</v>
      </c>
      <c r="C53" s="224" t="s">
        <v>114</v>
      </c>
      <c r="D53" s="235">
        <f t="shared" ref="D53:AI53" si="9">SUM(D54:D57)</f>
        <v>0</v>
      </c>
      <c r="E53" s="235">
        <f t="shared" si="9"/>
        <v>0</v>
      </c>
      <c r="F53" s="235">
        <f t="shared" si="9"/>
        <v>0</v>
      </c>
      <c r="G53" s="235">
        <f t="shared" si="9"/>
        <v>0</v>
      </c>
      <c r="H53" s="235">
        <f t="shared" si="9"/>
        <v>0</v>
      </c>
      <c r="I53" s="235">
        <f t="shared" si="9"/>
        <v>0</v>
      </c>
      <c r="J53" s="235">
        <f t="shared" si="9"/>
        <v>0</v>
      </c>
      <c r="K53" s="235">
        <f t="shared" si="9"/>
        <v>0</v>
      </c>
      <c r="L53" s="235">
        <f t="shared" si="9"/>
        <v>0</v>
      </c>
      <c r="M53" s="235">
        <f t="shared" si="9"/>
        <v>0</v>
      </c>
      <c r="N53" s="235">
        <f t="shared" si="9"/>
        <v>0</v>
      </c>
      <c r="O53" s="235">
        <f t="shared" si="9"/>
        <v>0</v>
      </c>
      <c r="P53" s="235">
        <f t="shared" si="9"/>
        <v>0</v>
      </c>
      <c r="Q53" s="235">
        <f t="shared" si="9"/>
        <v>0</v>
      </c>
      <c r="R53" s="235">
        <f t="shared" si="9"/>
        <v>0</v>
      </c>
      <c r="S53" s="235">
        <f t="shared" si="9"/>
        <v>3.8000000000000003</v>
      </c>
      <c r="T53" s="235">
        <f t="shared" si="9"/>
        <v>0</v>
      </c>
      <c r="U53" s="235">
        <f t="shared" si="9"/>
        <v>0</v>
      </c>
      <c r="V53" s="235">
        <f t="shared" si="9"/>
        <v>0</v>
      </c>
      <c r="W53" s="235">
        <f t="shared" si="9"/>
        <v>0</v>
      </c>
      <c r="X53" s="235">
        <f t="shared" si="9"/>
        <v>0</v>
      </c>
      <c r="Y53" s="235">
        <f t="shared" si="9"/>
        <v>0</v>
      </c>
      <c r="Z53" s="235">
        <f t="shared" si="9"/>
        <v>0</v>
      </c>
      <c r="AA53" s="235">
        <f t="shared" si="9"/>
        <v>0</v>
      </c>
      <c r="AB53" s="235">
        <f t="shared" si="9"/>
        <v>0</v>
      </c>
      <c r="AC53" s="235">
        <f t="shared" si="9"/>
        <v>0</v>
      </c>
      <c r="AD53" s="235">
        <f t="shared" si="9"/>
        <v>0</v>
      </c>
      <c r="AE53" s="235">
        <f t="shared" si="9"/>
        <v>0</v>
      </c>
      <c r="AF53" s="235">
        <f t="shared" si="9"/>
        <v>0</v>
      </c>
      <c r="AG53" s="235">
        <f t="shared" si="9"/>
        <v>0</v>
      </c>
      <c r="AH53" s="235">
        <f t="shared" si="9"/>
        <v>0</v>
      </c>
      <c r="AI53" s="235">
        <f t="shared" si="9"/>
        <v>0</v>
      </c>
    </row>
    <row r="54" spans="1:36" s="196" customFormat="1" ht="45" customHeight="1">
      <c r="A54" s="255" t="s">
        <v>171</v>
      </c>
      <c r="B54" s="256" t="s">
        <v>413</v>
      </c>
      <c r="C54" s="252" t="s">
        <v>414</v>
      </c>
      <c r="D54" s="253">
        <v>0</v>
      </c>
      <c r="E54" s="253">
        <v>0</v>
      </c>
      <c r="F54" s="253">
        <v>0</v>
      </c>
      <c r="G54" s="253">
        <v>0</v>
      </c>
      <c r="H54" s="253">
        <v>0</v>
      </c>
      <c r="I54" s="253">
        <v>0</v>
      </c>
      <c r="J54" s="253">
        <v>0</v>
      </c>
      <c r="K54" s="253">
        <v>0</v>
      </c>
      <c r="L54" s="253">
        <v>0</v>
      </c>
      <c r="M54" s="253">
        <v>0</v>
      </c>
      <c r="N54" s="253">
        <v>0</v>
      </c>
      <c r="O54" s="253">
        <v>0</v>
      </c>
      <c r="P54" s="253">
        <v>0</v>
      </c>
      <c r="Q54" s="253">
        <v>0</v>
      </c>
      <c r="R54" s="253">
        <v>0</v>
      </c>
      <c r="S54" s="253">
        <v>1.6</v>
      </c>
      <c r="T54" s="253">
        <v>0</v>
      </c>
      <c r="U54" s="253">
        <v>0</v>
      </c>
      <c r="V54" s="253">
        <v>0</v>
      </c>
      <c r="W54" s="253">
        <v>0</v>
      </c>
      <c r="X54" s="253">
        <v>0</v>
      </c>
      <c r="Y54" s="253">
        <v>0</v>
      </c>
      <c r="Z54" s="253">
        <v>0</v>
      </c>
      <c r="AA54" s="253">
        <v>0</v>
      </c>
      <c r="AB54" s="253">
        <v>0</v>
      </c>
      <c r="AC54" s="253">
        <v>0</v>
      </c>
      <c r="AD54" s="253">
        <v>0</v>
      </c>
      <c r="AE54" s="253">
        <v>0</v>
      </c>
      <c r="AF54" s="253">
        <v>0</v>
      </c>
      <c r="AG54" s="253">
        <v>0</v>
      </c>
      <c r="AH54" s="253">
        <v>0</v>
      </c>
      <c r="AI54" s="253">
        <v>0</v>
      </c>
      <c r="AJ54" s="225"/>
    </row>
    <row r="55" spans="1:36" s="196" customFormat="1" ht="45" customHeight="1">
      <c r="A55" s="255" t="s">
        <v>174</v>
      </c>
      <c r="B55" s="256" t="s">
        <v>415</v>
      </c>
      <c r="C55" s="252" t="s">
        <v>416</v>
      </c>
      <c r="D55" s="253">
        <v>0</v>
      </c>
      <c r="E55" s="253">
        <v>0</v>
      </c>
      <c r="F55" s="253">
        <v>0</v>
      </c>
      <c r="G55" s="253">
        <v>0</v>
      </c>
      <c r="H55" s="253">
        <v>0</v>
      </c>
      <c r="I55" s="253">
        <v>0</v>
      </c>
      <c r="J55" s="253">
        <v>0</v>
      </c>
      <c r="K55" s="253">
        <v>0</v>
      </c>
      <c r="L55" s="253">
        <v>0</v>
      </c>
      <c r="M55" s="253">
        <v>0</v>
      </c>
      <c r="N55" s="253">
        <v>0</v>
      </c>
      <c r="O55" s="253">
        <v>0</v>
      </c>
      <c r="P55" s="253">
        <v>0</v>
      </c>
      <c r="Q55" s="253">
        <v>0</v>
      </c>
      <c r="R55" s="253">
        <v>0</v>
      </c>
      <c r="S55" s="253">
        <v>2.2000000000000002</v>
      </c>
      <c r="T55" s="253">
        <v>0</v>
      </c>
      <c r="U55" s="253">
        <v>0</v>
      </c>
      <c r="V55" s="253">
        <v>0</v>
      </c>
      <c r="W55" s="253">
        <v>0</v>
      </c>
      <c r="X55" s="253">
        <v>0</v>
      </c>
      <c r="Y55" s="253">
        <v>0</v>
      </c>
      <c r="Z55" s="253">
        <v>0</v>
      </c>
      <c r="AA55" s="253">
        <v>0</v>
      </c>
      <c r="AB55" s="253">
        <v>0</v>
      </c>
      <c r="AC55" s="253">
        <v>0</v>
      </c>
      <c r="AD55" s="253">
        <v>0</v>
      </c>
      <c r="AE55" s="253">
        <v>0</v>
      </c>
      <c r="AF55" s="253">
        <v>0</v>
      </c>
      <c r="AG55" s="253">
        <v>0</v>
      </c>
      <c r="AH55" s="253">
        <v>0</v>
      </c>
      <c r="AI55" s="253">
        <v>0</v>
      </c>
      <c r="AJ55" s="225"/>
    </row>
    <row r="56" spans="1:36" s="196" customFormat="1" ht="45" customHeight="1">
      <c r="A56" s="255" t="s">
        <v>175</v>
      </c>
      <c r="B56" s="256" t="s">
        <v>419</v>
      </c>
      <c r="C56" s="252" t="s">
        <v>420</v>
      </c>
      <c r="D56" s="253">
        <v>0</v>
      </c>
      <c r="E56" s="253">
        <v>0</v>
      </c>
      <c r="F56" s="253">
        <v>0</v>
      </c>
      <c r="G56" s="253">
        <v>0</v>
      </c>
      <c r="H56" s="253">
        <v>0</v>
      </c>
      <c r="I56" s="253">
        <v>0</v>
      </c>
      <c r="J56" s="253">
        <v>0</v>
      </c>
      <c r="K56" s="253">
        <v>0</v>
      </c>
      <c r="L56" s="253">
        <v>0</v>
      </c>
      <c r="M56" s="253">
        <v>0</v>
      </c>
      <c r="N56" s="253">
        <v>0</v>
      </c>
      <c r="O56" s="253">
        <v>0</v>
      </c>
      <c r="P56" s="253">
        <v>0</v>
      </c>
      <c r="Q56" s="253">
        <v>0</v>
      </c>
      <c r="R56" s="253">
        <v>0</v>
      </c>
      <c r="S56" s="253">
        <v>0</v>
      </c>
      <c r="T56" s="253">
        <v>0</v>
      </c>
      <c r="U56" s="253">
        <v>0</v>
      </c>
      <c r="V56" s="253">
        <v>0</v>
      </c>
      <c r="W56" s="253">
        <v>0</v>
      </c>
      <c r="X56" s="253">
        <v>0</v>
      </c>
      <c r="Y56" s="253">
        <v>0</v>
      </c>
      <c r="Z56" s="253">
        <v>0</v>
      </c>
      <c r="AA56" s="253">
        <v>0</v>
      </c>
      <c r="AB56" s="253">
        <v>0</v>
      </c>
      <c r="AC56" s="253">
        <v>0</v>
      </c>
      <c r="AD56" s="253">
        <v>0</v>
      </c>
      <c r="AE56" s="253">
        <v>0</v>
      </c>
      <c r="AF56" s="253">
        <v>0</v>
      </c>
      <c r="AG56" s="253">
        <v>0</v>
      </c>
      <c r="AH56" s="253">
        <v>0</v>
      </c>
      <c r="AI56" s="253">
        <v>0</v>
      </c>
      <c r="AJ56" s="225"/>
    </row>
    <row r="57" spans="1:36" s="196" customFormat="1" ht="45" customHeight="1">
      <c r="A57" s="255" t="s">
        <v>176</v>
      </c>
      <c r="B57" s="256" t="s">
        <v>423</v>
      </c>
      <c r="C57" s="252" t="s">
        <v>424</v>
      </c>
      <c r="D57" s="253">
        <v>0</v>
      </c>
      <c r="E57" s="253">
        <v>0</v>
      </c>
      <c r="F57" s="253">
        <v>0</v>
      </c>
      <c r="G57" s="253">
        <v>0</v>
      </c>
      <c r="H57" s="253">
        <v>0</v>
      </c>
      <c r="I57" s="253">
        <v>0</v>
      </c>
      <c r="J57" s="253">
        <v>0</v>
      </c>
      <c r="K57" s="253">
        <v>0</v>
      </c>
      <c r="L57" s="253">
        <v>0</v>
      </c>
      <c r="M57" s="253">
        <v>0</v>
      </c>
      <c r="N57" s="253">
        <v>0</v>
      </c>
      <c r="O57" s="253">
        <v>0</v>
      </c>
      <c r="P57" s="253">
        <v>0</v>
      </c>
      <c r="Q57" s="253">
        <v>0</v>
      </c>
      <c r="R57" s="253">
        <v>0</v>
      </c>
      <c r="S57" s="253">
        <v>0</v>
      </c>
      <c r="T57" s="253">
        <v>0</v>
      </c>
      <c r="U57" s="253">
        <v>0</v>
      </c>
      <c r="V57" s="253">
        <v>0</v>
      </c>
      <c r="W57" s="253">
        <v>0</v>
      </c>
      <c r="X57" s="253">
        <v>0</v>
      </c>
      <c r="Y57" s="253">
        <v>0</v>
      </c>
      <c r="Z57" s="253">
        <v>0</v>
      </c>
      <c r="AA57" s="253">
        <v>0</v>
      </c>
      <c r="AB57" s="253">
        <v>0</v>
      </c>
      <c r="AC57" s="253">
        <v>0</v>
      </c>
      <c r="AD57" s="253">
        <v>0</v>
      </c>
      <c r="AE57" s="253">
        <v>0</v>
      </c>
      <c r="AF57" s="253">
        <v>0</v>
      </c>
      <c r="AG57" s="253">
        <v>0</v>
      </c>
      <c r="AH57" s="253">
        <v>0</v>
      </c>
      <c r="AI57" s="253">
        <v>0</v>
      </c>
      <c r="AJ57" s="225"/>
    </row>
    <row r="58" spans="1:36" s="196" customFormat="1" ht="45" customHeight="1">
      <c r="A58" s="255" t="s">
        <v>411</v>
      </c>
      <c r="B58" s="256" t="s">
        <v>425</v>
      </c>
      <c r="C58" s="252" t="s">
        <v>426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L58" s="253">
        <v>0</v>
      </c>
      <c r="M58" s="253">
        <v>0</v>
      </c>
      <c r="N58" s="253">
        <v>0</v>
      </c>
      <c r="O58" s="253">
        <v>0</v>
      </c>
      <c r="P58" s="253">
        <v>0</v>
      </c>
      <c r="Q58" s="253">
        <v>0</v>
      </c>
      <c r="R58" s="253">
        <v>0</v>
      </c>
      <c r="S58" s="253">
        <v>0</v>
      </c>
      <c r="T58" s="253">
        <v>0</v>
      </c>
      <c r="U58" s="253">
        <v>0</v>
      </c>
      <c r="V58" s="253">
        <v>0</v>
      </c>
      <c r="W58" s="253">
        <v>0</v>
      </c>
      <c r="X58" s="253">
        <v>0</v>
      </c>
      <c r="Y58" s="253">
        <v>0</v>
      </c>
      <c r="Z58" s="253">
        <v>0</v>
      </c>
      <c r="AA58" s="253">
        <v>0</v>
      </c>
      <c r="AB58" s="253">
        <v>0</v>
      </c>
      <c r="AC58" s="253">
        <v>0</v>
      </c>
      <c r="AD58" s="253">
        <v>0</v>
      </c>
      <c r="AE58" s="253">
        <v>0</v>
      </c>
      <c r="AF58" s="253">
        <v>0</v>
      </c>
      <c r="AG58" s="253">
        <v>0</v>
      </c>
      <c r="AH58" s="253">
        <v>0</v>
      </c>
      <c r="AI58" s="253">
        <v>0</v>
      </c>
      <c r="AJ58" s="225"/>
    </row>
    <row r="59" spans="1:36" s="196" customFormat="1" ht="45" customHeight="1">
      <c r="A59" s="255" t="s">
        <v>412</v>
      </c>
      <c r="B59" s="256" t="s">
        <v>427</v>
      </c>
      <c r="C59" s="252" t="s">
        <v>428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0</v>
      </c>
      <c r="M59" s="253">
        <v>0</v>
      </c>
      <c r="N59" s="253">
        <v>0</v>
      </c>
      <c r="O59" s="253">
        <v>0</v>
      </c>
      <c r="P59" s="253">
        <v>0</v>
      </c>
      <c r="Q59" s="253">
        <v>0</v>
      </c>
      <c r="R59" s="253">
        <v>0</v>
      </c>
      <c r="S59" s="253">
        <v>0</v>
      </c>
      <c r="T59" s="253">
        <v>0</v>
      </c>
      <c r="U59" s="253">
        <v>0</v>
      </c>
      <c r="V59" s="253">
        <v>0</v>
      </c>
      <c r="W59" s="253">
        <v>0</v>
      </c>
      <c r="X59" s="253">
        <v>0</v>
      </c>
      <c r="Y59" s="253">
        <v>0</v>
      </c>
      <c r="Z59" s="253">
        <v>0</v>
      </c>
      <c r="AA59" s="253">
        <v>0</v>
      </c>
      <c r="AB59" s="253">
        <v>0</v>
      </c>
      <c r="AC59" s="253">
        <v>0</v>
      </c>
      <c r="AD59" s="253">
        <v>0</v>
      </c>
      <c r="AE59" s="253">
        <v>0</v>
      </c>
      <c r="AF59" s="253">
        <v>0</v>
      </c>
      <c r="AG59" s="253">
        <v>0</v>
      </c>
      <c r="AH59" s="253">
        <v>0</v>
      </c>
      <c r="AI59" s="253">
        <v>0</v>
      </c>
      <c r="AJ59" s="225"/>
    </row>
    <row r="60" spans="1:36" s="195" customFormat="1" ht="31.2">
      <c r="A60" s="177" t="s">
        <v>37</v>
      </c>
      <c r="B60" s="178" t="s">
        <v>96</v>
      </c>
      <c r="C60" s="70" t="s">
        <v>114</v>
      </c>
      <c r="D60" s="235">
        <v>0</v>
      </c>
      <c r="E60" s="235">
        <v>0</v>
      </c>
      <c r="F60" s="235">
        <v>0</v>
      </c>
      <c r="G60" s="235">
        <v>0</v>
      </c>
      <c r="H60" s="235">
        <v>0</v>
      </c>
      <c r="I60" s="235">
        <v>0</v>
      </c>
      <c r="J60" s="235">
        <v>0</v>
      </c>
      <c r="K60" s="235">
        <v>0</v>
      </c>
      <c r="L60" s="235">
        <v>0</v>
      </c>
      <c r="M60" s="235">
        <v>0</v>
      </c>
      <c r="N60" s="235">
        <v>0</v>
      </c>
      <c r="O60" s="235">
        <v>0</v>
      </c>
      <c r="P60" s="235">
        <v>0</v>
      </c>
      <c r="Q60" s="235">
        <v>0</v>
      </c>
      <c r="R60" s="235">
        <v>0</v>
      </c>
      <c r="S60" s="235">
        <v>0</v>
      </c>
      <c r="T60" s="235">
        <v>0</v>
      </c>
      <c r="U60" s="235">
        <v>0</v>
      </c>
      <c r="V60" s="235">
        <v>0</v>
      </c>
      <c r="W60" s="238">
        <v>0</v>
      </c>
      <c r="X60" s="235">
        <v>0</v>
      </c>
      <c r="Y60" s="235">
        <v>0</v>
      </c>
      <c r="Z60" s="235">
        <v>0</v>
      </c>
      <c r="AA60" s="235">
        <v>0</v>
      </c>
      <c r="AB60" s="235">
        <v>0</v>
      </c>
      <c r="AC60" s="235">
        <v>0</v>
      </c>
      <c r="AD60" s="235">
        <v>0</v>
      </c>
      <c r="AE60" s="235">
        <v>0</v>
      </c>
      <c r="AF60" s="235">
        <v>0</v>
      </c>
      <c r="AG60" s="235">
        <v>0</v>
      </c>
      <c r="AH60" s="235">
        <v>0</v>
      </c>
      <c r="AI60" s="235">
        <v>0</v>
      </c>
    </row>
    <row r="61" spans="1:36" s="195" customFormat="1" ht="31.2">
      <c r="A61" s="177" t="s">
        <v>50</v>
      </c>
      <c r="B61" s="178" t="s">
        <v>156</v>
      </c>
      <c r="C61" s="70" t="s">
        <v>114</v>
      </c>
      <c r="D61" s="235">
        <v>0</v>
      </c>
      <c r="E61" s="235">
        <v>0</v>
      </c>
      <c r="F61" s="235">
        <v>0</v>
      </c>
      <c r="G61" s="235">
        <v>0</v>
      </c>
      <c r="H61" s="235">
        <v>0</v>
      </c>
      <c r="I61" s="235">
        <v>0</v>
      </c>
      <c r="J61" s="235">
        <v>0</v>
      </c>
      <c r="K61" s="235">
        <v>0</v>
      </c>
      <c r="L61" s="235">
        <v>0</v>
      </c>
      <c r="M61" s="235">
        <v>0</v>
      </c>
      <c r="N61" s="235">
        <v>0</v>
      </c>
      <c r="O61" s="235">
        <v>0</v>
      </c>
      <c r="P61" s="235">
        <v>0</v>
      </c>
      <c r="Q61" s="235">
        <v>0</v>
      </c>
      <c r="R61" s="235">
        <v>0</v>
      </c>
      <c r="S61" s="235">
        <v>0</v>
      </c>
      <c r="T61" s="235">
        <v>0</v>
      </c>
      <c r="U61" s="235">
        <v>0</v>
      </c>
      <c r="V61" s="235">
        <v>0</v>
      </c>
      <c r="W61" s="235">
        <v>0</v>
      </c>
      <c r="X61" s="235">
        <v>0</v>
      </c>
      <c r="Y61" s="235">
        <v>0</v>
      </c>
      <c r="Z61" s="235">
        <v>0</v>
      </c>
      <c r="AA61" s="235">
        <v>0</v>
      </c>
      <c r="AB61" s="235">
        <v>0</v>
      </c>
      <c r="AC61" s="235">
        <v>0</v>
      </c>
      <c r="AD61" s="235">
        <v>0</v>
      </c>
      <c r="AE61" s="235">
        <v>0</v>
      </c>
      <c r="AF61" s="235">
        <v>0</v>
      </c>
      <c r="AG61" s="235">
        <v>0</v>
      </c>
      <c r="AH61" s="235">
        <v>0</v>
      </c>
      <c r="AI61" s="235">
        <v>0</v>
      </c>
    </row>
    <row r="62" spans="1:36" s="195" customFormat="1" ht="31.2">
      <c r="A62" s="177" t="s">
        <v>51</v>
      </c>
      <c r="B62" s="178" t="s">
        <v>157</v>
      </c>
      <c r="C62" s="70" t="s">
        <v>114</v>
      </c>
      <c r="D62" s="235">
        <v>0</v>
      </c>
      <c r="E62" s="235">
        <v>0</v>
      </c>
      <c r="F62" s="235">
        <v>0</v>
      </c>
      <c r="G62" s="235">
        <v>0</v>
      </c>
      <c r="H62" s="235">
        <v>0</v>
      </c>
      <c r="I62" s="235">
        <v>0</v>
      </c>
      <c r="J62" s="235">
        <v>0</v>
      </c>
      <c r="K62" s="235">
        <v>0</v>
      </c>
      <c r="L62" s="235">
        <v>0</v>
      </c>
      <c r="M62" s="235">
        <v>0</v>
      </c>
      <c r="N62" s="235">
        <v>0</v>
      </c>
      <c r="O62" s="235">
        <v>0</v>
      </c>
      <c r="P62" s="235">
        <v>0</v>
      </c>
      <c r="Q62" s="235">
        <v>0</v>
      </c>
      <c r="R62" s="235">
        <v>0</v>
      </c>
      <c r="S62" s="235">
        <v>0</v>
      </c>
      <c r="T62" s="235">
        <v>0</v>
      </c>
      <c r="U62" s="235">
        <v>0</v>
      </c>
      <c r="V62" s="235">
        <v>0</v>
      </c>
      <c r="W62" s="235">
        <v>0</v>
      </c>
      <c r="X62" s="235">
        <v>0</v>
      </c>
      <c r="Y62" s="235">
        <v>0</v>
      </c>
      <c r="Z62" s="235">
        <v>0</v>
      </c>
      <c r="AA62" s="235">
        <v>0</v>
      </c>
      <c r="AB62" s="235">
        <v>0</v>
      </c>
      <c r="AC62" s="235">
        <v>0</v>
      </c>
      <c r="AD62" s="235">
        <v>0</v>
      </c>
      <c r="AE62" s="235">
        <v>0</v>
      </c>
      <c r="AF62" s="235">
        <v>0</v>
      </c>
      <c r="AG62" s="235">
        <v>0</v>
      </c>
      <c r="AH62" s="235">
        <v>0</v>
      </c>
      <c r="AI62" s="235">
        <v>0</v>
      </c>
    </row>
    <row r="63" spans="1:36" s="195" customFormat="1" ht="31.2">
      <c r="A63" s="177" t="s">
        <v>52</v>
      </c>
      <c r="B63" s="178" t="s">
        <v>158</v>
      </c>
      <c r="C63" s="70" t="s">
        <v>114</v>
      </c>
      <c r="D63" s="235">
        <v>0</v>
      </c>
      <c r="E63" s="235">
        <v>0</v>
      </c>
      <c r="F63" s="235">
        <v>0</v>
      </c>
      <c r="G63" s="235">
        <v>0</v>
      </c>
      <c r="H63" s="235">
        <v>0</v>
      </c>
      <c r="I63" s="235">
        <v>0</v>
      </c>
      <c r="J63" s="235">
        <v>0</v>
      </c>
      <c r="K63" s="235">
        <v>0</v>
      </c>
      <c r="L63" s="235">
        <v>0</v>
      </c>
      <c r="M63" s="235">
        <v>0</v>
      </c>
      <c r="N63" s="235">
        <v>0</v>
      </c>
      <c r="O63" s="235">
        <v>0</v>
      </c>
      <c r="P63" s="235">
        <v>0</v>
      </c>
      <c r="Q63" s="235">
        <v>0</v>
      </c>
      <c r="R63" s="235">
        <v>0</v>
      </c>
      <c r="S63" s="235">
        <v>0</v>
      </c>
      <c r="T63" s="235">
        <v>0</v>
      </c>
      <c r="U63" s="235">
        <v>0</v>
      </c>
      <c r="V63" s="235">
        <v>0</v>
      </c>
      <c r="W63" s="235">
        <v>0</v>
      </c>
      <c r="X63" s="235">
        <v>0</v>
      </c>
      <c r="Y63" s="235">
        <v>0</v>
      </c>
      <c r="Z63" s="235">
        <v>0</v>
      </c>
      <c r="AA63" s="235">
        <v>0</v>
      </c>
      <c r="AB63" s="235">
        <v>0</v>
      </c>
      <c r="AC63" s="235">
        <v>0</v>
      </c>
      <c r="AD63" s="235">
        <v>0</v>
      </c>
      <c r="AE63" s="235">
        <v>0</v>
      </c>
      <c r="AF63" s="235">
        <v>0</v>
      </c>
      <c r="AG63" s="235">
        <v>0</v>
      </c>
      <c r="AH63" s="235">
        <v>0</v>
      </c>
      <c r="AI63" s="235">
        <v>0</v>
      </c>
    </row>
    <row r="64" spans="1:36" s="195" customFormat="1" ht="31.2">
      <c r="A64" s="177" t="s">
        <v>53</v>
      </c>
      <c r="B64" s="178" t="s">
        <v>159</v>
      </c>
      <c r="C64" s="70" t="s">
        <v>114</v>
      </c>
      <c r="D64" s="235">
        <v>0</v>
      </c>
      <c r="E64" s="235">
        <v>0</v>
      </c>
      <c r="F64" s="235">
        <v>0</v>
      </c>
      <c r="G64" s="235">
        <v>0</v>
      </c>
      <c r="H64" s="235">
        <v>0</v>
      </c>
      <c r="I64" s="235">
        <v>0</v>
      </c>
      <c r="J64" s="235">
        <v>0</v>
      </c>
      <c r="K64" s="235">
        <v>0</v>
      </c>
      <c r="L64" s="235">
        <v>0</v>
      </c>
      <c r="M64" s="235">
        <v>0</v>
      </c>
      <c r="N64" s="235">
        <v>0</v>
      </c>
      <c r="O64" s="235">
        <v>0</v>
      </c>
      <c r="P64" s="235">
        <v>0</v>
      </c>
      <c r="Q64" s="235">
        <v>0</v>
      </c>
      <c r="R64" s="235">
        <v>0</v>
      </c>
      <c r="S64" s="235">
        <v>0</v>
      </c>
      <c r="T64" s="235">
        <v>0</v>
      </c>
      <c r="U64" s="235">
        <v>0</v>
      </c>
      <c r="V64" s="235">
        <v>0</v>
      </c>
      <c r="W64" s="235">
        <v>0</v>
      </c>
      <c r="X64" s="235">
        <v>0</v>
      </c>
      <c r="Y64" s="235">
        <v>0</v>
      </c>
      <c r="Z64" s="235">
        <v>0</v>
      </c>
      <c r="AA64" s="235">
        <v>0</v>
      </c>
      <c r="AB64" s="235">
        <v>0</v>
      </c>
      <c r="AC64" s="235">
        <v>0</v>
      </c>
      <c r="AD64" s="235">
        <v>0</v>
      </c>
      <c r="AE64" s="235">
        <v>0</v>
      </c>
      <c r="AF64" s="235">
        <v>0</v>
      </c>
      <c r="AG64" s="235">
        <v>0</v>
      </c>
      <c r="AH64" s="235">
        <v>0</v>
      </c>
      <c r="AI64" s="235">
        <v>0</v>
      </c>
    </row>
    <row r="65" spans="1:35" s="195" customFormat="1" ht="46.8">
      <c r="A65" s="177" t="s">
        <v>160</v>
      </c>
      <c r="B65" s="178" t="s">
        <v>161</v>
      </c>
      <c r="C65" s="70" t="s">
        <v>114</v>
      </c>
      <c r="D65" s="235">
        <v>0</v>
      </c>
      <c r="E65" s="235">
        <v>0</v>
      </c>
      <c r="F65" s="235">
        <v>0</v>
      </c>
      <c r="G65" s="235">
        <v>0</v>
      </c>
      <c r="H65" s="235">
        <v>0</v>
      </c>
      <c r="I65" s="235">
        <v>0</v>
      </c>
      <c r="J65" s="235">
        <v>0</v>
      </c>
      <c r="K65" s="235">
        <v>0</v>
      </c>
      <c r="L65" s="235">
        <v>0</v>
      </c>
      <c r="M65" s="235">
        <v>0</v>
      </c>
      <c r="N65" s="235">
        <v>0</v>
      </c>
      <c r="O65" s="235">
        <v>0</v>
      </c>
      <c r="P65" s="235">
        <v>0</v>
      </c>
      <c r="Q65" s="235">
        <v>0</v>
      </c>
      <c r="R65" s="235">
        <v>0</v>
      </c>
      <c r="S65" s="235">
        <v>0</v>
      </c>
      <c r="T65" s="235">
        <v>0</v>
      </c>
      <c r="U65" s="235">
        <v>0</v>
      </c>
      <c r="V65" s="235">
        <v>0</v>
      </c>
      <c r="W65" s="235">
        <v>0</v>
      </c>
      <c r="X65" s="235">
        <v>0</v>
      </c>
      <c r="Y65" s="235">
        <v>0</v>
      </c>
      <c r="Z65" s="235">
        <v>0</v>
      </c>
      <c r="AA65" s="235">
        <v>0</v>
      </c>
      <c r="AB65" s="235">
        <v>0</v>
      </c>
      <c r="AC65" s="235">
        <v>0</v>
      </c>
      <c r="AD65" s="235">
        <v>0</v>
      </c>
      <c r="AE65" s="235">
        <v>0</v>
      </c>
      <c r="AF65" s="235">
        <v>0</v>
      </c>
      <c r="AG65" s="235">
        <v>0</v>
      </c>
      <c r="AH65" s="235">
        <v>0</v>
      </c>
      <c r="AI65" s="235">
        <v>0</v>
      </c>
    </row>
    <row r="66" spans="1:35" s="195" customFormat="1" ht="31.2">
      <c r="A66" s="177" t="s">
        <v>162</v>
      </c>
      <c r="B66" s="178" t="s">
        <v>163</v>
      </c>
      <c r="C66" s="70" t="s">
        <v>114</v>
      </c>
      <c r="D66" s="235">
        <v>0</v>
      </c>
      <c r="E66" s="235">
        <v>0</v>
      </c>
      <c r="F66" s="235">
        <v>0</v>
      </c>
      <c r="G66" s="235">
        <v>0</v>
      </c>
      <c r="H66" s="235">
        <v>0</v>
      </c>
      <c r="I66" s="235">
        <v>0</v>
      </c>
      <c r="J66" s="235">
        <v>0</v>
      </c>
      <c r="K66" s="235">
        <v>0</v>
      </c>
      <c r="L66" s="235">
        <v>0</v>
      </c>
      <c r="M66" s="235">
        <v>0</v>
      </c>
      <c r="N66" s="235">
        <v>0</v>
      </c>
      <c r="O66" s="235">
        <v>0</v>
      </c>
      <c r="P66" s="235">
        <v>0</v>
      </c>
      <c r="Q66" s="235">
        <v>0</v>
      </c>
      <c r="R66" s="235">
        <v>0</v>
      </c>
      <c r="S66" s="235">
        <v>0</v>
      </c>
      <c r="T66" s="235">
        <v>0</v>
      </c>
      <c r="U66" s="235">
        <v>0</v>
      </c>
      <c r="V66" s="235">
        <v>0</v>
      </c>
      <c r="W66" s="235">
        <v>0</v>
      </c>
      <c r="X66" s="235">
        <v>0</v>
      </c>
      <c r="Y66" s="235">
        <v>0</v>
      </c>
      <c r="Z66" s="235">
        <v>0</v>
      </c>
      <c r="AA66" s="235">
        <v>0</v>
      </c>
      <c r="AB66" s="235">
        <v>0</v>
      </c>
      <c r="AC66" s="235">
        <v>0</v>
      </c>
      <c r="AD66" s="235">
        <v>0</v>
      </c>
      <c r="AE66" s="235">
        <v>0</v>
      </c>
      <c r="AF66" s="235">
        <v>0</v>
      </c>
      <c r="AG66" s="235">
        <v>0</v>
      </c>
      <c r="AH66" s="235">
        <v>0</v>
      </c>
      <c r="AI66" s="235">
        <v>0</v>
      </c>
    </row>
    <row r="67" spans="1:35" s="195" customFormat="1" ht="31.2">
      <c r="A67" s="177" t="s">
        <v>164</v>
      </c>
      <c r="B67" s="178" t="s">
        <v>165</v>
      </c>
      <c r="C67" s="70" t="s">
        <v>114</v>
      </c>
      <c r="D67" s="235">
        <v>0</v>
      </c>
      <c r="E67" s="235">
        <v>0</v>
      </c>
      <c r="F67" s="235">
        <v>0</v>
      </c>
      <c r="G67" s="235">
        <v>0</v>
      </c>
      <c r="H67" s="235">
        <v>0</v>
      </c>
      <c r="I67" s="235">
        <v>0</v>
      </c>
      <c r="J67" s="235">
        <v>0</v>
      </c>
      <c r="K67" s="235">
        <v>0</v>
      </c>
      <c r="L67" s="235">
        <v>0</v>
      </c>
      <c r="M67" s="235">
        <v>0</v>
      </c>
      <c r="N67" s="235">
        <v>0</v>
      </c>
      <c r="O67" s="235">
        <v>0</v>
      </c>
      <c r="P67" s="235">
        <v>0</v>
      </c>
      <c r="Q67" s="235">
        <v>0</v>
      </c>
      <c r="R67" s="235">
        <v>0</v>
      </c>
      <c r="S67" s="235">
        <v>0</v>
      </c>
      <c r="T67" s="235">
        <v>0</v>
      </c>
      <c r="U67" s="235">
        <v>0</v>
      </c>
      <c r="V67" s="235">
        <v>0</v>
      </c>
      <c r="W67" s="235">
        <v>0</v>
      </c>
      <c r="X67" s="235">
        <v>0</v>
      </c>
      <c r="Y67" s="235">
        <v>0</v>
      </c>
      <c r="Z67" s="235">
        <v>0</v>
      </c>
      <c r="AA67" s="235">
        <v>0</v>
      </c>
      <c r="AB67" s="235">
        <v>0</v>
      </c>
      <c r="AC67" s="235">
        <v>0</v>
      </c>
      <c r="AD67" s="235">
        <v>0</v>
      </c>
      <c r="AE67" s="235">
        <v>0</v>
      </c>
      <c r="AF67" s="235">
        <v>0</v>
      </c>
      <c r="AG67" s="235">
        <v>0</v>
      </c>
      <c r="AH67" s="235">
        <v>0</v>
      </c>
      <c r="AI67" s="235">
        <v>0</v>
      </c>
    </row>
    <row r="68" spans="1:35" s="195" customFormat="1" ht="46.8">
      <c r="A68" s="177" t="s">
        <v>166</v>
      </c>
      <c r="B68" s="178" t="s">
        <v>167</v>
      </c>
      <c r="C68" s="70" t="s">
        <v>114</v>
      </c>
      <c r="D68" s="235">
        <v>0</v>
      </c>
      <c r="E68" s="235">
        <v>0</v>
      </c>
      <c r="F68" s="235">
        <v>0</v>
      </c>
      <c r="G68" s="235">
        <v>0</v>
      </c>
      <c r="H68" s="235">
        <v>0</v>
      </c>
      <c r="I68" s="235">
        <v>0</v>
      </c>
      <c r="J68" s="235">
        <v>0</v>
      </c>
      <c r="K68" s="235">
        <v>0</v>
      </c>
      <c r="L68" s="235">
        <v>0</v>
      </c>
      <c r="M68" s="235">
        <v>0</v>
      </c>
      <c r="N68" s="235">
        <v>0</v>
      </c>
      <c r="O68" s="235">
        <v>0</v>
      </c>
      <c r="P68" s="235">
        <v>0</v>
      </c>
      <c r="Q68" s="235">
        <v>0</v>
      </c>
      <c r="R68" s="235">
        <v>0</v>
      </c>
      <c r="S68" s="235">
        <v>0</v>
      </c>
      <c r="T68" s="235">
        <v>0</v>
      </c>
      <c r="U68" s="235">
        <v>0</v>
      </c>
      <c r="V68" s="235">
        <v>0</v>
      </c>
      <c r="W68" s="235">
        <v>0</v>
      </c>
      <c r="X68" s="235">
        <v>0</v>
      </c>
      <c r="Y68" s="235">
        <v>0</v>
      </c>
      <c r="Z68" s="235">
        <v>0</v>
      </c>
      <c r="AA68" s="235">
        <v>0</v>
      </c>
      <c r="AB68" s="235">
        <v>0</v>
      </c>
      <c r="AC68" s="235">
        <v>0</v>
      </c>
      <c r="AD68" s="235">
        <v>0</v>
      </c>
      <c r="AE68" s="235">
        <v>0</v>
      </c>
      <c r="AF68" s="235">
        <v>0</v>
      </c>
      <c r="AG68" s="235">
        <v>0</v>
      </c>
      <c r="AH68" s="235">
        <v>0</v>
      </c>
      <c r="AI68" s="235">
        <v>0</v>
      </c>
    </row>
    <row r="69" spans="1:35" s="195" customFormat="1" ht="46.8">
      <c r="A69" s="177" t="s">
        <v>38</v>
      </c>
      <c r="B69" s="178" t="s">
        <v>97</v>
      </c>
      <c r="C69" s="70" t="s">
        <v>114</v>
      </c>
      <c r="D69" s="235">
        <v>0</v>
      </c>
      <c r="E69" s="235">
        <v>0</v>
      </c>
      <c r="F69" s="235">
        <v>0</v>
      </c>
      <c r="G69" s="235">
        <v>0</v>
      </c>
      <c r="H69" s="235">
        <v>0</v>
      </c>
      <c r="I69" s="235">
        <v>0</v>
      </c>
      <c r="J69" s="235">
        <v>0</v>
      </c>
      <c r="K69" s="235">
        <v>0</v>
      </c>
      <c r="L69" s="235">
        <v>0</v>
      </c>
      <c r="M69" s="235">
        <v>0</v>
      </c>
      <c r="N69" s="235">
        <v>0</v>
      </c>
      <c r="O69" s="235">
        <v>0</v>
      </c>
      <c r="P69" s="235">
        <v>0</v>
      </c>
      <c r="Q69" s="235">
        <v>0</v>
      </c>
      <c r="R69" s="235">
        <v>0</v>
      </c>
      <c r="S69" s="235">
        <v>0</v>
      </c>
      <c r="T69" s="235">
        <v>0</v>
      </c>
      <c r="U69" s="235">
        <v>0</v>
      </c>
      <c r="V69" s="235">
        <v>0</v>
      </c>
      <c r="W69" s="235">
        <v>0</v>
      </c>
      <c r="X69" s="235">
        <v>0</v>
      </c>
      <c r="Y69" s="235">
        <v>0</v>
      </c>
      <c r="Z69" s="235">
        <v>0</v>
      </c>
      <c r="AA69" s="235">
        <v>0</v>
      </c>
      <c r="AB69" s="235">
        <v>0</v>
      </c>
      <c r="AC69" s="235">
        <v>0</v>
      </c>
      <c r="AD69" s="235">
        <v>0</v>
      </c>
      <c r="AE69" s="235">
        <v>0</v>
      </c>
      <c r="AF69" s="235">
        <v>0</v>
      </c>
      <c r="AG69" s="235">
        <v>0</v>
      </c>
      <c r="AH69" s="235">
        <v>0</v>
      </c>
      <c r="AI69" s="235">
        <v>0</v>
      </c>
    </row>
    <row r="70" spans="1:35" s="195" customFormat="1" ht="31.2">
      <c r="A70" s="177" t="s">
        <v>54</v>
      </c>
      <c r="B70" s="178" t="s">
        <v>98</v>
      </c>
      <c r="C70" s="70" t="s">
        <v>114</v>
      </c>
      <c r="D70" s="235">
        <v>0</v>
      </c>
      <c r="E70" s="235">
        <v>0</v>
      </c>
      <c r="F70" s="235">
        <v>0</v>
      </c>
      <c r="G70" s="235">
        <v>0</v>
      </c>
      <c r="H70" s="235">
        <v>0</v>
      </c>
      <c r="I70" s="235">
        <v>0</v>
      </c>
      <c r="J70" s="235">
        <v>0</v>
      </c>
      <c r="K70" s="235">
        <v>0</v>
      </c>
      <c r="L70" s="235">
        <v>0</v>
      </c>
      <c r="M70" s="235">
        <v>0</v>
      </c>
      <c r="N70" s="235">
        <v>0</v>
      </c>
      <c r="O70" s="235">
        <v>0</v>
      </c>
      <c r="P70" s="235">
        <v>0</v>
      </c>
      <c r="Q70" s="235">
        <v>0</v>
      </c>
      <c r="R70" s="235">
        <v>0</v>
      </c>
      <c r="S70" s="235">
        <v>0</v>
      </c>
      <c r="T70" s="235">
        <v>0</v>
      </c>
      <c r="U70" s="235">
        <v>0</v>
      </c>
      <c r="V70" s="235">
        <v>0</v>
      </c>
      <c r="W70" s="235">
        <v>0</v>
      </c>
      <c r="X70" s="235">
        <v>0</v>
      </c>
      <c r="Y70" s="235">
        <v>0</v>
      </c>
      <c r="Z70" s="235">
        <v>0</v>
      </c>
      <c r="AA70" s="235">
        <v>0</v>
      </c>
      <c r="AB70" s="235">
        <v>0</v>
      </c>
      <c r="AC70" s="235">
        <v>0</v>
      </c>
      <c r="AD70" s="235">
        <v>0</v>
      </c>
      <c r="AE70" s="235">
        <v>0</v>
      </c>
      <c r="AF70" s="235">
        <v>0</v>
      </c>
      <c r="AG70" s="235">
        <v>0</v>
      </c>
      <c r="AH70" s="235">
        <v>0</v>
      </c>
      <c r="AI70" s="235">
        <v>0</v>
      </c>
    </row>
    <row r="71" spans="1:35" s="195" customFormat="1" ht="31.2">
      <c r="A71" s="177" t="s">
        <v>168</v>
      </c>
      <c r="B71" s="178" t="s">
        <v>99</v>
      </c>
      <c r="C71" s="70" t="s">
        <v>114</v>
      </c>
      <c r="D71" s="235">
        <v>0</v>
      </c>
      <c r="E71" s="235">
        <v>0</v>
      </c>
      <c r="F71" s="235">
        <v>0</v>
      </c>
      <c r="G71" s="235">
        <v>0</v>
      </c>
      <c r="H71" s="235">
        <v>0</v>
      </c>
      <c r="I71" s="235">
        <v>0</v>
      </c>
      <c r="J71" s="235">
        <v>0</v>
      </c>
      <c r="K71" s="235">
        <v>0</v>
      </c>
      <c r="L71" s="235">
        <v>0</v>
      </c>
      <c r="M71" s="235">
        <v>0</v>
      </c>
      <c r="N71" s="235">
        <v>0</v>
      </c>
      <c r="O71" s="235">
        <v>0</v>
      </c>
      <c r="P71" s="235">
        <v>0</v>
      </c>
      <c r="Q71" s="235">
        <v>0</v>
      </c>
      <c r="R71" s="235">
        <v>0</v>
      </c>
      <c r="S71" s="235">
        <v>0</v>
      </c>
      <c r="T71" s="235">
        <v>0</v>
      </c>
      <c r="U71" s="235">
        <v>0</v>
      </c>
      <c r="V71" s="235">
        <v>0</v>
      </c>
      <c r="W71" s="235">
        <v>0</v>
      </c>
      <c r="X71" s="235">
        <v>0</v>
      </c>
      <c r="Y71" s="235">
        <v>0</v>
      </c>
      <c r="Z71" s="235">
        <v>0</v>
      </c>
      <c r="AA71" s="235">
        <v>0</v>
      </c>
      <c r="AB71" s="235">
        <v>0</v>
      </c>
      <c r="AC71" s="235">
        <v>0</v>
      </c>
      <c r="AD71" s="235">
        <v>0</v>
      </c>
      <c r="AE71" s="235">
        <v>0</v>
      </c>
      <c r="AF71" s="235">
        <v>0</v>
      </c>
      <c r="AG71" s="235">
        <v>0</v>
      </c>
      <c r="AH71" s="235">
        <v>0</v>
      </c>
      <c r="AI71" s="235">
        <v>0</v>
      </c>
    </row>
    <row r="72" spans="1:35" s="195" customFormat="1" ht="46.8">
      <c r="A72" s="177" t="s">
        <v>122</v>
      </c>
      <c r="B72" s="178" t="s">
        <v>100</v>
      </c>
      <c r="C72" s="70" t="s">
        <v>114</v>
      </c>
      <c r="D72" s="235">
        <v>0</v>
      </c>
      <c r="E72" s="235">
        <v>0</v>
      </c>
      <c r="F72" s="235">
        <v>0</v>
      </c>
      <c r="G72" s="235">
        <v>0</v>
      </c>
      <c r="H72" s="235">
        <v>0</v>
      </c>
      <c r="I72" s="235">
        <v>0</v>
      </c>
      <c r="J72" s="235">
        <v>0</v>
      </c>
      <c r="K72" s="235">
        <v>0</v>
      </c>
      <c r="L72" s="235">
        <v>0</v>
      </c>
      <c r="M72" s="235">
        <v>0</v>
      </c>
      <c r="N72" s="235">
        <v>0</v>
      </c>
      <c r="O72" s="235">
        <v>0</v>
      </c>
      <c r="P72" s="235">
        <v>0</v>
      </c>
      <c r="Q72" s="235">
        <v>0</v>
      </c>
      <c r="R72" s="235">
        <v>0</v>
      </c>
      <c r="S72" s="235">
        <v>0</v>
      </c>
      <c r="T72" s="235">
        <v>0</v>
      </c>
      <c r="U72" s="235">
        <v>0</v>
      </c>
      <c r="V72" s="235">
        <v>0</v>
      </c>
      <c r="W72" s="235">
        <v>0</v>
      </c>
      <c r="X72" s="235">
        <v>0</v>
      </c>
      <c r="Y72" s="235">
        <v>0</v>
      </c>
      <c r="Z72" s="235">
        <v>0</v>
      </c>
      <c r="AA72" s="235">
        <v>0</v>
      </c>
      <c r="AB72" s="235">
        <v>0</v>
      </c>
      <c r="AC72" s="235">
        <v>0</v>
      </c>
      <c r="AD72" s="235">
        <v>0</v>
      </c>
      <c r="AE72" s="235">
        <v>0</v>
      </c>
      <c r="AF72" s="235">
        <v>0</v>
      </c>
      <c r="AG72" s="235">
        <v>0</v>
      </c>
      <c r="AH72" s="235">
        <v>0</v>
      </c>
      <c r="AI72" s="235">
        <v>0</v>
      </c>
    </row>
    <row r="73" spans="1:35" s="195" customFormat="1" ht="46.8">
      <c r="A73" s="177" t="s">
        <v>123</v>
      </c>
      <c r="B73" s="178" t="s">
        <v>101</v>
      </c>
      <c r="C73" s="70" t="s">
        <v>114</v>
      </c>
      <c r="D73" s="235">
        <v>0</v>
      </c>
      <c r="E73" s="235">
        <v>0</v>
      </c>
      <c r="F73" s="235">
        <v>0</v>
      </c>
      <c r="G73" s="235">
        <v>0</v>
      </c>
      <c r="H73" s="235">
        <v>0</v>
      </c>
      <c r="I73" s="235">
        <v>0</v>
      </c>
      <c r="J73" s="235">
        <v>0</v>
      </c>
      <c r="K73" s="235">
        <v>0</v>
      </c>
      <c r="L73" s="235">
        <v>0</v>
      </c>
      <c r="M73" s="235">
        <v>0</v>
      </c>
      <c r="N73" s="235">
        <v>0</v>
      </c>
      <c r="O73" s="235">
        <v>0</v>
      </c>
      <c r="P73" s="235">
        <v>0</v>
      </c>
      <c r="Q73" s="235">
        <v>0</v>
      </c>
      <c r="R73" s="235">
        <v>0</v>
      </c>
      <c r="S73" s="235">
        <v>0</v>
      </c>
      <c r="T73" s="235">
        <v>0</v>
      </c>
      <c r="U73" s="235">
        <v>0</v>
      </c>
      <c r="V73" s="235">
        <v>0</v>
      </c>
      <c r="W73" s="235">
        <v>0</v>
      </c>
      <c r="X73" s="235">
        <v>0</v>
      </c>
      <c r="Y73" s="235">
        <v>0</v>
      </c>
      <c r="Z73" s="235">
        <v>0</v>
      </c>
      <c r="AA73" s="235">
        <v>0</v>
      </c>
      <c r="AB73" s="235">
        <v>0</v>
      </c>
      <c r="AC73" s="235">
        <v>0</v>
      </c>
      <c r="AD73" s="235">
        <v>0</v>
      </c>
      <c r="AE73" s="235">
        <v>0</v>
      </c>
      <c r="AF73" s="235">
        <v>0</v>
      </c>
      <c r="AG73" s="235">
        <v>0</v>
      </c>
      <c r="AH73" s="235">
        <v>0</v>
      </c>
      <c r="AI73" s="235">
        <v>0</v>
      </c>
    </row>
    <row r="74" spans="1:35" s="195" customFormat="1" ht="46.8">
      <c r="A74" s="177" t="s">
        <v>124</v>
      </c>
      <c r="B74" s="178" t="s">
        <v>102</v>
      </c>
      <c r="C74" s="70" t="s">
        <v>114</v>
      </c>
      <c r="D74" s="235">
        <v>0</v>
      </c>
      <c r="E74" s="235">
        <v>0</v>
      </c>
      <c r="F74" s="235">
        <v>0</v>
      </c>
      <c r="G74" s="235">
        <v>0</v>
      </c>
      <c r="H74" s="235">
        <v>0</v>
      </c>
      <c r="I74" s="235">
        <v>0</v>
      </c>
      <c r="J74" s="235">
        <v>0</v>
      </c>
      <c r="K74" s="235">
        <v>0</v>
      </c>
      <c r="L74" s="235">
        <v>0</v>
      </c>
      <c r="M74" s="235">
        <v>0</v>
      </c>
      <c r="N74" s="235">
        <v>0</v>
      </c>
      <c r="O74" s="235">
        <v>0</v>
      </c>
      <c r="P74" s="235">
        <v>0</v>
      </c>
      <c r="Q74" s="235">
        <v>0</v>
      </c>
      <c r="R74" s="235">
        <v>0</v>
      </c>
      <c r="S74" s="235">
        <v>0</v>
      </c>
      <c r="T74" s="235">
        <v>0</v>
      </c>
      <c r="U74" s="235">
        <v>0</v>
      </c>
      <c r="V74" s="235">
        <v>0</v>
      </c>
      <c r="W74" s="235">
        <v>0</v>
      </c>
      <c r="X74" s="235">
        <v>0</v>
      </c>
      <c r="Y74" s="235">
        <v>0</v>
      </c>
      <c r="Z74" s="235">
        <v>0</v>
      </c>
      <c r="AA74" s="235">
        <v>0</v>
      </c>
      <c r="AB74" s="235">
        <v>0</v>
      </c>
      <c r="AC74" s="235">
        <v>0</v>
      </c>
      <c r="AD74" s="235">
        <v>0</v>
      </c>
      <c r="AE74" s="235">
        <v>0</v>
      </c>
      <c r="AF74" s="235">
        <v>0</v>
      </c>
      <c r="AG74" s="235">
        <v>0</v>
      </c>
      <c r="AH74" s="235">
        <v>0</v>
      </c>
      <c r="AI74" s="235">
        <v>0</v>
      </c>
    </row>
    <row r="75" spans="1:35" s="195" customFormat="1" ht="38.25" customHeight="1">
      <c r="A75" s="177" t="s">
        <v>125</v>
      </c>
      <c r="B75" s="178" t="s">
        <v>103</v>
      </c>
      <c r="C75" s="70" t="s">
        <v>114</v>
      </c>
      <c r="D75" s="235">
        <v>0</v>
      </c>
      <c r="E75" s="235">
        <v>0</v>
      </c>
      <c r="F75" s="235">
        <v>0</v>
      </c>
      <c r="G75" s="235">
        <v>0</v>
      </c>
      <c r="H75" s="235">
        <v>0</v>
      </c>
      <c r="I75" s="235">
        <v>0</v>
      </c>
      <c r="J75" s="235">
        <v>0</v>
      </c>
      <c r="K75" s="235">
        <v>0</v>
      </c>
      <c r="L75" s="235">
        <v>0</v>
      </c>
      <c r="M75" s="235">
        <v>0</v>
      </c>
      <c r="N75" s="235">
        <v>0</v>
      </c>
      <c r="O75" s="235">
        <v>0</v>
      </c>
      <c r="P75" s="235">
        <v>0</v>
      </c>
      <c r="Q75" s="235">
        <v>0</v>
      </c>
      <c r="R75" s="235">
        <v>0</v>
      </c>
      <c r="S75" s="235">
        <v>0</v>
      </c>
      <c r="T75" s="235">
        <v>0</v>
      </c>
      <c r="U75" s="235">
        <v>0</v>
      </c>
      <c r="V75" s="235">
        <v>0</v>
      </c>
      <c r="W75" s="235">
        <v>0</v>
      </c>
      <c r="X75" s="235">
        <v>0</v>
      </c>
      <c r="Y75" s="235">
        <v>0</v>
      </c>
      <c r="Z75" s="235">
        <v>0</v>
      </c>
      <c r="AA75" s="235">
        <v>0</v>
      </c>
      <c r="AB75" s="235">
        <v>0</v>
      </c>
      <c r="AC75" s="235">
        <v>0</v>
      </c>
      <c r="AD75" s="235">
        <v>0</v>
      </c>
      <c r="AE75" s="235">
        <v>0</v>
      </c>
      <c r="AF75" s="235">
        <v>0</v>
      </c>
      <c r="AG75" s="235">
        <v>0</v>
      </c>
      <c r="AH75" s="235">
        <v>0</v>
      </c>
      <c r="AI75" s="235">
        <v>0</v>
      </c>
    </row>
    <row r="76" spans="1:35" s="195" customFormat="1" ht="31.2">
      <c r="A76" s="177" t="s">
        <v>169</v>
      </c>
      <c r="B76" s="206" t="s">
        <v>104</v>
      </c>
      <c r="C76" s="70" t="s">
        <v>114</v>
      </c>
      <c r="D76" s="235">
        <v>0</v>
      </c>
      <c r="E76" s="235">
        <v>0</v>
      </c>
      <c r="F76" s="235">
        <v>0</v>
      </c>
      <c r="G76" s="235">
        <v>0</v>
      </c>
      <c r="H76" s="235">
        <v>0</v>
      </c>
      <c r="I76" s="235">
        <v>0</v>
      </c>
      <c r="J76" s="235">
        <v>0</v>
      </c>
      <c r="K76" s="235">
        <v>0</v>
      </c>
      <c r="L76" s="235">
        <v>0</v>
      </c>
      <c r="M76" s="235">
        <v>0</v>
      </c>
      <c r="N76" s="235">
        <v>0</v>
      </c>
      <c r="O76" s="235">
        <v>0</v>
      </c>
      <c r="P76" s="235">
        <v>0</v>
      </c>
      <c r="Q76" s="235">
        <v>0</v>
      </c>
      <c r="R76" s="235">
        <v>0</v>
      </c>
      <c r="S76" s="235">
        <v>0</v>
      </c>
      <c r="T76" s="235">
        <v>0</v>
      </c>
      <c r="U76" s="235">
        <v>0</v>
      </c>
      <c r="V76" s="235">
        <v>0</v>
      </c>
      <c r="W76" s="235">
        <v>0</v>
      </c>
      <c r="X76" s="235">
        <v>0</v>
      </c>
      <c r="Y76" s="235">
        <v>0</v>
      </c>
      <c r="Z76" s="235">
        <v>0</v>
      </c>
      <c r="AA76" s="235">
        <v>0</v>
      </c>
      <c r="AB76" s="235">
        <v>0</v>
      </c>
      <c r="AC76" s="235">
        <v>0</v>
      </c>
      <c r="AD76" s="235">
        <v>0</v>
      </c>
      <c r="AE76" s="235">
        <v>0</v>
      </c>
      <c r="AF76" s="235">
        <v>0</v>
      </c>
      <c r="AG76" s="235">
        <v>0</v>
      </c>
      <c r="AH76" s="235">
        <v>0</v>
      </c>
      <c r="AI76" s="235">
        <v>0</v>
      </c>
    </row>
    <row r="77" spans="1:35" s="195" customFormat="1" ht="43.5" customHeight="1">
      <c r="A77" s="177" t="s">
        <v>170</v>
      </c>
      <c r="B77" s="187" t="s">
        <v>105</v>
      </c>
      <c r="C77" s="224" t="s">
        <v>114</v>
      </c>
      <c r="D77" s="235">
        <v>0</v>
      </c>
      <c r="E77" s="235">
        <v>0</v>
      </c>
      <c r="F77" s="235">
        <v>0</v>
      </c>
      <c r="G77" s="235">
        <v>0</v>
      </c>
      <c r="H77" s="235">
        <v>0</v>
      </c>
      <c r="I77" s="235">
        <v>0</v>
      </c>
      <c r="J77" s="235">
        <v>0</v>
      </c>
      <c r="K77" s="235">
        <v>0</v>
      </c>
      <c r="L77" s="235">
        <v>0</v>
      </c>
      <c r="M77" s="235">
        <v>0</v>
      </c>
      <c r="N77" s="235">
        <v>0</v>
      </c>
      <c r="O77" s="235">
        <v>0</v>
      </c>
      <c r="P77" s="235">
        <v>0</v>
      </c>
      <c r="Q77" s="235">
        <v>0</v>
      </c>
      <c r="R77" s="235">
        <v>0</v>
      </c>
      <c r="S77" s="235">
        <v>0</v>
      </c>
      <c r="T77" s="235">
        <v>0</v>
      </c>
      <c r="U77" s="235">
        <v>0</v>
      </c>
      <c r="V77" s="235">
        <v>0</v>
      </c>
      <c r="W77" s="235">
        <v>0</v>
      </c>
      <c r="X77" s="235">
        <v>0</v>
      </c>
      <c r="Y77" s="235">
        <v>0</v>
      </c>
      <c r="Z77" s="235">
        <v>0</v>
      </c>
      <c r="AA77" s="235">
        <v>0</v>
      </c>
      <c r="AB77" s="235">
        <v>0</v>
      </c>
      <c r="AC77" s="235">
        <v>0</v>
      </c>
      <c r="AD77" s="235">
        <v>0</v>
      </c>
      <c r="AE77" s="235">
        <v>0</v>
      </c>
      <c r="AF77" s="235">
        <v>0</v>
      </c>
      <c r="AG77" s="235">
        <v>0</v>
      </c>
      <c r="AH77" s="235">
        <v>0</v>
      </c>
      <c r="AI77" s="235">
        <v>0</v>
      </c>
    </row>
    <row r="78" spans="1:35" hidden="1">
      <c r="A78" s="12"/>
      <c r="B78" s="13"/>
      <c r="C78" s="35"/>
      <c r="D78" s="14"/>
      <c r="E78" s="14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ht="16.2" hidden="1" thickBot="1">
      <c r="A79" s="22"/>
      <c r="B79" s="29"/>
      <c r="C79" s="3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</row>
    <row r="80" spans="1:35" ht="16.2" hidden="1" thickBot="1">
      <c r="A80" s="23"/>
      <c r="B80" s="30"/>
      <c r="C80" s="3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16.2" hidden="1" thickBot="1">
      <c r="A81" s="24"/>
      <c r="B81" s="31"/>
      <c r="C81" s="3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ht="16.2" hidden="1" thickBot="1">
      <c r="A82" s="24"/>
      <c r="B82" s="31"/>
      <c r="C82" s="3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ht="16.2" hidden="1" thickBot="1">
      <c r="A83" s="24"/>
      <c r="B83" s="31"/>
      <c r="C83" s="3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ht="16.2" hidden="1" thickBot="1">
      <c r="A84" s="24"/>
      <c r="B84" s="31"/>
      <c r="C84" s="3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ht="16.2" hidden="1" thickBot="1">
      <c r="A85" s="24"/>
      <c r="B85" s="31"/>
      <c r="C85" s="3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16.2" hidden="1" thickBot="1">
      <c r="A86" s="24"/>
      <c r="B86" s="31"/>
      <c r="C86" s="3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ht="16.2" hidden="1" thickBot="1">
      <c r="A87" s="24"/>
      <c r="B87" s="31"/>
      <c r="C87" s="3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ht="16.2" hidden="1" thickBot="1">
      <c r="A88" s="24"/>
      <c r="B88" s="31"/>
      <c r="C88" s="3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ht="16.2" hidden="1" thickBot="1">
      <c r="A89" s="24"/>
      <c r="B89" s="31"/>
      <c r="C89" s="3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ht="16.2" hidden="1" thickBot="1">
      <c r="A90" s="24"/>
      <c r="B90" s="31"/>
      <c r="C90" s="3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ht="16.2" hidden="1" thickBot="1">
      <c r="A91" s="24"/>
      <c r="B91" s="31"/>
      <c r="C91" s="3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ht="16.2" hidden="1" thickBot="1">
      <c r="A92" s="24"/>
      <c r="B92" s="31"/>
      <c r="C92" s="3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ht="16.2" hidden="1" thickBot="1">
      <c r="A93" s="24"/>
      <c r="B93" s="31"/>
      <c r="C93" s="3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ht="16.2" hidden="1" thickBot="1">
      <c r="A94" s="24"/>
      <c r="B94" s="31"/>
      <c r="C94" s="3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ht="16.2" hidden="1" thickBot="1">
      <c r="A95" s="24"/>
      <c r="B95" s="31"/>
      <c r="C95" s="3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ht="16.2" hidden="1" thickBot="1">
      <c r="A96" s="24"/>
      <c r="B96" s="31"/>
      <c r="C96" s="3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6" ht="16.2" hidden="1" thickBot="1">
      <c r="A97" s="24"/>
      <c r="B97" s="31"/>
      <c r="C97" s="3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6" ht="16.2" hidden="1" thickBot="1">
      <c r="A98" s="24"/>
      <c r="B98" s="31"/>
      <c r="C98" s="3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6" ht="16.2" hidden="1" thickBot="1">
      <c r="A99" s="24"/>
      <c r="B99" s="31"/>
      <c r="C99" s="3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6" ht="16.2" hidden="1" thickBot="1">
      <c r="A100" s="23"/>
      <c r="B100" s="30"/>
      <c r="C100" s="3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6" ht="16.2" hidden="1" thickBot="1">
      <c r="A101" s="24"/>
      <c r="B101" s="31"/>
      <c r="C101" s="3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6" ht="16.2" hidden="1" thickBot="1">
      <c r="A102" s="24"/>
      <c r="B102" s="31"/>
      <c r="C102" s="3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6" ht="16.2" hidden="1" thickBot="1">
      <c r="A103" s="24"/>
      <c r="B103" s="31"/>
      <c r="C103" s="38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6" s="46" customFormat="1" hidden="1">
      <c r="A104" s="42"/>
      <c r="B104" s="43"/>
      <c r="C104" s="39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5"/>
    </row>
    <row r="105" spans="1:36" s="46" customFormat="1" hidden="1">
      <c r="A105" s="42"/>
      <c r="B105" s="43"/>
      <c r="C105" s="39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5"/>
    </row>
    <row r="106" spans="1:36" s="46" customFormat="1" hidden="1">
      <c r="A106" s="42"/>
      <c r="B106" s="43"/>
      <c r="C106" s="39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5"/>
    </row>
    <row r="107" spans="1:36" s="46" customFormat="1" hidden="1">
      <c r="A107" s="42"/>
      <c r="B107" s="43"/>
      <c r="C107" s="39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5"/>
    </row>
    <row r="108" spans="1:36" s="46" customFormat="1" hidden="1">
      <c r="A108" s="42"/>
      <c r="B108" s="43"/>
      <c r="C108" s="39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5"/>
    </row>
    <row r="109" spans="1:36" s="46" customFormat="1" hidden="1">
      <c r="A109" s="42"/>
      <c r="B109" s="43"/>
      <c r="C109" s="39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5"/>
    </row>
    <row r="110" spans="1:36" s="46" customFormat="1" hidden="1">
      <c r="A110" s="42"/>
      <c r="B110" s="43"/>
      <c r="C110" s="3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5"/>
    </row>
    <row r="111" spans="1:36" s="46" customFormat="1" hidden="1">
      <c r="A111" s="42"/>
      <c r="B111" s="43"/>
      <c r="C111" s="39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5"/>
    </row>
    <row r="112" spans="1:36" s="46" customFormat="1" hidden="1">
      <c r="A112" s="42"/>
      <c r="B112" s="43"/>
      <c r="C112" s="39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5"/>
    </row>
    <row r="113" spans="1:36" s="46" customFormat="1" hidden="1">
      <c r="A113" s="42"/>
      <c r="B113" s="43"/>
      <c r="C113" s="39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5"/>
    </row>
    <row r="114" spans="1:36" ht="16.2" hidden="1" thickBot="1">
      <c r="A114" s="24"/>
      <c r="B114" s="31"/>
      <c r="C114" s="4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 spans="1:36" hidden="1">
      <c r="A115" s="48"/>
      <c r="B115" s="33"/>
      <c r="C115" s="49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 spans="1:36" s="11" customFormat="1" hidden="1">
      <c r="A116" s="50"/>
      <c r="B116" s="51"/>
      <c r="C116" s="39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3"/>
      <c r="AJ116" s="54"/>
    </row>
    <row r="117" spans="1:36" s="11" customFormat="1" hidden="1">
      <c r="A117" s="50"/>
      <c r="B117" s="51"/>
      <c r="C117" s="39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3"/>
      <c r="AJ117" s="54"/>
    </row>
    <row r="118" spans="1:36" s="11" customFormat="1" hidden="1">
      <c r="A118" s="50"/>
      <c r="B118" s="43"/>
      <c r="C118" s="39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4"/>
    </row>
    <row r="119" spans="1:36" s="11" customFormat="1" hidden="1">
      <c r="A119" s="50"/>
      <c r="B119" s="43"/>
      <c r="C119" s="39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4"/>
    </row>
    <row r="120" spans="1:36" s="11" customFormat="1" hidden="1">
      <c r="A120" s="50"/>
      <c r="B120" s="43"/>
      <c r="C120" s="39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4"/>
    </row>
    <row r="121" spans="1:36" s="11" customFormat="1" hidden="1">
      <c r="A121" s="50"/>
      <c r="B121" s="43"/>
      <c r="C121" s="39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4"/>
    </row>
    <row r="122" spans="1:36" ht="16.2" hidden="1" thickBot="1">
      <c r="A122" s="24"/>
      <c r="B122" s="31"/>
      <c r="C122" s="38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</row>
    <row r="123" spans="1:36" ht="16.2" hidden="1" thickBot="1">
      <c r="A123" s="24"/>
      <c r="B123" s="31"/>
      <c r="C123" s="38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</row>
    <row r="124" spans="1:36" s="11" customFormat="1" ht="16.2" hidden="1" thickBot="1">
      <c r="A124" s="25"/>
      <c r="B124" s="55"/>
      <c r="C124" s="39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44"/>
      <c r="AG124" s="53"/>
      <c r="AH124" s="53"/>
      <c r="AI124" s="53"/>
      <c r="AJ124" s="54"/>
    </row>
    <row r="125" spans="1:36" s="11" customFormat="1" ht="16.2" hidden="1" thickBot="1">
      <c r="A125" s="25"/>
      <c r="B125" s="55"/>
      <c r="C125" s="39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44"/>
      <c r="AG125" s="53"/>
      <c r="AH125" s="53"/>
      <c r="AI125" s="53"/>
      <c r="AJ125" s="54"/>
    </row>
    <row r="126" spans="1:36" s="11" customFormat="1" ht="16.2" hidden="1" thickBot="1">
      <c r="A126" s="25"/>
      <c r="B126" s="55"/>
      <c r="C126" s="39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44"/>
      <c r="AG126" s="53"/>
      <c r="AH126" s="53"/>
      <c r="AI126" s="53"/>
      <c r="AJ126" s="54"/>
    </row>
    <row r="127" spans="1:36" s="11" customFormat="1" ht="16.2" hidden="1" thickBot="1">
      <c r="A127" s="25"/>
      <c r="B127" s="55"/>
      <c r="C127" s="39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44"/>
      <c r="AG127" s="53"/>
      <c r="AH127" s="53"/>
      <c r="AI127" s="53"/>
      <c r="AJ127" s="54"/>
    </row>
    <row r="128" spans="1:36" s="11" customFormat="1" ht="16.2" hidden="1" thickBot="1">
      <c r="A128" s="25"/>
      <c r="B128" s="55"/>
      <c r="C128" s="39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44"/>
      <c r="AG128" s="53"/>
      <c r="AH128" s="53"/>
      <c r="AI128" s="53"/>
      <c r="AJ128" s="54"/>
    </row>
    <row r="129" spans="1:36" ht="16.2" hidden="1" thickBot="1">
      <c r="A129" s="24"/>
      <c r="B129" s="31"/>
      <c r="C129" s="38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</row>
    <row r="130" spans="1:36" ht="16.2" hidden="1" thickBot="1">
      <c r="A130" s="26"/>
      <c r="B130" s="31"/>
      <c r="C130" s="3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</row>
    <row r="131" spans="1:36" ht="16.2" hidden="1" thickBot="1">
      <c r="A131" s="26"/>
      <c r="B131" s="31"/>
      <c r="C131" s="38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</row>
    <row r="132" spans="1:36" ht="16.2" hidden="1" thickBot="1">
      <c r="A132" s="23"/>
      <c r="B132" s="30"/>
      <c r="C132" s="37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 spans="1:36" ht="16.2" hidden="1" thickBot="1">
      <c r="A133" s="26"/>
      <c r="B133" s="31"/>
      <c r="C133" s="38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</row>
    <row r="134" spans="1:36" ht="16.2" hidden="1" thickBot="1">
      <c r="A134" s="26"/>
      <c r="B134" s="31"/>
      <c r="C134" s="38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</row>
    <row r="135" spans="1:36" ht="16.2" hidden="1" thickBot="1">
      <c r="A135" s="26"/>
      <c r="B135" s="31"/>
      <c r="C135" s="38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</row>
    <row r="136" spans="1:36" s="11" customFormat="1" ht="37.5" hidden="1" customHeight="1">
      <c r="A136" s="56"/>
      <c r="B136" s="57"/>
      <c r="C136" s="39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4"/>
    </row>
    <row r="137" spans="1:36" s="11" customFormat="1" ht="37.5" hidden="1" customHeight="1">
      <c r="A137" s="56"/>
      <c r="B137" s="43"/>
      <c r="C137" s="39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4"/>
    </row>
    <row r="138" spans="1:36" s="11" customFormat="1" ht="37.5" hidden="1" customHeight="1">
      <c r="A138" s="56"/>
      <c r="B138" s="43"/>
      <c r="C138" s="39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4"/>
    </row>
    <row r="139" spans="1:36" s="11" customFormat="1" ht="37.5" hidden="1" customHeight="1">
      <c r="A139" s="56"/>
      <c r="B139" s="43"/>
      <c r="C139" s="39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4"/>
    </row>
    <row r="140" spans="1:36" s="11" customFormat="1" ht="37.5" hidden="1" customHeight="1">
      <c r="A140" s="56"/>
      <c r="B140" s="43"/>
      <c r="C140" s="39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4"/>
    </row>
    <row r="141" spans="1:36" s="11" customFormat="1" ht="37.5" hidden="1" customHeight="1">
      <c r="A141" s="56"/>
      <c r="B141" s="58"/>
      <c r="C141" s="39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4"/>
    </row>
    <row r="142" spans="1:36" ht="16.2" hidden="1" thickBot="1">
      <c r="A142" s="26"/>
      <c r="B142" s="31"/>
      <c r="C142" s="38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</row>
    <row r="143" spans="1:36" ht="16.2" hidden="1" thickBot="1">
      <c r="A143" s="26"/>
      <c r="B143" s="31"/>
      <c r="C143" s="38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</row>
    <row r="144" spans="1:36" ht="16.2" hidden="1" thickBot="1">
      <c r="A144" s="27"/>
      <c r="B144" s="32"/>
      <c r="C144" s="36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</row>
    <row r="145" spans="1:35" ht="16.2" hidden="1" thickBot="1">
      <c r="A145" s="23"/>
      <c r="B145" s="30"/>
      <c r="C145" s="37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</row>
    <row r="146" spans="1:35" ht="16.2" hidden="1" thickBot="1">
      <c r="A146" s="26"/>
      <c r="B146" s="31"/>
      <c r="C146" s="38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</row>
    <row r="147" spans="1:35" ht="16.2" hidden="1" thickBot="1">
      <c r="A147" s="26"/>
      <c r="B147" s="31"/>
      <c r="C147" s="38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</row>
    <row r="148" spans="1:35" ht="16.2" hidden="1" thickBot="1">
      <c r="A148" s="26"/>
      <c r="B148" s="31"/>
      <c r="C148" s="38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</row>
    <row r="149" spans="1:35" ht="16.2" hidden="1" thickBot="1">
      <c r="A149" s="26"/>
      <c r="B149" s="31"/>
      <c r="C149" s="38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1:35" ht="16.2" hidden="1" thickBot="1">
      <c r="A150" s="26"/>
      <c r="B150" s="31"/>
      <c r="C150" s="38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</row>
    <row r="151" spans="1:35" ht="16.2" hidden="1" thickBot="1">
      <c r="A151" s="26"/>
      <c r="B151" s="31"/>
      <c r="C151" s="38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</row>
    <row r="152" spans="1:35" ht="16.2" hidden="1" thickBot="1">
      <c r="A152" s="26"/>
      <c r="B152" s="31"/>
      <c r="C152" s="38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</row>
    <row r="153" spans="1:35" ht="16.2" hidden="1" thickBot="1">
      <c r="A153" s="26"/>
      <c r="B153" s="31"/>
      <c r="C153" s="38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</row>
    <row r="154" spans="1:35" ht="16.2" hidden="1" thickBot="1">
      <c r="A154" s="26"/>
      <c r="B154" s="31"/>
      <c r="C154" s="38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</row>
    <row r="155" spans="1:35" ht="16.2" hidden="1" thickBot="1">
      <c r="A155" s="26"/>
      <c r="B155" s="31"/>
      <c r="C155" s="38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</row>
    <row r="156" spans="1:35" ht="16.2" hidden="1" thickBot="1">
      <c r="A156" s="26"/>
      <c r="B156" s="31"/>
      <c r="C156" s="38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</row>
    <row r="157" spans="1:35" ht="16.2" hidden="1" thickBot="1">
      <c r="A157" s="26"/>
      <c r="B157" s="31"/>
      <c r="C157" s="38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</row>
    <row r="158" spans="1:35" ht="16.2" hidden="1" thickBot="1">
      <c r="A158" s="26"/>
      <c r="B158" s="31"/>
      <c r="C158" s="38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</row>
    <row r="159" spans="1:35" ht="16.2" hidden="1" thickBot="1">
      <c r="A159" s="23"/>
      <c r="B159" s="30"/>
      <c r="C159" s="37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</row>
    <row r="160" spans="1:35" ht="16.2" hidden="1" thickBot="1">
      <c r="A160" s="26"/>
      <c r="B160" s="31"/>
      <c r="C160" s="38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</row>
    <row r="161" spans="1:35" ht="16.2" hidden="1" thickBot="1">
      <c r="A161" s="26"/>
      <c r="B161" s="31"/>
      <c r="C161" s="38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1:35" ht="16.2" hidden="1" thickBot="1">
      <c r="A162" s="26"/>
      <c r="B162" s="31"/>
      <c r="C162" s="38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</row>
    <row r="163" spans="1:35" ht="16.2" hidden="1" thickBot="1">
      <c r="A163" s="26"/>
      <c r="B163" s="31"/>
      <c r="C163" s="38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1:35" ht="16.2" hidden="1" thickBot="1">
      <c r="A164" s="23"/>
      <c r="B164" s="30"/>
      <c r="C164" s="37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1:35" ht="16.2" hidden="1" thickBot="1">
      <c r="A165" s="26"/>
      <c r="B165" s="31"/>
      <c r="C165" s="38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1:35" ht="16.2" hidden="1" thickBot="1">
      <c r="A166" s="26"/>
      <c r="B166" s="31"/>
      <c r="C166" s="38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1:35" ht="16.2" hidden="1" thickBot="1">
      <c r="A167" s="26"/>
      <c r="B167" s="31"/>
      <c r="C167" s="38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1:35" ht="16.2" hidden="1" thickBot="1">
      <c r="A168" s="26"/>
      <c r="B168" s="31"/>
      <c r="C168" s="38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1:35" ht="16.2" hidden="1" thickBot="1">
      <c r="A169" s="23"/>
      <c r="B169" s="30"/>
      <c r="C169" s="37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1:35" ht="16.2" hidden="1" thickBot="1">
      <c r="A170" s="26"/>
      <c r="B170" s="31"/>
      <c r="C170" s="38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1:35" ht="16.2" hidden="1" thickBot="1">
      <c r="A171" s="26"/>
      <c r="B171" s="31"/>
      <c r="C171" s="38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1:35" ht="16.2" hidden="1" thickBot="1">
      <c r="A172" s="26"/>
      <c r="B172" s="31"/>
      <c r="C172" s="38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1:35" ht="16.2" hidden="1" thickBot="1">
      <c r="A173" s="23"/>
      <c r="B173" s="30"/>
      <c r="C173" s="37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1:35" ht="16.2" hidden="1" thickBot="1">
      <c r="A174" s="26"/>
      <c r="B174" s="31"/>
      <c r="C174" s="38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</row>
    <row r="175" spans="1:35" ht="16.2" hidden="1" thickBot="1">
      <c r="A175" s="26"/>
      <c r="B175" s="31"/>
      <c r="C175" s="38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</row>
    <row r="176" spans="1:35" ht="16.2" hidden="1" thickBot="1">
      <c r="A176" s="26"/>
      <c r="B176" s="31"/>
      <c r="C176" s="38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</row>
    <row r="177" spans="1:35" ht="16.2" hidden="1" thickBot="1">
      <c r="A177" s="26"/>
      <c r="B177" s="31"/>
      <c r="C177" s="38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</row>
    <row r="178" spans="1:35" ht="16.2" hidden="1" thickBot="1">
      <c r="A178" s="23"/>
      <c r="B178" s="30"/>
      <c r="C178" s="37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</row>
    <row r="179" spans="1:35" ht="16.2" hidden="1" thickBot="1">
      <c r="A179" s="23"/>
      <c r="B179" s="30"/>
      <c r="C179" s="37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</row>
    <row r="180" spans="1:35" ht="16.2" hidden="1" thickBot="1">
      <c r="A180" s="27"/>
      <c r="B180" s="32"/>
      <c r="C180" s="36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</row>
    <row r="181" spans="1:35" ht="16.2" hidden="1" thickBot="1">
      <c r="A181" s="23"/>
      <c r="B181" s="30"/>
      <c r="C181" s="37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</row>
    <row r="182" spans="1:35" ht="16.2" hidden="1" thickBot="1">
      <c r="A182" s="26"/>
      <c r="B182" s="31"/>
      <c r="C182" s="38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</row>
    <row r="183" spans="1:35" ht="16.2" hidden="1" thickBot="1">
      <c r="A183" s="26"/>
      <c r="B183" s="31"/>
      <c r="C183" s="38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</row>
    <row r="184" spans="1:35" ht="16.2" hidden="1" thickBot="1">
      <c r="A184" s="26"/>
      <c r="B184" s="31"/>
      <c r="C184" s="38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</row>
    <row r="185" spans="1:35" ht="16.2" hidden="1" thickBot="1">
      <c r="A185" s="26"/>
      <c r="B185" s="31"/>
      <c r="C185" s="38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</row>
    <row r="186" spans="1:35" ht="16.2" hidden="1" thickBot="1">
      <c r="A186" s="26"/>
      <c r="B186" s="31"/>
      <c r="C186" s="38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</row>
    <row r="187" spans="1:35" ht="16.2" hidden="1" thickBot="1">
      <c r="A187" s="23"/>
      <c r="B187" s="30"/>
      <c r="C187" s="37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</row>
    <row r="188" spans="1:35" ht="16.2" hidden="1" thickBot="1">
      <c r="A188" s="26"/>
      <c r="B188" s="31"/>
      <c r="C188" s="38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</row>
    <row r="189" spans="1:35" ht="16.2" hidden="1" thickBot="1">
      <c r="A189" s="26"/>
      <c r="B189" s="31"/>
      <c r="C189" s="38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</row>
    <row r="190" spans="1:35" ht="16.2" hidden="1" thickBot="1">
      <c r="A190" s="26"/>
      <c r="B190" s="31"/>
      <c r="C190" s="38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</row>
    <row r="191" spans="1:35" ht="16.2" hidden="1" thickBot="1">
      <c r="A191" s="26"/>
      <c r="B191" s="31"/>
      <c r="C191" s="38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</row>
    <row r="192" spans="1:35" ht="16.2" hidden="1" thickBot="1">
      <c r="A192" s="26"/>
      <c r="B192" s="31"/>
      <c r="C192" s="38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</row>
    <row r="193" spans="1:35" ht="16.2" hidden="1" thickBot="1">
      <c r="A193" s="26"/>
      <c r="B193" s="31"/>
      <c r="C193" s="38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</row>
    <row r="194" spans="1:35" ht="16.2" hidden="1" thickBot="1">
      <c r="A194" s="23"/>
      <c r="B194" s="30"/>
      <c r="C194" s="37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</row>
    <row r="195" spans="1:35" ht="16.2" hidden="1" thickBot="1">
      <c r="A195" s="26"/>
      <c r="B195" s="31"/>
      <c r="C195" s="38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</row>
    <row r="196" spans="1:35" ht="16.2" hidden="1" thickBot="1">
      <c r="A196" s="26"/>
      <c r="B196" s="31"/>
      <c r="C196" s="38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</row>
    <row r="197" spans="1:35" ht="16.2" hidden="1" thickBot="1">
      <c r="A197" s="26"/>
      <c r="B197" s="31"/>
      <c r="C197" s="38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</row>
    <row r="198" spans="1:35" ht="16.2" hidden="1" thickBot="1">
      <c r="A198" s="26"/>
      <c r="B198" s="31"/>
      <c r="C198" s="38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</row>
    <row r="199" spans="1:35" ht="16.2" hidden="1" thickBot="1">
      <c r="A199" s="26"/>
      <c r="B199" s="31"/>
      <c r="C199" s="38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</row>
    <row r="200" spans="1:35" ht="16.2" hidden="1" thickBot="1">
      <c r="A200" s="26"/>
      <c r="B200" s="31"/>
      <c r="C200" s="38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</row>
    <row r="201" spans="1:35" ht="16.2" hidden="1" thickBot="1">
      <c r="A201" s="23"/>
      <c r="B201" s="30"/>
      <c r="C201" s="37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1:35" ht="16.2" hidden="1" thickBot="1">
      <c r="A202" s="23"/>
      <c r="B202" s="30"/>
      <c r="C202" s="37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</row>
    <row r="203" spans="1:35" ht="16.2" hidden="1" thickBot="1">
      <c r="A203" s="23"/>
      <c r="B203" s="30"/>
      <c r="C203" s="37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</row>
    <row r="204" spans="1:35" hidden="1">
      <c r="A204" s="12"/>
      <c r="B204" s="13"/>
      <c r="C204" s="35"/>
      <c r="D204" s="14"/>
      <c r="E204" s="14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1:35" ht="16.2" hidden="1" thickBot="1">
      <c r="A205" s="22"/>
      <c r="B205" s="29"/>
      <c r="C205" s="3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</row>
    <row r="206" spans="1:35" ht="16.2" hidden="1" thickBot="1">
      <c r="A206" s="23"/>
      <c r="B206" s="30"/>
      <c r="C206" s="3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6.2" hidden="1" thickBot="1">
      <c r="A207" s="24"/>
      <c r="B207" s="31"/>
      <c r="C207" s="3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ht="16.2" hidden="1" thickBot="1">
      <c r="A208" s="24"/>
      <c r="B208" s="31"/>
      <c r="C208" s="3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ht="16.2" hidden="1" thickBot="1">
      <c r="A209" s="24"/>
      <c r="B209" s="31"/>
      <c r="C209" s="3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ht="16.2" hidden="1" thickBot="1">
      <c r="A210" s="24"/>
      <c r="B210" s="31"/>
      <c r="C210" s="3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ht="16.2" hidden="1" thickBot="1">
      <c r="A211" s="24"/>
      <c r="B211" s="31"/>
      <c r="C211" s="3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ht="16.2" hidden="1" thickBot="1">
      <c r="A212" s="24"/>
      <c r="B212" s="31"/>
      <c r="C212" s="3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ht="16.2" hidden="1" thickBot="1">
      <c r="A213" s="24"/>
      <c r="B213" s="31"/>
      <c r="C213" s="38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ht="16.2" hidden="1" thickBot="1">
      <c r="A214" s="24"/>
      <c r="B214" s="31"/>
      <c r="C214" s="38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ht="16.2" hidden="1" thickBot="1">
      <c r="A215" s="24"/>
      <c r="B215" s="31"/>
      <c r="C215" s="38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ht="16.2" hidden="1" thickBot="1">
      <c r="A216" s="24"/>
      <c r="B216" s="31"/>
      <c r="C216" s="38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ht="16.2" hidden="1" thickBot="1">
      <c r="A217" s="24"/>
      <c r="B217" s="31"/>
      <c r="C217" s="38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ht="16.2" hidden="1" thickBot="1">
      <c r="A218" s="24"/>
      <c r="B218" s="31"/>
      <c r="C218" s="38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ht="16.2" hidden="1" thickBot="1">
      <c r="A219" s="24"/>
      <c r="B219" s="31"/>
      <c r="C219" s="38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ht="16.2" hidden="1" thickBot="1">
      <c r="A220" s="24"/>
      <c r="B220" s="31"/>
      <c r="C220" s="38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ht="16.2" hidden="1" thickBot="1">
      <c r="A221" s="24"/>
      <c r="B221" s="31"/>
      <c r="C221" s="38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ht="16.2" hidden="1" thickBot="1">
      <c r="A222" s="24"/>
      <c r="B222" s="31"/>
      <c r="C222" s="38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ht="16.2" hidden="1" thickBot="1">
      <c r="A223" s="24"/>
      <c r="B223" s="31"/>
      <c r="C223" s="38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:35" ht="16.2" hidden="1" thickBot="1">
      <c r="A224" s="24"/>
      <c r="B224" s="31"/>
      <c r="C224" s="38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:36" ht="16.2" hidden="1" thickBot="1">
      <c r="A225" s="24"/>
      <c r="B225" s="31"/>
      <c r="C225" s="38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6" ht="16.2" hidden="1" thickBot="1">
      <c r="A226" s="23"/>
      <c r="B226" s="30"/>
      <c r="C226" s="3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6" ht="16.2" hidden="1" thickBot="1">
      <c r="A227" s="24"/>
      <c r="B227" s="31"/>
      <c r="C227" s="38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:36" ht="16.2" hidden="1" thickBot="1">
      <c r="A228" s="24"/>
      <c r="B228" s="31"/>
      <c r="C228" s="38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:36" ht="16.2" hidden="1" thickBot="1">
      <c r="A229" s="24"/>
      <c r="B229" s="31"/>
      <c r="C229" s="38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:36" ht="16.2" hidden="1" thickBot="1">
      <c r="A230" s="24"/>
      <c r="B230" s="31"/>
      <c r="C230" s="47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</row>
    <row r="231" spans="1:36" hidden="1">
      <c r="A231" s="48"/>
      <c r="B231" s="33"/>
      <c r="C231" s="49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</row>
    <row r="232" spans="1:36" s="11" customFormat="1" hidden="1">
      <c r="A232" s="50"/>
      <c r="B232" s="62"/>
      <c r="C232" s="39"/>
      <c r="D232" s="63"/>
      <c r="E232" s="63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4"/>
    </row>
    <row r="233" spans="1:36" s="11" customFormat="1" hidden="1">
      <c r="A233" s="50"/>
      <c r="B233" s="62"/>
      <c r="C233" s="39"/>
      <c r="D233" s="63"/>
      <c r="E233" s="63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4"/>
    </row>
    <row r="234" spans="1:36" s="11" customFormat="1" hidden="1">
      <c r="A234" s="50"/>
      <c r="B234" s="62"/>
      <c r="C234" s="39"/>
      <c r="D234" s="63"/>
      <c r="E234" s="63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4"/>
    </row>
    <row r="235" spans="1:36" ht="16.2" hidden="1" thickBot="1">
      <c r="A235" s="24"/>
      <c r="B235" s="31"/>
      <c r="C235" s="38"/>
      <c r="D235" s="9"/>
      <c r="E235" s="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</row>
    <row r="236" spans="1:36" ht="16.2" hidden="1" thickBot="1">
      <c r="A236" s="24"/>
      <c r="B236" s="31"/>
      <c r="C236" s="38"/>
      <c r="D236" s="9"/>
      <c r="E236" s="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</row>
    <row r="237" spans="1:36" ht="16.2" hidden="1" thickBot="1">
      <c r="A237" s="24"/>
      <c r="B237" s="31"/>
      <c r="C237" s="38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:36" ht="16.2" hidden="1" thickBot="1">
      <c r="A238" s="26"/>
      <c r="B238" s="31"/>
      <c r="C238" s="38"/>
      <c r="D238" s="9"/>
      <c r="E238" s="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</row>
    <row r="239" spans="1:36" ht="16.2" hidden="1" thickBot="1">
      <c r="A239" s="26"/>
      <c r="B239" s="31"/>
      <c r="C239" s="38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6" ht="16.2" hidden="1" thickBot="1">
      <c r="A240" s="23"/>
      <c r="B240" s="30"/>
      <c r="C240" s="37"/>
      <c r="D240" s="8"/>
      <c r="E240" s="8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</row>
    <row r="241" spans="1:35" ht="16.2" hidden="1" thickBot="1">
      <c r="A241" s="26"/>
      <c r="B241" s="31"/>
      <c r="C241" s="38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ht="16.2" hidden="1" thickBot="1">
      <c r="A242" s="26"/>
      <c r="B242" s="31"/>
      <c r="C242" s="3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ht="16.2" hidden="1" thickBot="1">
      <c r="A243" s="26"/>
      <c r="B243" s="31"/>
      <c r="C243" s="38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:35" ht="16.2" hidden="1" thickBot="1">
      <c r="A244" s="26"/>
      <c r="B244" s="31"/>
      <c r="C244" s="38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:35" ht="16.2" hidden="1" thickBot="1">
      <c r="A245" s="26"/>
      <c r="B245" s="31"/>
      <c r="C245" s="38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:35" ht="16.2" hidden="1" thickBot="1">
      <c r="A246" s="27"/>
      <c r="B246" s="32"/>
      <c r="C246" s="36"/>
      <c r="D246" s="16"/>
      <c r="E246" s="16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</row>
    <row r="247" spans="1:35" ht="16.2" hidden="1" thickBot="1">
      <c r="A247" s="23"/>
      <c r="B247" s="30"/>
      <c r="C247" s="37"/>
      <c r="D247" s="8"/>
      <c r="E247" s="8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 spans="1:35" ht="16.2" hidden="1" thickBot="1">
      <c r="A248" s="26"/>
      <c r="B248" s="31"/>
      <c r="C248" s="38"/>
      <c r="D248" s="9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 spans="1:35" ht="16.2" hidden="1" thickBot="1">
      <c r="A249" s="26"/>
      <c r="B249" s="31"/>
      <c r="C249" s="38"/>
      <c r="D249" s="9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 spans="1:35" ht="16.2" hidden="1" thickBot="1">
      <c r="A250" s="26"/>
      <c r="B250" s="31"/>
      <c r="C250" s="38"/>
      <c r="D250" s="9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 spans="1:35" ht="16.2" hidden="1" thickBot="1">
      <c r="A251" s="26"/>
      <c r="B251" s="31"/>
      <c r="C251" s="38"/>
      <c r="D251" s="9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 spans="1:35" ht="16.2" hidden="1" thickBot="1">
      <c r="A252" s="26"/>
      <c r="B252" s="31"/>
      <c r="C252" s="38"/>
      <c r="D252" s="9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 spans="1:35" ht="16.2" hidden="1" thickBot="1">
      <c r="A253" s="26"/>
      <c r="B253" s="31"/>
      <c r="C253" s="38"/>
      <c r="D253" s="9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 spans="1:35" ht="16.2" hidden="1" thickBot="1">
      <c r="A254" s="26"/>
      <c r="B254" s="31"/>
      <c r="C254" s="38"/>
      <c r="D254" s="9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 spans="1:35" ht="16.2" hidden="1" thickBot="1">
      <c r="A255" s="26"/>
      <c r="B255" s="31"/>
      <c r="C255" s="38"/>
      <c r="D255" s="9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 spans="1:35" ht="16.2" hidden="1" thickBot="1">
      <c r="A256" s="26"/>
      <c r="B256" s="31"/>
      <c r="C256" s="38"/>
      <c r="D256" s="9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 spans="1:35" ht="16.2" hidden="1" thickBot="1">
      <c r="A257" s="26"/>
      <c r="B257" s="31"/>
      <c r="C257" s="38"/>
      <c r="D257" s="9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 spans="1:35" ht="16.2" hidden="1" thickBot="1">
      <c r="A258" s="26"/>
      <c r="B258" s="31"/>
      <c r="C258" s="38"/>
      <c r="D258" s="9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 spans="1:35" ht="16.2" hidden="1" thickBot="1">
      <c r="A259" s="26"/>
      <c r="B259" s="31"/>
      <c r="C259" s="38"/>
      <c r="D259" s="9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 spans="1:35" ht="16.2" hidden="1" thickBot="1">
      <c r="A260" s="26"/>
      <c r="B260" s="31"/>
      <c r="C260" s="38"/>
      <c r="D260" s="9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 spans="1:35" ht="16.2" hidden="1" thickBot="1">
      <c r="A261" s="23"/>
      <c r="B261" s="30"/>
      <c r="C261" s="37"/>
      <c r="D261" s="8"/>
      <c r="E261" s="8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 spans="1:35" ht="16.2" hidden="1" thickBot="1">
      <c r="A262" s="26"/>
      <c r="B262" s="31"/>
      <c r="C262" s="38"/>
      <c r="D262" s="9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 spans="1:35" ht="16.2" hidden="1" thickBot="1">
      <c r="A263" s="26"/>
      <c r="B263" s="31"/>
      <c r="C263" s="38"/>
      <c r="D263" s="9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 spans="1:35" ht="16.2" hidden="1" thickBot="1">
      <c r="A264" s="26"/>
      <c r="B264" s="31"/>
      <c r="C264" s="38"/>
      <c r="D264" s="9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 spans="1:35" ht="16.2" hidden="1" thickBot="1">
      <c r="A265" s="26"/>
      <c r="B265" s="31"/>
      <c r="C265" s="38"/>
      <c r="D265" s="9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 spans="1:35" ht="16.2" hidden="1" thickBot="1">
      <c r="A266" s="23"/>
      <c r="B266" s="30"/>
      <c r="C266" s="37"/>
      <c r="D266" s="8"/>
      <c r="E266" s="8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 spans="1:35" ht="16.2" hidden="1" thickBot="1">
      <c r="A267" s="26"/>
      <c r="B267" s="31"/>
      <c r="C267" s="38"/>
      <c r="D267" s="9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 spans="1:35" ht="16.2" hidden="1" thickBot="1">
      <c r="A268" s="26"/>
      <c r="B268" s="31"/>
      <c r="C268" s="38"/>
      <c r="D268" s="9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 spans="1:35" ht="16.2" hidden="1" thickBot="1">
      <c r="A269" s="26"/>
      <c r="B269" s="31"/>
      <c r="C269" s="38"/>
      <c r="D269" s="9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 spans="1:35" ht="16.2" hidden="1" thickBot="1">
      <c r="A270" s="26"/>
      <c r="B270" s="31"/>
      <c r="C270" s="38"/>
      <c r="D270" s="9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 spans="1:35" ht="16.2" hidden="1" thickBot="1">
      <c r="A271" s="23"/>
      <c r="B271" s="30"/>
      <c r="C271" s="37"/>
      <c r="D271" s="8"/>
      <c r="E271" s="8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 spans="1:35" ht="16.2" hidden="1" thickBot="1">
      <c r="A272" s="26"/>
      <c r="B272" s="31"/>
      <c r="C272" s="38"/>
      <c r="D272" s="9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 spans="1:35" ht="16.2" hidden="1" thickBot="1">
      <c r="A273" s="26"/>
      <c r="B273" s="31"/>
      <c r="C273" s="38"/>
      <c r="D273" s="9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 spans="1:35" ht="16.2" hidden="1" thickBot="1">
      <c r="A274" s="26"/>
      <c r="B274" s="31"/>
      <c r="C274" s="38"/>
      <c r="D274" s="9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 spans="1:35" ht="16.2" hidden="1" thickBot="1">
      <c r="A275" s="23"/>
      <c r="B275" s="30"/>
      <c r="C275" s="37"/>
      <c r="D275" s="8"/>
      <c r="E275" s="8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 spans="1:35" ht="16.2" hidden="1" thickBot="1">
      <c r="A276" s="26"/>
      <c r="B276" s="31"/>
      <c r="C276" s="38"/>
      <c r="D276" s="9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 spans="1:35" ht="16.2" hidden="1" thickBot="1">
      <c r="A277" s="26"/>
      <c r="B277" s="31"/>
      <c r="C277" s="38"/>
      <c r="D277" s="9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 spans="1:35" ht="16.2" hidden="1" thickBot="1">
      <c r="A278" s="26"/>
      <c r="B278" s="31"/>
      <c r="C278" s="38"/>
      <c r="D278" s="9"/>
      <c r="E278" s="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 spans="1:35" ht="16.2" hidden="1" thickBot="1">
      <c r="A279" s="26"/>
      <c r="B279" s="31"/>
      <c r="C279" s="38"/>
      <c r="D279" s="9"/>
      <c r="E279" s="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</row>
    <row r="280" spans="1:35" ht="16.2" hidden="1" thickBot="1">
      <c r="A280" s="23"/>
      <c r="B280" s="30"/>
      <c r="C280" s="37"/>
      <c r="D280" s="8"/>
      <c r="E280" s="8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</row>
    <row r="281" spans="1:35" ht="16.2" hidden="1" thickBot="1">
      <c r="A281" s="23"/>
      <c r="B281" s="30"/>
      <c r="C281" s="37"/>
      <c r="D281" s="8"/>
      <c r="E281" s="8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 spans="1:35" ht="16.2" hidden="1" thickBot="1">
      <c r="A282" s="27"/>
      <c r="B282" s="32"/>
      <c r="C282" s="36"/>
      <c r="D282" s="16"/>
      <c r="E282" s="16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</row>
    <row r="283" spans="1:35" ht="16.2" hidden="1" thickBot="1">
      <c r="A283" s="23"/>
      <c r="B283" s="30"/>
      <c r="C283" s="37"/>
      <c r="D283" s="8"/>
      <c r="E283" s="8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 spans="1:35" ht="16.2" hidden="1" thickBot="1">
      <c r="A284" s="26"/>
      <c r="B284" s="31"/>
      <c r="C284" s="38"/>
      <c r="D284" s="9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 spans="1:35" ht="16.2" hidden="1" thickBot="1">
      <c r="A285" s="26"/>
      <c r="B285" s="31"/>
      <c r="C285" s="38"/>
      <c r="D285" s="9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 spans="1:35" ht="16.2" hidden="1" thickBot="1">
      <c r="A286" s="26"/>
      <c r="B286" s="31"/>
      <c r="C286" s="38"/>
      <c r="D286" s="9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 spans="1:35" ht="16.2" hidden="1" thickBot="1">
      <c r="A287" s="26"/>
      <c r="B287" s="31"/>
      <c r="C287" s="38"/>
      <c r="D287" s="9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 spans="1:35" ht="16.2" hidden="1" thickBot="1">
      <c r="A288" s="26"/>
      <c r="B288" s="31"/>
      <c r="C288" s="38"/>
      <c r="D288" s="9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 spans="1:35" ht="16.2" hidden="1" thickBot="1">
      <c r="A289" s="23"/>
      <c r="B289" s="30"/>
      <c r="C289" s="37"/>
      <c r="D289" s="8"/>
      <c r="E289" s="8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 spans="1:35" ht="16.2" hidden="1" thickBot="1">
      <c r="A290" s="26"/>
      <c r="B290" s="31"/>
      <c r="C290" s="38"/>
      <c r="D290" s="9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 spans="1:35" ht="16.2" hidden="1" thickBot="1">
      <c r="A291" s="26"/>
      <c r="B291" s="31"/>
      <c r="C291" s="38"/>
      <c r="D291" s="9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 spans="1:35" ht="16.2" hidden="1" thickBot="1">
      <c r="A292" s="26"/>
      <c r="B292" s="31"/>
      <c r="C292" s="38"/>
      <c r="D292" s="9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 spans="1:35" ht="16.2" hidden="1" thickBot="1">
      <c r="A293" s="26"/>
      <c r="B293" s="31"/>
      <c r="C293" s="38"/>
      <c r="D293" s="9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 spans="1:35" ht="16.2" hidden="1" thickBot="1">
      <c r="A294" s="26"/>
      <c r="B294" s="31"/>
      <c r="C294" s="38"/>
      <c r="D294" s="9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 spans="1:35" ht="16.2" hidden="1" thickBot="1">
      <c r="A295" s="26"/>
      <c r="B295" s="31"/>
      <c r="C295" s="38"/>
      <c r="D295" s="9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 spans="1:35" ht="16.2" hidden="1" thickBot="1">
      <c r="A296" s="23"/>
      <c r="B296" s="30"/>
      <c r="C296" s="37"/>
      <c r="D296" s="8"/>
      <c r="E296" s="8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 spans="1:35" ht="16.2" hidden="1" thickBot="1">
      <c r="A297" s="26"/>
      <c r="B297" s="31"/>
      <c r="C297" s="38"/>
      <c r="D297" s="9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 spans="1:35" ht="16.2" hidden="1" thickBot="1">
      <c r="A298" s="26"/>
      <c r="B298" s="31"/>
      <c r="C298" s="38"/>
      <c r="D298" s="9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 spans="1:35" ht="16.2" hidden="1" thickBot="1">
      <c r="A299" s="26"/>
      <c r="B299" s="31"/>
      <c r="C299" s="38"/>
      <c r="D299" s="9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 spans="1:35" ht="16.2" hidden="1" thickBot="1">
      <c r="A300" s="26"/>
      <c r="B300" s="31"/>
      <c r="C300" s="38"/>
      <c r="D300" s="9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 spans="1:35" ht="16.2" hidden="1" thickBot="1">
      <c r="A301" s="26"/>
      <c r="B301" s="31"/>
      <c r="C301" s="38"/>
      <c r="D301" s="9"/>
      <c r="E301" s="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 spans="1:35" ht="16.2" hidden="1" thickBot="1">
      <c r="A302" s="26"/>
      <c r="B302" s="31"/>
      <c r="C302" s="38"/>
      <c r="D302" s="9"/>
      <c r="E302" s="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 spans="1:35" ht="16.2" hidden="1" thickBot="1">
      <c r="A303" s="23"/>
      <c r="B303" s="30"/>
      <c r="C303" s="37"/>
      <c r="D303" s="8"/>
      <c r="E303" s="8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</row>
    <row r="304" spans="1:35" ht="16.2" hidden="1" thickBot="1">
      <c r="A304" s="23"/>
      <c r="B304" s="30"/>
      <c r="C304" s="37"/>
      <c r="D304" s="8"/>
      <c r="E304" s="8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</row>
    <row r="305" spans="1:35" ht="16.2" hidden="1" thickBot="1">
      <c r="A305" s="23"/>
      <c r="B305" s="30"/>
      <c r="C305" s="37"/>
      <c r="D305" s="8"/>
      <c r="E305" s="8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</row>
    <row r="306" spans="1:35" hidden="1">
      <c r="A306" s="12"/>
      <c r="B306" s="13"/>
      <c r="C306" s="35"/>
      <c r="D306" s="14"/>
      <c r="E306" s="14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</row>
    <row r="307" spans="1:35" ht="16.2" hidden="1" thickBot="1">
      <c r="A307" s="22"/>
      <c r="B307" s="29"/>
      <c r="C307" s="3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</row>
    <row r="308" spans="1:35" ht="16.2" hidden="1" thickBot="1">
      <c r="A308" s="23"/>
      <c r="B308" s="30"/>
      <c r="C308" s="3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ht="16.2" hidden="1" thickBot="1">
      <c r="A309" s="24"/>
      <c r="B309" s="31"/>
      <c r="C309" s="38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ht="16.2" hidden="1" thickBot="1">
      <c r="A310" s="24"/>
      <c r="B310" s="31"/>
      <c r="C310" s="38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ht="16.2" hidden="1" thickBot="1">
      <c r="A311" s="24"/>
      <c r="B311" s="31"/>
      <c r="C311" s="38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ht="16.2" hidden="1" thickBot="1">
      <c r="A312" s="24"/>
      <c r="B312" s="31"/>
      <c r="C312" s="3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ht="16.2" hidden="1" thickBot="1">
      <c r="A313" s="24"/>
      <c r="B313" s="31"/>
      <c r="C313" s="38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ht="16.2" hidden="1" thickBot="1">
      <c r="A314" s="24"/>
      <c r="B314" s="31"/>
      <c r="C314" s="38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ht="16.2" hidden="1" thickBot="1">
      <c r="A315" s="24"/>
      <c r="B315" s="31"/>
      <c r="C315" s="38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ht="16.2" hidden="1" thickBot="1">
      <c r="A316" s="24"/>
      <c r="B316" s="31"/>
      <c r="C316" s="38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ht="16.2" hidden="1" thickBot="1">
      <c r="A317" s="24"/>
      <c r="B317" s="31"/>
      <c r="C317" s="3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ht="16.2" hidden="1" thickBot="1">
      <c r="A318" s="24"/>
      <c r="B318" s="31"/>
      <c r="C318" s="38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ht="16.2" hidden="1" thickBot="1">
      <c r="A319" s="24"/>
      <c r="B319" s="31"/>
      <c r="C319" s="38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ht="16.2" hidden="1" thickBot="1">
      <c r="A320" s="24"/>
      <c r="B320" s="31"/>
      <c r="C320" s="38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6" ht="16.2" hidden="1" thickBot="1">
      <c r="A321" s="24"/>
      <c r="B321" s="31"/>
      <c r="C321" s="38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6" ht="16.2" hidden="1" thickBot="1">
      <c r="A322" s="24"/>
      <c r="B322" s="31"/>
      <c r="C322" s="3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6" ht="16.2" hidden="1" thickBot="1">
      <c r="A323" s="24"/>
      <c r="B323" s="31"/>
      <c r="C323" s="38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6" ht="16.2" hidden="1" thickBot="1">
      <c r="A324" s="24"/>
      <c r="B324" s="31"/>
      <c r="C324" s="38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6" ht="16.2" hidden="1" thickBot="1">
      <c r="A325" s="24"/>
      <c r="B325" s="31"/>
      <c r="C325" s="38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1:36" ht="16.2" hidden="1" thickBot="1">
      <c r="A326" s="24"/>
      <c r="B326" s="31"/>
      <c r="C326" s="38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1:36" ht="16.2" hidden="1" thickBot="1">
      <c r="A327" s="24"/>
      <c r="B327" s="31"/>
      <c r="C327" s="3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6" ht="16.2" hidden="1" thickBot="1">
      <c r="A328" s="23"/>
      <c r="B328" s="30"/>
      <c r="C328" s="3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spans="1:36" ht="16.2" hidden="1" thickBot="1">
      <c r="A329" s="24"/>
      <c r="B329" s="31"/>
      <c r="C329" s="38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1:36" ht="16.2" hidden="1" thickBot="1">
      <c r="A330" s="24"/>
      <c r="B330" s="31"/>
      <c r="C330" s="38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1:36" ht="16.2" hidden="1" thickBot="1">
      <c r="A331" s="24"/>
      <c r="B331" s="31"/>
      <c r="C331" s="38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1:36" ht="16.2" hidden="1" thickBot="1">
      <c r="A332" s="24"/>
      <c r="B332" s="33"/>
      <c r="C332" s="47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</row>
    <row r="333" spans="1:36" ht="27" hidden="1" customHeight="1">
      <c r="A333" s="64"/>
      <c r="B333" s="65"/>
      <c r="C333" s="66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</row>
    <row r="334" spans="1:36" ht="16.2" hidden="1" thickBot="1">
      <c r="A334" s="24"/>
      <c r="B334" s="31"/>
      <c r="C334" s="38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1:36" ht="16.2" hidden="1" thickBot="1">
      <c r="A335" s="24"/>
      <c r="B335" s="31"/>
      <c r="C335" s="38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6" s="11" customFormat="1" ht="16.2" hidden="1" thickBot="1">
      <c r="A336" s="25"/>
      <c r="B336" s="55"/>
      <c r="C336" s="67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54"/>
    </row>
    <row r="337" spans="1:35" ht="16.2" hidden="1" thickBot="1">
      <c r="A337" s="24"/>
      <c r="B337" s="31"/>
      <c r="C337" s="38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1:35" ht="16.2" hidden="1" thickBot="1">
      <c r="A338" s="26"/>
      <c r="B338" s="31"/>
      <c r="C338" s="38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1:35" ht="16.2" hidden="1" thickBot="1">
      <c r="A339" s="26"/>
      <c r="B339" s="31"/>
      <c r="C339" s="38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ht="16.2" hidden="1" thickBot="1">
      <c r="A340" s="23"/>
      <c r="B340" s="30"/>
      <c r="C340" s="37"/>
      <c r="D340" s="8"/>
      <c r="E340" s="8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</row>
    <row r="341" spans="1:35" ht="16.2" hidden="1" thickBot="1">
      <c r="A341" s="26"/>
      <c r="B341" s="31"/>
      <c r="C341" s="38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ht="16.2" hidden="1" thickBot="1">
      <c r="A342" s="26"/>
      <c r="B342" s="31"/>
      <c r="C342" s="3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ht="16.2" hidden="1" thickBot="1">
      <c r="A343" s="26"/>
      <c r="B343" s="31"/>
      <c r="C343" s="38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1:35" ht="16.2" hidden="1" thickBot="1">
      <c r="A344" s="26"/>
      <c r="B344" s="31"/>
      <c r="C344" s="38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1:35" ht="16.2" hidden="1" thickBot="1">
      <c r="A345" s="26"/>
      <c r="B345" s="31"/>
      <c r="C345" s="38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1:35" ht="16.2" hidden="1" thickBot="1">
      <c r="A346" s="27"/>
      <c r="B346" s="32"/>
      <c r="C346" s="36"/>
      <c r="D346" s="16"/>
      <c r="E346" s="16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</row>
    <row r="347" spans="1:35" ht="16.2" hidden="1" thickBot="1">
      <c r="A347" s="23"/>
      <c r="B347" s="30"/>
      <c r="C347" s="37"/>
      <c r="D347" s="8"/>
      <c r="E347" s="8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 spans="1:35" ht="16.2" hidden="1" thickBot="1">
      <c r="A348" s="26"/>
      <c r="B348" s="31"/>
      <c r="C348" s="38"/>
      <c r="D348" s="9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 spans="1:35" ht="16.2" hidden="1" thickBot="1">
      <c r="A349" s="26"/>
      <c r="B349" s="31"/>
      <c r="C349" s="38"/>
      <c r="D349" s="9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 spans="1:35" ht="16.2" hidden="1" thickBot="1">
      <c r="A350" s="26"/>
      <c r="B350" s="31"/>
      <c r="C350" s="38"/>
      <c r="D350" s="9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 spans="1:35" ht="16.2" hidden="1" thickBot="1">
      <c r="A351" s="26"/>
      <c r="B351" s="31"/>
      <c r="C351" s="38"/>
      <c r="D351" s="9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 spans="1:35" ht="16.2" hidden="1" thickBot="1">
      <c r="A352" s="26"/>
      <c r="B352" s="31"/>
      <c r="C352" s="38"/>
      <c r="D352" s="9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 spans="1:35" ht="16.2" hidden="1" thickBot="1">
      <c r="A353" s="26"/>
      <c r="B353" s="31"/>
      <c r="C353" s="38"/>
      <c r="D353" s="9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 spans="1:35" ht="16.2" hidden="1" thickBot="1">
      <c r="A354" s="26"/>
      <c r="B354" s="31"/>
      <c r="C354" s="38"/>
      <c r="D354" s="9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 spans="1:35" ht="16.2" hidden="1" thickBot="1">
      <c r="A355" s="26"/>
      <c r="B355" s="31"/>
      <c r="C355" s="38"/>
      <c r="D355" s="9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 spans="1:35" ht="16.2" hidden="1" thickBot="1">
      <c r="A356" s="26"/>
      <c r="B356" s="31"/>
      <c r="C356" s="38"/>
      <c r="D356" s="9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 spans="1:35" ht="16.2" hidden="1" thickBot="1">
      <c r="A357" s="26"/>
      <c r="B357" s="31"/>
      <c r="C357" s="38"/>
      <c r="D357" s="9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 spans="1:35" ht="16.2" hidden="1" thickBot="1">
      <c r="A358" s="26"/>
      <c r="B358" s="31"/>
      <c r="C358" s="38"/>
      <c r="D358" s="9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 spans="1:35" ht="16.2" hidden="1" thickBot="1">
      <c r="A359" s="26"/>
      <c r="B359" s="31"/>
      <c r="C359" s="38"/>
      <c r="D359" s="9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 spans="1:35" ht="16.2" hidden="1" thickBot="1">
      <c r="A360" s="26"/>
      <c r="B360" s="31"/>
      <c r="C360" s="38"/>
      <c r="D360" s="9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 spans="1:35" ht="16.2" hidden="1" thickBot="1">
      <c r="A361" s="23"/>
      <c r="B361" s="30"/>
      <c r="C361" s="37"/>
      <c r="D361" s="8"/>
      <c r="E361" s="8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 spans="1:35" ht="16.2" hidden="1" thickBot="1">
      <c r="A362" s="26"/>
      <c r="B362" s="31"/>
      <c r="C362" s="38"/>
      <c r="D362" s="9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 spans="1:35" ht="16.2" hidden="1" thickBot="1">
      <c r="A363" s="26"/>
      <c r="B363" s="31"/>
      <c r="C363" s="38"/>
      <c r="D363" s="9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 spans="1:35" ht="16.2" hidden="1" thickBot="1">
      <c r="A364" s="26"/>
      <c r="B364" s="31"/>
      <c r="C364" s="38"/>
      <c r="D364" s="9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 spans="1:35" ht="16.2" hidden="1" thickBot="1">
      <c r="A365" s="26"/>
      <c r="B365" s="31"/>
      <c r="C365" s="38"/>
      <c r="D365" s="9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 spans="1:35" ht="16.2" hidden="1" thickBot="1">
      <c r="A366" s="23"/>
      <c r="B366" s="30"/>
      <c r="C366" s="37"/>
      <c r="D366" s="8"/>
      <c r="E366" s="8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 spans="1:35" ht="16.2" hidden="1" thickBot="1">
      <c r="A367" s="26"/>
      <c r="B367" s="31"/>
      <c r="C367" s="38"/>
      <c r="D367" s="9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 spans="1:35" ht="16.2" hidden="1" thickBot="1">
      <c r="A368" s="26"/>
      <c r="B368" s="31"/>
      <c r="C368" s="38"/>
      <c r="D368" s="9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 spans="1:35" ht="16.2" hidden="1" thickBot="1">
      <c r="A369" s="26"/>
      <c r="B369" s="31"/>
      <c r="C369" s="38"/>
      <c r="D369" s="9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 spans="1:35" ht="16.2" hidden="1" thickBot="1">
      <c r="A370" s="26"/>
      <c r="B370" s="31"/>
      <c r="C370" s="38"/>
      <c r="D370" s="9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 spans="1:35" ht="16.2" hidden="1" thickBot="1">
      <c r="A371" s="23"/>
      <c r="B371" s="30"/>
      <c r="C371" s="37"/>
      <c r="D371" s="8"/>
      <c r="E371" s="8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 spans="1:35" ht="16.2" hidden="1" thickBot="1">
      <c r="A372" s="26"/>
      <c r="B372" s="31"/>
      <c r="C372" s="38"/>
      <c r="D372" s="9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 spans="1:35" ht="16.2" hidden="1" thickBot="1">
      <c r="A373" s="26"/>
      <c r="B373" s="31"/>
      <c r="C373" s="38"/>
      <c r="D373" s="9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 spans="1:35" ht="16.2" hidden="1" thickBot="1">
      <c r="A374" s="26"/>
      <c r="B374" s="31"/>
      <c r="C374" s="38"/>
      <c r="D374" s="9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 spans="1:35" ht="16.2" hidden="1" thickBot="1">
      <c r="A375" s="23"/>
      <c r="B375" s="30"/>
      <c r="C375" s="37"/>
      <c r="D375" s="8"/>
      <c r="E375" s="8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 spans="1:35" ht="16.2" hidden="1" thickBot="1">
      <c r="A376" s="26"/>
      <c r="B376" s="31"/>
      <c r="C376" s="38"/>
      <c r="D376" s="9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 spans="1:35" ht="16.2" hidden="1" thickBot="1">
      <c r="A377" s="26"/>
      <c r="B377" s="31"/>
      <c r="C377" s="38"/>
      <c r="D377" s="9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 spans="1:35" ht="16.2" hidden="1" thickBot="1">
      <c r="A378" s="26"/>
      <c r="B378" s="31"/>
      <c r="C378" s="38"/>
      <c r="D378" s="9"/>
      <c r="E378" s="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 spans="1:35" ht="16.2" hidden="1" thickBot="1">
      <c r="A379" s="26"/>
      <c r="B379" s="31"/>
      <c r="C379" s="38"/>
      <c r="D379" s="9"/>
      <c r="E379" s="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</row>
    <row r="380" spans="1:35" ht="16.2" hidden="1" thickBot="1">
      <c r="A380" s="23"/>
      <c r="B380" s="30"/>
      <c r="C380" s="37"/>
      <c r="D380" s="8"/>
      <c r="E380" s="8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</row>
    <row r="381" spans="1:35" ht="16.2" hidden="1" thickBot="1">
      <c r="A381" s="23"/>
      <c r="B381" s="30"/>
      <c r="C381" s="37"/>
      <c r="D381" s="8"/>
      <c r="E381" s="8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 spans="1:35" ht="16.2" hidden="1" thickBot="1">
      <c r="A382" s="27"/>
      <c r="B382" s="32"/>
      <c r="C382" s="36"/>
      <c r="D382" s="16"/>
      <c r="E382" s="16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</row>
    <row r="383" spans="1:35" ht="16.2" hidden="1" thickBot="1">
      <c r="A383" s="23"/>
      <c r="B383" s="30"/>
      <c r="C383" s="37"/>
      <c r="D383" s="8"/>
      <c r="E383" s="8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 spans="1:35" ht="16.2" hidden="1" thickBot="1">
      <c r="A384" s="26"/>
      <c r="B384" s="31"/>
      <c r="C384" s="38"/>
      <c r="D384" s="9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 spans="1:35" ht="16.2" hidden="1" thickBot="1">
      <c r="A385" s="26"/>
      <c r="B385" s="31"/>
      <c r="C385" s="38"/>
      <c r="D385" s="9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 spans="1:35" ht="16.2" hidden="1" thickBot="1">
      <c r="A386" s="26"/>
      <c r="B386" s="31"/>
      <c r="C386" s="38"/>
      <c r="D386" s="9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 spans="1:35" ht="16.2" hidden="1" thickBot="1">
      <c r="A387" s="26"/>
      <c r="B387" s="31"/>
      <c r="C387" s="38"/>
      <c r="D387" s="9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 spans="1:35" ht="16.2" hidden="1" thickBot="1">
      <c r="A388" s="26"/>
      <c r="B388" s="31"/>
      <c r="C388" s="38"/>
      <c r="D388" s="9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 spans="1:35" ht="16.2" hidden="1" thickBot="1">
      <c r="A389" s="23"/>
      <c r="B389" s="30"/>
      <c r="C389" s="37"/>
      <c r="D389" s="8"/>
      <c r="E389" s="8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 spans="1:35" ht="16.2" hidden="1" thickBot="1">
      <c r="A390" s="26"/>
      <c r="B390" s="31"/>
      <c r="C390" s="38"/>
      <c r="D390" s="9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 spans="1:35" ht="16.2" hidden="1" thickBot="1">
      <c r="A391" s="26"/>
      <c r="B391" s="31"/>
      <c r="C391" s="38"/>
      <c r="D391" s="9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 spans="1:35" ht="16.2" hidden="1" thickBot="1">
      <c r="A392" s="26"/>
      <c r="B392" s="31"/>
      <c r="C392" s="38"/>
      <c r="D392" s="9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 spans="1:35" ht="16.2" hidden="1" thickBot="1">
      <c r="A393" s="26"/>
      <c r="B393" s="31"/>
      <c r="C393" s="38"/>
      <c r="D393" s="9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 spans="1:35" ht="16.2" hidden="1" thickBot="1">
      <c r="A394" s="26"/>
      <c r="B394" s="31"/>
      <c r="C394" s="38"/>
      <c r="D394" s="9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 spans="1:35" ht="16.2" hidden="1" thickBot="1">
      <c r="A395" s="26"/>
      <c r="B395" s="31"/>
      <c r="C395" s="38"/>
      <c r="D395" s="9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 spans="1:35" ht="16.2" hidden="1" thickBot="1">
      <c r="A396" s="23"/>
      <c r="B396" s="30"/>
      <c r="C396" s="37"/>
      <c r="D396" s="8"/>
      <c r="E396" s="8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 spans="1:35" ht="16.2" hidden="1" thickBot="1">
      <c r="A397" s="26"/>
      <c r="B397" s="31"/>
      <c r="C397" s="38"/>
      <c r="D397" s="9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 spans="1:35" ht="16.2" hidden="1" thickBot="1">
      <c r="A398" s="26"/>
      <c r="B398" s="31"/>
      <c r="C398" s="38"/>
      <c r="D398" s="9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 spans="1:35" ht="16.2" hidden="1" thickBot="1">
      <c r="A399" s="26"/>
      <c r="B399" s="31"/>
      <c r="C399" s="38"/>
      <c r="D399" s="9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 spans="1:35" ht="16.2" hidden="1" thickBot="1">
      <c r="A400" s="26"/>
      <c r="B400" s="31"/>
      <c r="C400" s="38"/>
      <c r="D400" s="9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 spans="1:35" ht="16.2" hidden="1" thickBot="1">
      <c r="A401" s="26"/>
      <c r="B401" s="31"/>
      <c r="C401" s="38"/>
      <c r="D401" s="9"/>
      <c r="E401" s="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 spans="1:35" ht="16.2" hidden="1" thickBot="1">
      <c r="A402" s="26"/>
      <c r="B402" s="31"/>
      <c r="C402" s="38"/>
      <c r="D402" s="9"/>
      <c r="E402" s="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  <row r="403" spans="1:35" ht="16.2" hidden="1" thickBot="1">
      <c r="A403" s="23"/>
      <c r="B403" s="30"/>
      <c r="C403" s="37"/>
      <c r="D403" s="8"/>
      <c r="E403" s="8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</row>
    <row r="404" spans="1:35" ht="16.2" hidden="1" thickBot="1">
      <c r="A404" s="23"/>
      <c r="B404" s="30"/>
      <c r="C404" s="37"/>
      <c r="D404" s="8"/>
      <c r="E404" s="8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6.2" hidden="1" thickBot="1">
      <c r="A405" s="23"/>
      <c r="B405" s="30"/>
      <c r="C405" s="37"/>
      <c r="D405" s="8"/>
      <c r="E405" s="8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</sheetData>
  <mergeCells count="15">
    <mergeCell ref="D15:AI15"/>
    <mergeCell ref="D16:M16"/>
    <mergeCell ref="A14:AI14"/>
    <mergeCell ref="A15:A17"/>
    <mergeCell ref="B15:B17"/>
    <mergeCell ref="C15:C17"/>
    <mergeCell ref="AG16:AH16"/>
    <mergeCell ref="Y16:AA16"/>
    <mergeCell ref="AB16:AC16"/>
    <mergeCell ref="N2:T2"/>
    <mergeCell ref="B4:AH4"/>
    <mergeCell ref="B5:AH5"/>
    <mergeCell ref="B7:AH7"/>
    <mergeCell ref="N16:X16"/>
    <mergeCell ref="AD16:AF16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78"/>
  <sheetViews>
    <sheetView view="pageBreakPreview" zoomScale="50" zoomScaleSheetLayoutView="50" workbookViewId="0">
      <pane xSplit="2" ySplit="19" topLeftCell="C53" activePane="bottomRight" state="frozen"/>
      <selection pane="topRight" activeCell="C1" sqref="C1"/>
      <selection pane="bottomLeft" activeCell="A20" sqref="A20"/>
      <selection pane="bottomRight" activeCell="O11" sqref="O11"/>
    </sheetView>
  </sheetViews>
  <sheetFormatPr defaultColWidth="9" defaultRowHeight="15.6"/>
  <cols>
    <col min="1" max="1" width="11.59765625" style="120" customWidth="1"/>
    <col min="2" max="2" width="39.5" style="122" customWidth="1"/>
    <col min="3" max="3" width="17.3984375" style="120" customWidth="1"/>
    <col min="4" max="4" width="17.59765625" style="120" customWidth="1"/>
    <col min="5" max="5" width="23.19921875" style="120" bestFit="1" customWidth="1"/>
    <col min="6" max="6" width="11.19921875" style="120" customWidth="1"/>
    <col min="7" max="7" width="8.19921875" style="120" customWidth="1"/>
    <col min="8" max="8" width="9" style="120" customWidth="1"/>
    <col min="9" max="9" width="8.19921875" style="120" customWidth="1"/>
    <col min="10" max="10" width="7.09765625" style="120" customWidth="1"/>
    <col min="11" max="11" width="6.69921875" style="120" customWidth="1"/>
    <col min="12" max="12" width="23.19921875" style="118" bestFit="1" customWidth="1"/>
    <col min="13" max="13" width="13.19921875" style="119" customWidth="1"/>
    <col min="14" max="14" width="11.5" style="118" customWidth="1"/>
    <col min="15" max="17" width="7.8984375" style="118" customWidth="1"/>
    <col min="18" max="18" width="11" style="118" customWidth="1"/>
    <col min="19" max="21" width="5" style="118" customWidth="1"/>
    <col min="22" max="16384" width="9" style="118"/>
  </cols>
  <sheetData>
    <row r="1" spans="1:18" ht="18">
      <c r="L1" s="393" t="s">
        <v>221</v>
      </c>
      <c r="M1" s="393"/>
      <c r="N1" s="393"/>
      <c r="O1" s="393"/>
      <c r="P1" s="393"/>
      <c r="Q1" s="393"/>
      <c r="R1" s="393"/>
    </row>
    <row r="2" spans="1:18" ht="18">
      <c r="L2" s="392" t="s">
        <v>434</v>
      </c>
      <c r="M2" s="392"/>
      <c r="N2" s="392"/>
      <c r="O2" s="392"/>
      <c r="P2" s="392"/>
      <c r="Q2" s="392"/>
      <c r="R2" s="392"/>
    </row>
    <row r="3" spans="1:18" ht="18">
      <c r="L3" s="394" t="s">
        <v>437</v>
      </c>
      <c r="M3" s="394"/>
      <c r="N3" s="394"/>
      <c r="O3" s="394"/>
      <c r="P3" s="394"/>
      <c r="Q3" s="394"/>
      <c r="R3" s="394"/>
    </row>
    <row r="4" spans="1:18">
      <c r="A4" s="134"/>
      <c r="B4" s="347" t="s">
        <v>300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</row>
    <row r="5" spans="1:18">
      <c r="A5" s="136"/>
      <c r="B5" s="348" t="s">
        <v>301</v>
      </c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140"/>
      <c r="P5" s="140"/>
      <c r="Q5" s="140"/>
      <c r="R5" s="140"/>
    </row>
    <row r="6" spans="1:18" ht="18">
      <c r="A6" s="169"/>
      <c r="B6" s="158"/>
      <c r="C6" s="158"/>
      <c r="D6" s="158"/>
      <c r="E6" s="97"/>
      <c r="F6" s="97"/>
      <c r="G6" s="97"/>
      <c r="H6" s="97"/>
      <c r="I6" s="97"/>
      <c r="J6" s="97"/>
      <c r="K6" s="97"/>
      <c r="L6" s="98"/>
      <c r="M6" s="139"/>
      <c r="N6" s="98"/>
      <c r="O6" s="98"/>
      <c r="P6" s="98"/>
      <c r="Q6" s="98"/>
      <c r="R6" s="98"/>
    </row>
    <row r="7" spans="1:18" ht="18">
      <c r="A7" s="95"/>
      <c r="B7" s="317" t="s">
        <v>283</v>
      </c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96"/>
      <c r="P7" s="96"/>
      <c r="Q7" s="96"/>
      <c r="R7" s="96"/>
    </row>
    <row r="8" spans="1:18">
      <c r="A8" s="95"/>
      <c r="B8" s="95"/>
      <c r="C8" s="95"/>
      <c r="D8" s="95"/>
      <c r="E8" s="138"/>
      <c r="F8" s="138"/>
      <c r="G8" s="138"/>
      <c r="H8" s="138"/>
      <c r="I8" s="138"/>
      <c r="J8" s="138"/>
      <c r="K8" s="138"/>
      <c r="L8" s="75"/>
      <c r="M8" s="137"/>
      <c r="N8" s="75"/>
      <c r="O8" s="75"/>
      <c r="P8" s="75"/>
      <c r="Q8" s="75"/>
      <c r="R8" s="75"/>
    </row>
    <row r="9" spans="1:18">
      <c r="A9" s="170"/>
      <c r="B9" s="170"/>
      <c r="C9" s="170"/>
      <c r="D9" s="170"/>
      <c r="E9" s="136"/>
      <c r="F9" s="134"/>
      <c r="G9" s="134"/>
      <c r="H9" s="134"/>
      <c r="I9" s="134"/>
      <c r="J9" s="134"/>
      <c r="K9" s="134"/>
      <c r="L9" s="134"/>
      <c r="M9" s="135"/>
      <c r="N9" s="134"/>
      <c r="O9" s="134"/>
      <c r="P9" s="134"/>
      <c r="Q9" s="134"/>
      <c r="R9" s="134"/>
    </row>
    <row r="10" spans="1:18">
      <c r="A10" s="136"/>
      <c r="B10" s="136"/>
      <c r="C10" s="136"/>
      <c r="D10" s="136"/>
      <c r="E10" s="133"/>
      <c r="F10" s="133"/>
      <c r="G10" s="133"/>
      <c r="H10" s="133"/>
      <c r="I10" s="133"/>
      <c r="J10" s="133"/>
      <c r="K10" s="133"/>
      <c r="L10" s="133"/>
      <c r="M10" s="121"/>
      <c r="N10" s="133"/>
      <c r="O10" s="120"/>
      <c r="P10" s="120"/>
      <c r="Q10" s="120"/>
      <c r="R10" s="120"/>
    </row>
    <row r="11" spans="1:18" s="130" customFormat="1" ht="18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</row>
    <row r="12" spans="1:18" s="130" customFormat="1">
      <c r="A12" s="171"/>
      <c r="B12" s="171"/>
      <c r="C12" s="171"/>
      <c r="D12" s="17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</row>
    <row r="13" spans="1:18">
      <c r="A13" s="351"/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</row>
    <row r="14" spans="1:18" ht="36" customHeight="1">
      <c r="A14" s="343" t="s">
        <v>26</v>
      </c>
      <c r="B14" s="343" t="s">
        <v>0</v>
      </c>
      <c r="C14" s="343" t="s">
        <v>142</v>
      </c>
      <c r="D14" s="343" t="s">
        <v>220</v>
      </c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</row>
    <row r="15" spans="1:18" ht="27.75" customHeight="1">
      <c r="A15" s="343"/>
      <c r="B15" s="343"/>
      <c r="C15" s="343"/>
      <c r="D15" s="343"/>
      <c r="E15" s="349" t="s">
        <v>197</v>
      </c>
      <c r="F15" s="346"/>
      <c r="G15" s="346"/>
      <c r="H15" s="346"/>
      <c r="I15" s="346"/>
      <c r="J15" s="346"/>
      <c r="K15" s="350"/>
      <c r="L15" s="343" t="s">
        <v>302</v>
      </c>
      <c r="M15" s="343"/>
      <c r="N15" s="343"/>
      <c r="O15" s="343"/>
      <c r="P15" s="343"/>
      <c r="Q15" s="343"/>
      <c r="R15" s="343"/>
    </row>
    <row r="16" spans="1:18" ht="75.75" customHeight="1">
      <c r="A16" s="343"/>
      <c r="B16" s="343"/>
      <c r="C16" s="343"/>
      <c r="D16" s="343"/>
      <c r="E16" s="345" t="s">
        <v>268</v>
      </c>
      <c r="F16" s="345"/>
      <c r="G16" s="345"/>
      <c r="H16" s="345"/>
      <c r="I16" s="345"/>
      <c r="J16" s="345"/>
      <c r="K16" s="345"/>
      <c r="L16" s="345" t="s">
        <v>172</v>
      </c>
      <c r="M16" s="345"/>
      <c r="N16" s="345"/>
      <c r="O16" s="345"/>
      <c r="P16" s="345"/>
      <c r="Q16" s="345"/>
      <c r="R16" s="345"/>
    </row>
    <row r="17" spans="1:18" ht="36.75" customHeight="1">
      <c r="A17" s="343"/>
      <c r="B17" s="343"/>
      <c r="C17" s="343"/>
      <c r="D17" s="343" t="s">
        <v>184</v>
      </c>
      <c r="E17" s="125" t="s">
        <v>219</v>
      </c>
      <c r="F17" s="345" t="s">
        <v>218</v>
      </c>
      <c r="G17" s="345"/>
      <c r="H17" s="345"/>
      <c r="I17" s="345"/>
      <c r="J17" s="345"/>
      <c r="K17" s="345"/>
      <c r="L17" s="125" t="s">
        <v>219</v>
      </c>
      <c r="M17" s="345" t="s">
        <v>218</v>
      </c>
      <c r="N17" s="345"/>
      <c r="O17" s="345"/>
      <c r="P17" s="345"/>
      <c r="Q17" s="345"/>
      <c r="R17" s="345"/>
    </row>
    <row r="18" spans="1:18" ht="57.6">
      <c r="A18" s="343"/>
      <c r="B18" s="343"/>
      <c r="C18" s="343"/>
      <c r="D18" s="343"/>
      <c r="E18" s="127" t="s">
        <v>217</v>
      </c>
      <c r="F18" s="127" t="s">
        <v>217</v>
      </c>
      <c r="G18" s="126" t="s">
        <v>216</v>
      </c>
      <c r="H18" s="126" t="s">
        <v>215</v>
      </c>
      <c r="I18" s="126" t="s">
        <v>214</v>
      </c>
      <c r="J18" s="126" t="s">
        <v>213</v>
      </c>
      <c r="K18" s="126" t="s">
        <v>212</v>
      </c>
      <c r="L18" s="127" t="s">
        <v>217</v>
      </c>
      <c r="M18" s="128" t="s">
        <v>217</v>
      </c>
      <c r="N18" s="126" t="s">
        <v>216</v>
      </c>
      <c r="O18" s="126" t="s">
        <v>215</v>
      </c>
      <c r="P18" s="126" t="s">
        <v>214</v>
      </c>
      <c r="Q18" s="126" t="s">
        <v>213</v>
      </c>
      <c r="R18" s="126" t="s">
        <v>212</v>
      </c>
    </row>
    <row r="19" spans="1:18" ht="28.5" customHeight="1">
      <c r="A19" s="124">
        <v>1</v>
      </c>
      <c r="B19" s="125">
        <v>2</v>
      </c>
      <c r="C19" s="124">
        <v>3</v>
      </c>
      <c r="D19" s="124">
        <v>4</v>
      </c>
      <c r="E19" s="123" t="s">
        <v>266</v>
      </c>
      <c r="F19" s="123" t="s">
        <v>265</v>
      </c>
      <c r="G19" s="123" t="s">
        <v>264</v>
      </c>
      <c r="H19" s="123" t="s">
        <v>263</v>
      </c>
      <c r="I19" s="123" t="s">
        <v>262</v>
      </c>
      <c r="J19" s="123" t="s">
        <v>261</v>
      </c>
      <c r="K19" s="123" t="s">
        <v>303</v>
      </c>
      <c r="L19" s="123" t="s">
        <v>211</v>
      </c>
      <c r="M19" s="123" t="s">
        <v>210</v>
      </c>
      <c r="N19" s="123" t="s">
        <v>209</v>
      </c>
      <c r="O19" s="123" t="s">
        <v>208</v>
      </c>
      <c r="P19" s="123" t="s">
        <v>207</v>
      </c>
      <c r="Q19" s="123" t="s">
        <v>206</v>
      </c>
      <c r="R19" s="123" t="s">
        <v>205</v>
      </c>
    </row>
    <row r="20" spans="1:18" s="191" customFormat="1" ht="31.2">
      <c r="A20" s="189" t="s">
        <v>143</v>
      </c>
      <c r="B20" s="190" t="s">
        <v>115</v>
      </c>
      <c r="C20" s="189" t="s">
        <v>114</v>
      </c>
      <c r="D20" s="239">
        <f t="shared" ref="D20:R20" si="0">D22</f>
        <v>0</v>
      </c>
      <c r="E20" s="239">
        <f t="shared" si="0"/>
        <v>0</v>
      </c>
      <c r="F20" s="239">
        <f t="shared" si="0"/>
        <v>12.804</v>
      </c>
      <c r="G20" s="239">
        <f t="shared" si="0"/>
        <v>0</v>
      </c>
      <c r="H20" s="239">
        <f t="shared" si="0"/>
        <v>0</v>
      </c>
      <c r="I20" s="239">
        <f t="shared" si="0"/>
        <v>3.8000000000000003</v>
      </c>
      <c r="J20" s="239">
        <f t="shared" si="0"/>
        <v>0</v>
      </c>
      <c r="K20" s="239">
        <f t="shared" si="0"/>
        <v>4</v>
      </c>
      <c r="L20" s="239">
        <f t="shared" si="0"/>
        <v>0</v>
      </c>
      <c r="M20" s="239">
        <f t="shared" si="0"/>
        <v>12.804</v>
      </c>
      <c r="N20" s="239">
        <f t="shared" si="0"/>
        <v>0</v>
      </c>
      <c r="O20" s="239">
        <f t="shared" si="0"/>
        <v>0</v>
      </c>
      <c r="P20" s="239">
        <f t="shared" si="0"/>
        <v>3.8000000000000003</v>
      </c>
      <c r="Q20" s="239">
        <f t="shared" si="0"/>
        <v>0</v>
      </c>
      <c r="R20" s="239">
        <f t="shared" si="0"/>
        <v>4</v>
      </c>
    </row>
    <row r="21" spans="1:18" s="193" customFormat="1">
      <c r="A21" s="177" t="s">
        <v>117</v>
      </c>
      <c r="B21" s="178" t="s">
        <v>113</v>
      </c>
      <c r="C21" s="192" t="s">
        <v>114</v>
      </c>
      <c r="D21" s="239" t="s">
        <v>173</v>
      </c>
      <c r="E21" s="239" t="s">
        <v>173</v>
      </c>
      <c r="F21" s="239" t="s">
        <v>173</v>
      </c>
      <c r="G21" s="239" t="s">
        <v>173</v>
      </c>
      <c r="H21" s="239" t="s">
        <v>173</v>
      </c>
      <c r="I21" s="239" t="s">
        <v>173</v>
      </c>
      <c r="J21" s="239" t="s">
        <v>173</v>
      </c>
      <c r="K21" s="239" t="s">
        <v>173</v>
      </c>
      <c r="L21" s="239" t="s">
        <v>173</v>
      </c>
      <c r="M21" s="239" t="s">
        <v>173</v>
      </c>
      <c r="N21" s="239" t="s">
        <v>173</v>
      </c>
      <c r="O21" s="239" t="s">
        <v>173</v>
      </c>
      <c r="P21" s="239" t="s">
        <v>173</v>
      </c>
      <c r="Q21" s="239" t="s">
        <v>173</v>
      </c>
      <c r="R21" s="239" t="s">
        <v>173</v>
      </c>
    </row>
    <row r="22" spans="1:18" s="191" customFormat="1" ht="31.2">
      <c r="A22" s="189" t="s">
        <v>118</v>
      </c>
      <c r="B22" s="190" t="s">
        <v>112</v>
      </c>
      <c r="C22" s="189" t="s">
        <v>114</v>
      </c>
      <c r="D22" s="239">
        <f t="shared" ref="D22:R22" si="1">D27</f>
        <v>0</v>
      </c>
      <c r="E22" s="239">
        <f t="shared" si="1"/>
        <v>0</v>
      </c>
      <c r="F22" s="239">
        <f t="shared" si="1"/>
        <v>12.804</v>
      </c>
      <c r="G22" s="239">
        <f t="shared" si="1"/>
        <v>0</v>
      </c>
      <c r="H22" s="239">
        <f t="shared" si="1"/>
        <v>0</v>
      </c>
      <c r="I22" s="239">
        <f t="shared" si="1"/>
        <v>3.8000000000000003</v>
      </c>
      <c r="J22" s="239">
        <f t="shared" si="1"/>
        <v>0</v>
      </c>
      <c r="K22" s="239">
        <f t="shared" si="1"/>
        <v>4</v>
      </c>
      <c r="L22" s="239">
        <f t="shared" si="1"/>
        <v>0</v>
      </c>
      <c r="M22" s="239">
        <f t="shared" si="1"/>
        <v>12.804</v>
      </c>
      <c r="N22" s="239">
        <f t="shared" si="1"/>
        <v>0</v>
      </c>
      <c r="O22" s="239">
        <f t="shared" si="1"/>
        <v>0</v>
      </c>
      <c r="P22" s="239">
        <f t="shared" si="1"/>
        <v>3.8000000000000003</v>
      </c>
      <c r="Q22" s="239">
        <f t="shared" si="1"/>
        <v>0</v>
      </c>
      <c r="R22" s="239">
        <f t="shared" si="1"/>
        <v>4</v>
      </c>
    </row>
    <row r="23" spans="1:18" s="193" customFormat="1" ht="62.4">
      <c r="A23" s="177" t="s">
        <v>119</v>
      </c>
      <c r="B23" s="178" t="s">
        <v>111</v>
      </c>
      <c r="C23" s="192" t="s">
        <v>114</v>
      </c>
      <c r="D23" s="239" t="s">
        <v>173</v>
      </c>
      <c r="E23" s="239" t="s">
        <v>173</v>
      </c>
      <c r="F23" s="239" t="s">
        <v>173</v>
      </c>
      <c r="G23" s="239" t="s">
        <v>173</v>
      </c>
      <c r="H23" s="239" t="s">
        <v>173</v>
      </c>
      <c r="I23" s="239" t="s">
        <v>173</v>
      </c>
      <c r="J23" s="239" t="s">
        <v>173</v>
      </c>
      <c r="K23" s="239" t="s">
        <v>173</v>
      </c>
      <c r="L23" s="239" t="s">
        <v>173</v>
      </c>
      <c r="M23" s="239" t="s">
        <v>173</v>
      </c>
      <c r="N23" s="239" t="s">
        <v>173</v>
      </c>
      <c r="O23" s="239" t="s">
        <v>173</v>
      </c>
      <c r="P23" s="239" t="s">
        <v>173</v>
      </c>
      <c r="Q23" s="239" t="s">
        <v>173</v>
      </c>
      <c r="R23" s="239" t="s">
        <v>173</v>
      </c>
    </row>
    <row r="24" spans="1:18" s="193" customFormat="1" ht="31.2">
      <c r="A24" s="177" t="s">
        <v>120</v>
      </c>
      <c r="B24" s="178" t="s">
        <v>110</v>
      </c>
      <c r="C24" s="192" t="s">
        <v>114</v>
      </c>
      <c r="D24" s="239" t="s">
        <v>173</v>
      </c>
      <c r="E24" s="239" t="s">
        <v>173</v>
      </c>
      <c r="F24" s="239" t="s">
        <v>173</v>
      </c>
      <c r="G24" s="239" t="s">
        <v>173</v>
      </c>
      <c r="H24" s="239" t="s">
        <v>173</v>
      </c>
      <c r="I24" s="239" t="s">
        <v>173</v>
      </c>
      <c r="J24" s="239" t="s">
        <v>173</v>
      </c>
      <c r="K24" s="239" t="s">
        <v>173</v>
      </c>
      <c r="L24" s="239" t="s">
        <v>173</v>
      </c>
      <c r="M24" s="239" t="s">
        <v>173</v>
      </c>
      <c r="N24" s="239" t="s">
        <v>173</v>
      </c>
      <c r="O24" s="239" t="s">
        <v>173</v>
      </c>
      <c r="P24" s="239" t="s">
        <v>173</v>
      </c>
      <c r="Q24" s="239" t="s">
        <v>173</v>
      </c>
      <c r="R24" s="239" t="s">
        <v>173</v>
      </c>
    </row>
    <row r="25" spans="1:18" s="193" customFormat="1" ht="46.8">
      <c r="A25" s="177" t="s">
        <v>144</v>
      </c>
      <c r="B25" s="178" t="s">
        <v>109</v>
      </c>
      <c r="C25" s="192" t="s">
        <v>114</v>
      </c>
      <c r="D25" s="239" t="s">
        <v>173</v>
      </c>
      <c r="E25" s="239" t="s">
        <v>173</v>
      </c>
      <c r="F25" s="239" t="s">
        <v>173</v>
      </c>
      <c r="G25" s="239" t="s">
        <v>173</v>
      </c>
      <c r="H25" s="239" t="s">
        <v>173</v>
      </c>
      <c r="I25" s="239" t="s">
        <v>173</v>
      </c>
      <c r="J25" s="239" t="s">
        <v>173</v>
      </c>
      <c r="K25" s="239" t="s">
        <v>173</v>
      </c>
      <c r="L25" s="239" t="s">
        <v>173</v>
      </c>
      <c r="M25" s="239" t="s">
        <v>173</v>
      </c>
      <c r="N25" s="239" t="s">
        <v>173</v>
      </c>
      <c r="O25" s="239" t="s">
        <v>173</v>
      </c>
      <c r="P25" s="239" t="s">
        <v>173</v>
      </c>
      <c r="Q25" s="239" t="s">
        <v>173</v>
      </c>
      <c r="R25" s="239" t="s">
        <v>173</v>
      </c>
    </row>
    <row r="26" spans="1:18" s="193" customFormat="1">
      <c r="A26" s="177" t="s">
        <v>145</v>
      </c>
      <c r="B26" s="178" t="s">
        <v>108</v>
      </c>
      <c r="C26" s="192" t="s">
        <v>114</v>
      </c>
      <c r="D26" s="239" t="s">
        <v>173</v>
      </c>
      <c r="E26" s="239" t="s">
        <v>173</v>
      </c>
      <c r="F26" s="239" t="s">
        <v>173</v>
      </c>
      <c r="G26" s="239" t="s">
        <v>173</v>
      </c>
      <c r="H26" s="239" t="s">
        <v>173</v>
      </c>
      <c r="I26" s="239" t="s">
        <v>173</v>
      </c>
      <c r="J26" s="239" t="s">
        <v>173</v>
      </c>
      <c r="K26" s="239" t="s">
        <v>173</v>
      </c>
      <c r="L26" s="239" t="s">
        <v>173</v>
      </c>
      <c r="M26" s="239" t="s">
        <v>173</v>
      </c>
      <c r="N26" s="239" t="s">
        <v>173</v>
      </c>
      <c r="O26" s="239" t="s">
        <v>173</v>
      </c>
      <c r="P26" s="239" t="s">
        <v>173</v>
      </c>
      <c r="Q26" s="239" t="s">
        <v>173</v>
      </c>
      <c r="R26" s="239" t="s">
        <v>173</v>
      </c>
    </row>
    <row r="27" spans="1:18" s="191" customFormat="1" ht="30.75" customHeight="1">
      <c r="A27" s="189" t="s">
        <v>28</v>
      </c>
      <c r="B27" s="190" t="s">
        <v>417</v>
      </c>
      <c r="C27" s="189" t="s">
        <v>114</v>
      </c>
      <c r="D27" s="239">
        <f t="shared" ref="D27:R27" si="2">D48</f>
        <v>0</v>
      </c>
      <c r="E27" s="239">
        <f t="shared" si="2"/>
        <v>0</v>
      </c>
      <c r="F27" s="239">
        <f t="shared" si="2"/>
        <v>12.804</v>
      </c>
      <c r="G27" s="239">
        <f t="shared" si="2"/>
        <v>0</v>
      </c>
      <c r="H27" s="239">
        <f t="shared" si="2"/>
        <v>0</v>
      </c>
      <c r="I27" s="239">
        <f t="shared" si="2"/>
        <v>3.8000000000000003</v>
      </c>
      <c r="J27" s="239">
        <f t="shared" si="2"/>
        <v>0</v>
      </c>
      <c r="K27" s="239">
        <f t="shared" si="2"/>
        <v>4</v>
      </c>
      <c r="L27" s="239">
        <f t="shared" si="2"/>
        <v>0</v>
      </c>
      <c r="M27" s="239">
        <f t="shared" si="2"/>
        <v>12.804</v>
      </c>
      <c r="N27" s="239">
        <f t="shared" si="2"/>
        <v>0</v>
      </c>
      <c r="O27" s="239">
        <f t="shared" si="2"/>
        <v>0</v>
      </c>
      <c r="P27" s="239">
        <f t="shared" si="2"/>
        <v>3.8000000000000003</v>
      </c>
      <c r="Q27" s="239">
        <f t="shared" si="2"/>
        <v>0</v>
      </c>
      <c r="R27" s="239">
        <f t="shared" si="2"/>
        <v>4</v>
      </c>
    </row>
    <row r="28" spans="1:18" s="193" customFormat="1" ht="31.2">
      <c r="A28" s="177" t="s">
        <v>29</v>
      </c>
      <c r="B28" s="178" t="s">
        <v>81</v>
      </c>
      <c r="C28" s="192" t="s">
        <v>114</v>
      </c>
      <c r="D28" s="239" t="s">
        <v>173</v>
      </c>
      <c r="E28" s="239" t="s">
        <v>173</v>
      </c>
      <c r="F28" s="239" t="s">
        <v>173</v>
      </c>
      <c r="G28" s="239" t="s">
        <v>173</v>
      </c>
      <c r="H28" s="239" t="s">
        <v>173</v>
      </c>
      <c r="I28" s="239" t="s">
        <v>173</v>
      </c>
      <c r="J28" s="239" t="s">
        <v>173</v>
      </c>
      <c r="K28" s="239" t="s">
        <v>173</v>
      </c>
      <c r="L28" s="239" t="s">
        <v>173</v>
      </c>
      <c r="M28" s="239" t="s">
        <v>173</v>
      </c>
      <c r="N28" s="239" t="s">
        <v>173</v>
      </c>
      <c r="O28" s="239" t="s">
        <v>173</v>
      </c>
      <c r="P28" s="239" t="s">
        <v>173</v>
      </c>
      <c r="Q28" s="239" t="s">
        <v>173</v>
      </c>
      <c r="R28" s="239" t="s">
        <v>173</v>
      </c>
    </row>
    <row r="29" spans="1:18" s="193" customFormat="1" ht="46.8">
      <c r="A29" s="177" t="s">
        <v>31</v>
      </c>
      <c r="B29" s="178" t="s">
        <v>82</v>
      </c>
      <c r="C29" s="192" t="s">
        <v>114</v>
      </c>
      <c r="D29" s="239" t="s">
        <v>173</v>
      </c>
      <c r="E29" s="239" t="s">
        <v>173</v>
      </c>
      <c r="F29" s="239" t="s">
        <v>173</v>
      </c>
      <c r="G29" s="239" t="s">
        <v>173</v>
      </c>
      <c r="H29" s="239" t="s">
        <v>173</v>
      </c>
      <c r="I29" s="239" t="s">
        <v>173</v>
      </c>
      <c r="J29" s="239" t="s">
        <v>173</v>
      </c>
      <c r="K29" s="239" t="s">
        <v>173</v>
      </c>
      <c r="L29" s="239" t="s">
        <v>173</v>
      </c>
      <c r="M29" s="239" t="s">
        <v>173</v>
      </c>
      <c r="N29" s="239" t="s">
        <v>173</v>
      </c>
      <c r="O29" s="239" t="s">
        <v>173</v>
      </c>
      <c r="P29" s="239" t="s">
        <v>173</v>
      </c>
      <c r="Q29" s="239" t="s">
        <v>173</v>
      </c>
      <c r="R29" s="239" t="s">
        <v>173</v>
      </c>
    </row>
    <row r="30" spans="1:18" s="193" customFormat="1" ht="62.4">
      <c r="A30" s="177" t="s">
        <v>39</v>
      </c>
      <c r="B30" s="178" t="s">
        <v>83</v>
      </c>
      <c r="C30" s="192" t="s">
        <v>114</v>
      </c>
      <c r="D30" s="239" t="s">
        <v>173</v>
      </c>
      <c r="E30" s="239" t="s">
        <v>173</v>
      </c>
      <c r="F30" s="239" t="s">
        <v>173</v>
      </c>
      <c r="G30" s="239" t="s">
        <v>173</v>
      </c>
      <c r="H30" s="239" t="s">
        <v>173</v>
      </c>
      <c r="I30" s="239" t="s">
        <v>173</v>
      </c>
      <c r="J30" s="239" t="s">
        <v>173</v>
      </c>
      <c r="K30" s="239" t="s">
        <v>173</v>
      </c>
      <c r="L30" s="239" t="s">
        <v>173</v>
      </c>
      <c r="M30" s="239" t="s">
        <v>173</v>
      </c>
      <c r="N30" s="239" t="s">
        <v>173</v>
      </c>
      <c r="O30" s="239" t="s">
        <v>173</v>
      </c>
      <c r="P30" s="239" t="s">
        <v>173</v>
      </c>
      <c r="Q30" s="239" t="s">
        <v>173</v>
      </c>
      <c r="R30" s="239" t="s">
        <v>173</v>
      </c>
    </row>
    <row r="31" spans="1:18" s="193" customFormat="1" ht="62.4">
      <c r="A31" s="177" t="s">
        <v>40</v>
      </c>
      <c r="B31" s="178" t="s">
        <v>146</v>
      </c>
      <c r="C31" s="192" t="s">
        <v>114</v>
      </c>
      <c r="D31" s="239" t="s">
        <v>173</v>
      </c>
      <c r="E31" s="239" t="s">
        <v>173</v>
      </c>
      <c r="F31" s="239" t="s">
        <v>173</v>
      </c>
      <c r="G31" s="239" t="s">
        <v>173</v>
      </c>
      <c r="H31" s="239" t="s">
        <v>173</v>
      </c>
      <c r="I31" s="239" t="s">
        <v>173</v>
      </c>
      <c r="J31" s="239" t="s">
        <v>173</v>
      </c>
      <c r="K31" s="239" t="s">
        <v>173</v>
      </c>
      <c r="L31" s="239" t="s">
        <v>173</v>
      </c>
      <c r="M31" s="239" t="s">
        <v>173</v>
      </c>
      <c r="N31" s="239" t="s">
        <v>173</v>
      </c>
      <c r="O31" s="239" t="s">
        <v>173</v>
      </c>
      <c r="P31" s="239" t="s">
        <v>173</v>
      </c>
      <c r="Q31" s="239" t="s">
        <v>173</v>
      </c>
      <c r="R31" s="239" t="s">
        <v>173</v>
      </c>
    </row>
    <row r="32" spans="1:18" s="193" customFormat="1" ht="62.4">
      <c r="A32" s="177" t="s">
        <v>41</v>
      </c>
      <c r="B32" s="178" t="s">
        <v>84</v>
      </c>
      <c r="C32" s="192" t="s">
        <v>114</v>
      </c>
      <c r="D32" s="239" t="s">
        <v>173</v>
      </c>
      <c r="E32" s="239" t="s">
        <v>173</v>
      </c>
      <c r="F32" s="239" t="s">
        <v>173</v>
      </c>
      <c r="G32" s="239" t="s">
        <v>173</v>
      </c>
      <c r="H32" s="239" t="s">
        <v>173</v>
      </c>
      <c r="I32" s="239" t="s">
        <v>173</v>
      </c>
      <c r="J32" s="239" t="s">
        <v>173</v>
      </c>
      <c r="K32" s="239" t="s">
        <v>173</v>
      </c>
      <c r="L32" s="239" t="s">
        <v>173</v>
      </c>
      <c r="M32" s="239" t="s">
        <v>173</v>
      </c>
      <c r="N32" s="239" t="s">
        <v>173</v>
      </c>
      <c r="O32" s="239" t="s">
        <v>173</v>
      </c>
      <c r="P32" s="239" t="s">
        <v>173</v>
      </c>
      <c r="Q32" s="239" t="s">
        <v>173</v>
      </c>
      <c r="R32" s="239" t="s">
        <v>173</v>
      </c>
    </row>
    <row r="33" spans="1:18" s="193" customFormat="1" ht="46.8">
      <c r="A33" s="177" t="s">
        <v>32</v>
      </c>
      <c r="B33" s="178" t="s">
        <v>85</v>
      </c>
      <c r="C33" s="192" t="s">
        <v>114</v>
      </c>
      <c r="D33" s="239" t="s">
        <v>173</v>
      </c>
      <c r="E33" s="239" t="s">
        <v>173</v>
      </c>
      <c r="F33" s="239" t="s">
        <v>173</v>
      </c>
      <c r="G33" s="239" t="s">
        <v>173</v>
      </c>
      <c r="H33" s="239" t="s">
        <v>173</v>
      </c>
      <c r="I33" s="239" t="s">
        <v>173</v>
      </c>
      <c r="J33" s="239" t="s">
        <v>173</v>
      </c>
      <c r="K33" s="239" t="s">
        <v>173</v>
      </c>
      <c r="L33" s="239" t="s">
        <v>173</v>
      </c>
      <c r="M33" s="239" t="s">
        <v>173</v>
      </c>
      <c r="N33" s="239" t="s">
        <v>173</v>
      </c>
      <c r="O33" s="239" t="s">
        <v>173</v>
      </c>
      <c r="P33" s="239" t="s">
        <v>173</v>
      </c>
      <c r="Q33" s="239" t="s">
        <v>173</v>
      </c>
      <c r="R33" s="239" t="s">
        <v>173</v>
      </c>
    </row>
    <row r="34" spans="1:18" s="193" customFormat="1" ht="62.4">
      <c r="A34" s="177" t="s">
        <v>42</v>
      </c>
      <c r="B34" s="178" t="s">
        <v>147</v>
      </c>
      <c r="C34" s="192" t="s">
        <v>114</v>
      </c>
      <c r="D34" s="239" t="s">
        <v>173</v>
      </c>
      <c r="E34" s="239" t="s">
        <v>173</v>
      </c>
      <c r="F34" s="239" t="s">
        <v>173</v>
      </c>
      <c r="G34" s="239" t="s">
        <v>173</v>
      </c>
      <c r="H34" s="239" t="s">
        <v>173</v>
      </c>
      <c r="I34" s="239" t="s">
        <v>173</v>
      </c>
      <c r="J34" s="239" t="s">
        <v>173</v>
      </c>
      <c r="K34" s="239" t="s">
        <v>173</v>
      </c>
      <c r="L34" s="239" t="s">
        <v>173</v>
      </c>
      <c r="M34" s="239" t="s">
        <v>173</v>
      </c>
      <c r="N34" s="239" t="s">
        <v>173</v>
      </c>
      <c r="O34" s="239" t="s">
        <v>173</v>
      </c>
      <c r="P34" s="239" t="s">
        <v>173</v>
      </c>
      <c r="Q34" s="239" t="s">
        <v>173</v>
      </c>
      <c r="R34" s="239" t="s">
        <v>173</v>
      </c>
    </row>
    <row r="35" spans="1:18" s="193" customFormat="1" ht="46.8">
      <c r="A35" s="177" t="s">
        <v>43</v>
      </c>
      <c r="B35" s="178" t="s">
        <v>86</v>
      </c>
      <c r="C35" s="192" t="s">
        <v>114</v>
      </c>
      <c r="D35" s="239" t="s">
        <v>173</v>
      </c>
      <c r="E35" s="239" t="s">
        <v>173</v>
      </c>
      <c r="F35" s="239" t="s">
        <v>173</v>
      </c>
      <c r="G35" s="239" t="s">
        <v>173</v>
      </c>
      <c r="H35" s="239" t="s">
        <v>173</v>
      </c>
      <c r="I35" s="239" t="s">
        <v>173</v>
      </c>
      <c r="J35" s="239" t="s">
        <v>173</v>
      </c>
      <c r="K35" s="239" t="s">
        <v>173</v>
      </c>
      <c r="L35" s="239" t="s">
        <v>173</v>
      </c>
      <c r="M35" s="239" t="s">
        <v>173</v>
      </c>
      <c r="N35" s="239" t="s">
        <v>173</v>
      </c>
      <c r="O35" s="239" t="s">
        <v>173</v>
      </c>
      <c r="P35" s="239" t="s">
        <v>173</v>
      </c>
      <c r="Q35" s="239" t="s">
        <v>173</v>
      </c>
      <c r="R35" s="239" t="s">
        <v>173</v>
      </c>
    </row>
    <row r="36" spans="1:18" s="193" customFormat="1" ht="46.8">
      <c r="A36" s="177" t="s">
        <v>33</v>
      </c>
      <c r="B36" s="178" t="s">
        <v>148</v>
      </c>
      <c r="C36" s="192" t="s">
        <v>114</v>
      </c>
      <c r="D36" s="239" t="s">
        <v>173</v>
      </c>
      <c r="E36" s="239" t="s">
        <v>173</v>
      </c>
      <c r="F36" s="239" t="s">
        <v>173</v>
      </c>
      <c r="G36" s="239" t="s">
        <v>173</v>
      </c>
      <c r="H36" s="239" t="s">
        <v>173</v>
      </c>
      <c r="I36" s="239" t="s">
        <v>173</v>
      </c>
      <c r="J36" s="239" t="s">
        <v>173</v>
      </c>
      <c r="K36" s="239" t="s">
        <v>173</v>
      </c>
      <c r="L36" s="239" t="s">
        <v>173</v>
      </c>
      <c r="M36" s="239" t="s">
        <v>173</v>
      </c>
      <c r="N36" s="239" t="s">
        <v>173</v>
      </c>
      <c r="O36" s="239" t="s">
        <v>173</v>
      </c>
      <c r="P36" s="239" t="s">
        <v>173</v>
      </c>
      <c r="Q36" s="239" t="s">
        <v>173</v>
      </c>
      <c r="R36" s="239" t="s">
        <v>173</v>
      </c>
    </row>
    <row r="37" spans="1:18" s="193" customFormat="1" ht="31.2">
      <c r="A37" s="177" t="s">
        <v>44</v>
      </c>
      <c r="B37" s="178" t="s">
        <v>121</v>
      </c>
      <c r="C37" s="192" t="s">
        <v>114</v>
      </c>
      <c r="D37" s="239" t="s">
        <v>173</v>
      </c>
      <c r="E37" s="239" t="s">
        <v>173</v>
      </c>
      <c r="F37" s="239" t="s">
        <v>173</v>
      </c>
      <c r="G37" s="239" t="s">
        <v>173</v>
      </c>
      <c r="H37" s="239" t="s">
        <v>173</v>
      </c>
      <c r="I37" s="239" t="s">
        <v>173</v>
      </c>
      <c r="J37" s="239" t="s">
        <v>173</v>
      </c>
      <c r="K37" s="239" t="s">
        <v>173</v>
      </c>
      <c r="L37" s="239" t="s">
        <v>173</v>
      </c>
      <c r="M37" s="239" t="s">
        <v>173</v>
      </c>
      <c r="N37" s="239" t="s">
        <v>173</v>
      </c>
      <c r="O37" s="239" t="s">
        <v>173</v>
      </c>
      <c r="P37" s="239" t="s">
        <v>173</v>
      </c>
      <c r="Q37" s="239" t="s">
        <v>173</v>
      </c>
      <c r="R37" s="239" t="s">
        <v>173</v>
      </c>
    </row>
    <row r="38" spans="1:18" s="193" customFormat="1" ht="109.2">
      <c r="A38" s="177" t="s">
        <v>44</v>
      </c>
      <c r="B38" s="178" t="s">
        <v>149</v>
      </c>
      <c r="C38" s="192" t="s">
        <v>114</v>
      </c>
      <c r="D38" s="239" t="s">
        <v>173</v>
      </c>
      <c r="E38" s="239" t="s">
        <v>173</v>
      </c>
      <c r="F38" s="239" t="s">
        <v>173</v>
      </c>
      <c r="G38" s="239" t="s">
        <v>173</v>
      </c>
      <c r="H38" s="239" t="s">
        <v>173</v>
      </c>
      <c r="I38" s="239" t="s">
        <v>173</v>
      </c>
      <c r="J38" s="239" t="s">
        <v>173</v>
      </c>
      <c r="K38" s="239" t="s">
        <v>173</v>
      </c>
      <c r="L38" s="239" t="s">
        <v>173</v>
      </c>
      <c r="M38" s="239" t="s">
        <v>173</v>
      </c>
      <c r="N38" s="239" t="s">
        <v>173</v>
      </c>
      <c r="O38" s="239" t="s">
        <v>173</v>
      </c>
      <c r="P38" s="239" t="s">
        <v>173</v>
      </c>
      <c r="Q38" s="239" t="s">
        <v>173</v>
      </c>
      <c r="R38" s="239" t="s">
        <v>173</v>
      </c>
    </row>
    <row r="39" spans="1:18" s="193" customFormat="1" ht="93.6">
      <c r="A39" s="177" t="s">
        <v>44</v>
      </c>
      <c r="B39" s="178" t="s">
        <v>87</v>
      </c>
      <c r="C39" s="192" t="s">
        <v>114</v>
      </c>
      <c r="D39" s="239" t="s">
        <v>173</v>
      </c>
      <c r="E39" s="239" t="s">
        <v>173</v>
      </c>
      <c r="F39" s="239" t="s">
        <v>173</v>
      </c>
      <c r="G39" s="239" t="s">
        <v>173</v>
      </c>
      <c r="H39" s="239" t="s">
        <v>173</v>
      </c>
      <c r="I39" s="239" t="s">
        <v>173</v>
      </c>
      <c r="J39" s="239" t="s">
        <v>173</v>
      </c>
      <c r="K39" s="239" t="s">
        <v>173</v>
      </c>
      <c r="L39" s="239" t="s">
        <v>173</v>
      </c>
      <c r="M39" s="239" t="s">
        <v>173</v>
      </c>
      <c r="N39" s="239" t="s">
        <v>173</v>
      </c>
      <c r="O39" s="239" t="s">
        <v>173</v>
      </c>
      <c r="P39" s="239" t="s">
        <v>173</v>
      </c>
      <c r="Q39" s="239" t="s">
        <v>173</v>
      </c>
      <c r="R39" s="239" t="s">
        <v>173</v>
      </c>
    </row>
    <row r="40" spans="1:18" s="193" customFormat="1" ht="93.6">
      <c r="A40" s="177" t="s">
        <v>44</v>
      </c>
      <c r="B40" s="178" t="s">
        <v>150</v>
      </c>
      <c r="C40" s="192" t="s">
        <v>114</v>
      </c>
      <c r="D40" s="239" t="s">
        <v>173</v>
      </c>
      <c r="E40" s="239" t="s">
        <v>173</v>
      </c>
      <c r="F40" s="239" t="s">
        <v>173</v>
      </c>
      <c r="G40" s="239" t="s">
        <v>173</v>
      </c>
      <c r="H40" s="239" t="s">
        <v>173</v>
      </c>
      <c r="I40" s="239" t="s">
        <v>173</v>
      </c>
      <c r="J40" s="239" t="s">
        <v>173</v>
      </c>
      <c r="K40" s="239" t="s">
        <v>173</v>
      </c>
      <c r="L40" s="239" t="s">
        <v>173</v>
      </c>
      <c r="M40" s="239" t="s">
        <v>173</v>
      </c>
      <c r="N40" s="239" t="s">
        <v>173</v>
      </c>
      <c r="O40" s="239" t="s">
        <v>173</v>
      </c>
      <c r="P40" s="239" t="s">
        <v>173</v>
      </c>
      <c r="Q40" s="239" t="s">
        <v>173</v>
      </c>
      <c r="R40" s="239" t="s">
        <v>173</v>
      </c>
    </row>
    <row r="41" spans="1:18" s="193" customFormat="1" ht="31.2">
      <c r="A41" s="177" t="s">
        <v>45</v>
      </c>
      <c r="B41" s="178" t="s">
        <v>121</v>
      </c>
      <c r="C41" s="192" t="s">
        <v>114</v>
      </c>
      <c r="D41" s="239" t="s">
        <v>173</v>
      </c>
      <c r="E41" s="239" t="s">
        <v>173</v>
      </c>
      <c r="F41" s="239" t="s">
        <v>173</v>
      </c>
      <c r="G41" s="239" t="s">
        <v>173</v>
      </c>
      <c r="H41" s="239" t="s">
        <v>173</v>
      </c>
      <c r="I41" s="239" t="s">
        <v>173</v>
      </c>
      <c r="J41" s="239" t="s">
        <v>173</v>
      </c>
      <c r="K41" s="239" t="s">
        <v>173</v>
      </c>
      <c r="L41" s="239" t="s">
        <v>173</v>
      </c>
      <c r="M41" s="239" t="s">
        <v>173</v>
      </c>
      <c r="N41" s="239" t="s">
        <v>173</v>
      </c>
      <c r="O41" s="239" t="s">
        <v>173</v>
      </c>
      <c r="P41" s="239" t="s">
        <v>173</v>
      </c>
      <c r="Q41" s="239" t="s">
        <v>173</v>
      </c>
      <c r="R41" s="239" t="s">
        <v>173</v>
      </c>
    </row>
    <row r="42" spans="1:18" s="193" customFormat="1" ht="109.2">
      <c r="A42" s="177" t="s">
        <v>45</v>
      </c>
      <c r="B42" s="178" t="s">
        <v>149</v>
      </c>
      <c r="C42" s="192" t="s">
        <v>114</v>
      </c>
      <c r="D42" s="239" t="s">
        <v>173</v>
      </c>
      <c r="E42" s="239" t="s">
        <v>173</v>
      </c>
      <c r="F42" s="239" t="s">
        <v>173</v>
      </c>
      <c r="G42" s="239" t="s">
        <v>173</v>
      </c>
      <c r="H42" s="239" t="s">
        <v>173</v>
      </c>
      <c r="I42" s="239" t="s">
        <v>173</v>
      </c>
      <c r="J42" s="239" t="s">
        <v>173</v>
      </c>
      <c r="K42" s="239" t="s">
        <v>173</v>
      </c>
      <c r="L42" s="239" t="s">
        <v>173</v>
      </c>
      <c r="M42" s="239" t="s">
        <v>173</v>
      </c>
      <c r="N42" s="239" t="s">
        <v>173</v>
      </c>
      <c r="O42" s="239" t="s">
        <v>173</v>
      </c>
      <c r="P42" s="239" t="s">
        <v>173</v>
      </c>
      <c r="Q42" s="239" t="s">
        <v>173</v>
      </c>
      <c r="R42" s="239" t="s">
        <v>173</v>
      </c>
    </row>
    <row r="43" spans="1:18" s="193" customFormat="1" ht="93.6">
      <c r="A43" s="177" t="s">
        <v>45</v>
      </c>
      <c r="B43" s="178" t="s">
        <v>87</v>
      </c>
      <c r="C43" s="192" t="s">
        <v>114</v>
      </c>
      <c r="D43" s="239" t="s">
        <v>173</v>
      </c>
      <c r="E43" s="239" t="s">
        <v>173</v>
      </c>
      <c r="F43" s="239" t="s">
        <v>173</v>
      </c>
      <c r="G43" s="239" t="s">
        <v>173</v>
      </c>
      <c r="H43" s="239" t="s">
        <v>173</v>
      </c>
      <c r="I43" s="239" t="s">
        <v>173</v>
      </c>
      <c r="J43" s="239" t="s">
        <v>173</v>
      </c>
      <c r="K43" s="239" t="s">
        <v>173</v>
      </c>
      <c r="L43" s="239" t="s">
        <v>173</v>
      </c>
      <c r="M43" s="239" t="s">
        <v>173</v>
      </c>
      <c r="N43" s="239" t="s">
        <v>173</v>
      </c>
      <c r="O43" s="239" t="s">
        <v>173</v>
      </c>
      <c r="P43" s="239" t="s">
        <v>173</v>
      </c>
      <c r="Q43" s="239" t="s">
        <v>173</v>
      </c>
      <c r="R43" s="239" t="s">
        <v>173</v>
      </c>
    </row>
    <row r="44" spans="1:18" s="193" customFormat="1" ht="93.6">
      <c r="A44" s="177" t="s">
        <v>45</v>
      </c>
      <c r="B44" s="178" t="s">
        <v>88</v>
      </c>
      <c r="C44" s="192" t="s">
        <v>114</v>
      </c>
      <c r="D44" s="239" t="s">
        <v>173</v>
      </c>
      <c r="E44" s="239" t="s">
        <v>173</v>
      </c>
      <c r="F44" s="239" t="s">
        <v>173</v>
      </c>
      <c r="G44" s="239" t="s">
        <v>173</v>
      </c>
      <c r="H44" s="239" t="s">
        <v>173</v>
      </c>
      <c r="I44" s="239" t="s">
        <v>173</v>
      </c>
      <c r="J44" s="239" t="s">
        <v>173</v>
      </c>
      <c r="K44" s="239" t="s">
        <v>173</v>
      </c>
      <c r="L44" s="239" t="s">
        <v>173</v>
      </c>
      <c r="M44" s="239" t="s">
        <v>173</v>
      </c>
      <c r="N44" s="239" t="s">
        <v>173</v>
      </c>
      <c r="O44" s="239" t="s">
        <v>173</v>
      </c>
      <c r="P44" s="239" t="s">
        <v>173</v>
      </c>
      <c r="Q44" s="239" t="s">
        <v>173</v>
      </c>
      <c r="R44" s="239" t="s">
        <v>173</v>
      </c>
    </row>
    <row r="45" spans="1:18" s="193" customFormat="1" ht="93.6">
      <c r="A45" s="177" t="s">
        <v>34</v>
      </c>
      <c r="B45" s="178" t="s">
        <v>151</v>
      </c>
      <c r="C45" s="192" t="s">
        <v>114</v>
      </c>
      <c r="D45" s="239" t="s">
        <v>173</v>
      </c>
      <c r="E45" s="239" t="s">
        <v>173</v>
      </c>
      <c r="F45" s="239" t="s">
        <v>173</v>
      </c>
      <c r="G45" s="239" t="s">
        <v>173</v>
      </c>
      <c r="H45" s="239" t="s">
        <v>173</v>
      </c>
      <c r="I45" s="239" t="s">
        <v>173</v>
      </c>
      <c r="J45" s="239" t="s">
        <v>173</v>
      </c>
      <c r="K45" s="239" t="s">
        <v>173</v>
      </c>
      <c r="L45" s="239" t="s">
        <v>173</v>
      </c>
      <c r="M45" s="239" t="s">
        <v>173</v>
      </c>
      <c r="N45" s="239" t="s">
        <v>173</v>
      </c>
      <c r="O45" s="239" t="s">
        <v>173</v>
      </c>
      <c r="P45" s="239" t="s">
        <v>173</v>
      </c>
      <c r="Q45" s="239" t="s">
        <v>173</v>
      </c>
      <c r="R45" s="239" t="s">
        <v>173</v>
      </c>
    </row>
    <row r="46" spans="1:18" s="193" customFormat="1" ht="78">
      <c r="A46" s="177" t="s">
        <v>152</v>
      </c>
      <c r="B46" s="178" t="s">
        <v>89</v>
      </c>
      <c r="C46" s="192" t="s">
        <v>114</v>
      </c>
      <c r="D46" s="239" t="s">
        <v>173</v>
      </c>
      <c r="E46" s="239" t="s">
        <v>173</v>
      </c>
      <c r="F46" s="239" t="s">
        <v>173</v>
      </c>
      <c r="G46" s="239" t="s">
        <v>173</v>
      </c>
      <c r="H46" s="239" t="s">
        <v>173</v>
      </c>
      <c r="I46" s="239" t="s">
        <v>173</v>
      </c>
      <c r="J46" s="239" t="s">
        <v>173</v>
      </c>
      <c r="K46" s="239" t="s">
        <v>173</v>
      </c>
      <c r="L46" s="239" t="s">
        <v>173</v>
      </c>
      <c r="M46" s="239" t="s">
        <v>173</v>
      </c>
      <c r="N46" s="239" t="s">
        <v>173</v>
      </c>
      <c r="O46" s="239" t="s">
        <v>173</v>
      </c>
      <c r="P46" s="239" t="s">
        <v>173</v>
      </c>
      <c r="Q46" s="239" t="s">
        <v>173</v>
      </c>
      <c r="R46" s="239" t="s">
        <v>173</v>
      </c>
    </row>
    <row r="47" spans="1:18" s="193" customFormat="1" ht="78">
      <c r="A47" s="177" t="s">
        <v>153</v>
      </c>
      <c r="B47" s="178" t="s">
        <v>90</v>
      </c>
      <c r="C47" s="192" t="s">
        <v>114</v>
      </c>
      <c r="D47" s="239" t="s">
        <v>173</v>
      </c>
      <c r="E47" s="239" t="s">
        <v>173</v>
      </c>
      <c r="F47" s="239" t="s">
        <v>173</v>
      </c>
      <c r="G47" s="239" t="s">
        <v>173</v>
      </c>
      <c r="H47" s="239" t="s">
        <v>173</v>
      </c>
      <c r="I47" s="239" t="s">
        <v>173</v>
      </c>
      <c r="J47" s="239" t="s">
        <v>173</v>
      </c>
      <c r="K47" s="239" t="s">
        <v>173</v>
      </c>
      <c r="L47" s="239" t="s">
        <v>173</v>
      </c>
      <c r="M47" s="239" t="s">
        <v>173</v>
      </c>
      <c r="N47" s="239" t="s">
        <v>173</v>
      </c>
      <c r="O47" s="239" t="s">
        <v>173</v>
      </c>
      <c r="P47" s="239" t="s">
        <v>173</v>
      </c>
      <c r="Q47" s="239" t="s">
        <v>173</v>
      </c>
      <c r="R47" s="239" t="s">
        <v>173</v>
      </c>
    </row>
    <row r="48" spans="1:18" s="191" customFormat="1" ht="31.2">
      <c r="A48" s="189" t="s">
        <v>30</v>
      </c>
      <c r="B48" s="190" t="s">
        <v>154</v>
      </c>
      <c r="C48" s="189" t="s">
        <v>114</v>
      </c>
      <c r="D48" s="239">
        <f t="shared" ref="D48:R48" si="3">D49+D52</f>
        <v>0</v>
      </c>
      <c r="E48" s="239">
        <f t="shared" si="3"/>
        <v>0</v>
      </c>
      <c r="F48" s="239">
        <f t="shared" si="3"/>
        <v>12.804</v>
      </c>
      <c r="G48" s="239">
        <f t="shared" si="3"/>
        <v>0</v>
      </c>
      <c r="H48" s="239">
        <f t="shared" si="3"/>
        <v>0</v>
      </c>
      <c r="I48" s="239">
        <f t="shared" si="3"/>
        <v>3.8000000000000003</v>
      </c>
      <c r="J48" s="239">
        <f t="shared" si="3"/>
        <v>0</v>
      </c>
      <c r="K48" s="239">
        <f t="shared" si="3"/>
        <v>4</v>
      </c>
      <c r="L48" s="239">
        <f t="shared" si="3"/>
        <v>0</v>
      </c>
      <c r="M48" s="239">
        <f t="shared" si="3"/>
        <v>12.804</v>
      </c>
      <c r="N48" s="239">
        <f t="shared" si="3"/>
        <v>0</v>
      </c>
      <c r="O48" s="239">
        <f t="shared" si="3"/>
        <v>0</v>
      </c>
      <c r="P48" s="239">
        <f t="shared" si="3"/>
        <v>3.8000000000000003</v>
      </c>
      <c r="Q48" s="239">
        <f t="shared" si="3"/>
        <v>0</v>
      </c>
      <c r="R48" s="239">
        <f t="shared" si="3"/>
        <v>4</v>
      </c>
    </row>
    <row r="49" spans="1:18" s="191" customFormat="1" ht="62.4">
      <c r="A49" s="189" t="s">
        <v>35</v>
      </c>
      <c r="B49" s="190" t="s">
        <v>155</v>
      </c>
      <c r="C49" s="189" t="s">
        <v>114</v>
      </c>
      <c r="D49" s="239">
        <f>SUM(D50:D51)</f>
        <v>0</v>
      </c>
      <c r="E49" s="239">
        <f t="shared" ref="E49:R49" si="4">SUM(E50:E51)</f>
        <v>0</v>
      </c>
      <c r="F49" s="239">
        <f t="shared" si="4"/>
        <v>0</v>
      </c>
      <c r="G49" s="239">
        <f t="shared" si="4"/>
        <v>0</v>
      </c>
      <c r="H49" s="239">
        <f t="shared" si="4"/>
        <v>0</v>
      </c>
      <c r="I49" s="239">
        <f t="shared" si="4"/>
        <v>0</v>
      </c>
      <c r="J49" s="239">
        <f t="shared" si="4"/>
        <v>0</v>
      </c>
      <c r="K49" s="239">
        <f t="shared" si="4"/>
        <v>0</v>
      </c>
      <c r="L49" s="239">
        <f t="shared" si="4"/>
        <v>0</v>
      </c>
      <c r="M49" s="239">
        <f t="shared" si="4"/>
        <v>0</v>
      </c>
      <c r="N49" s="239">
        <f t="shared" si="4"/>
        <v>0</v>
      </c>
      <c r="O49" s="239">
        <f t="shared" si="4"/>
        <v>0</v>
      </c>
      <c r="P49" s="239">
        <f t="shared" si="4"/>
        <v>0</v>
      </c>
      <c r="Q49" s="239">
        <f t="shared" si="4"/>
        <v>0</v>
      </c>
      <c r="R49" s="239">
        <f t="shared" si="4"/>
        <v>0</v>
      </c>
    </row>
    <row r="50" spans="1:18" s="195" customFormat="1" ht="31.2">
      <c r="A50" s="177" t="s">
        <v>46</v>
      </c>
      <c r="B50" s="178" t="s">
        <v>91</v>
      </c>
      <c r="C50" s="194" t="s">
        <v>114</v>
      </c>
      <c r="D50" s="235">
        <v>0</v>
      </c>
      <c r="E50" s="235">
        <v>0</v>
      </c>
      <c r="F50" s="235">
        <v>0</v>
      </c>
      <c r="G50" s="235">
        <v>0</v>
      </c>
      <c r="H50" s="235">
        <v>0</v>
      </c>
      <c r="I50" s="235">
        <v>0</v>
      </c>
      <c r="J50" s="235">
        <v>0</v>
      </c>
      <c r="K50" s="235">
        <v>0</v>
      </c>
      <c r="L50" s="235">
        <v>0</v>
      </c>
      <c r="M50" s="235">
        <v>0</v>
      </c>
      <c r="N50" s="235">
        <v>0</v>
      </c>
      <c r="O50" s="235">
        <v>0</v>
      </c>
      <c r="P50" s="235">
        <v>0</v>
      </c>
      <c r="Q50" s="235">
        <v>0</v>
      </c>
      <c r="R50" s="235">
        <v>0</v>
      </c>
    </row>
    <row r="51" spans="1:18" s="191" customFormat="1" ht="62.4">
      <c r="A51" s="189" t="s">
        <v>47</v>
      </c>
      <c r="B51" s="190" t="s">
        <v>92</v>
      </c>
      <c r="C51" s="189" t="s">
        <v>114</v>
      </c>
      <c r="D51" s="239">
        <v>0</v>
      </c>
      <c r="E51" s="239">
        <v>0</v>
      </c>
      <c r="F51" s="239">
        <v>0</v>
      </c>
      <c r="G51" s="239">
        <v>0</v>
      </c>
      <c r="H51" s="239">
        <v>0</v>
      </c>
      <c r="I51" s="239">
        <v>0</v>
      </c>
      <c r="J51" s="239">
        <v>0</v>
      </c>
      <c r="K51" s="239">
        <v>0</v>
      </c>
      <c r="L51" s="239">
        <v>0</v>
      </c>
      <c r="M51" s="239">
        <v>0</v>
      </c>
      <c r="N51" s="239">
        <v>0</v>
      </c>
      <c r="O51" s="239">
        <v>0</v>
      </c>
      <c r="P51" s="239">
        <v>0</v>
      </c>
      <c r="Q51" s="239">
        <v>0</v>
      </c>
      <c r="R51" s="239">
        <v>0</v>
      </c>
    </row>
    <row r="52" spans="1:18" s="121" customFormat="1" ht="46.8">
      <c r="A52" s="274" t="s">
        <v>36</v>
      </c>
      <c r="B52" s="275" t="s">
        <v>93</v>
      </c>
      <c r="C52" s="274" t="s">
        <v>114</v>
      </c>
      <c r="D52" s="272">
        <f>SUM(D53:D54)</f>
        <v>0</v>
      </c>
      <c r="E52" s="272">
        <f t="shared" ref="E52:R52" si="5">SUM(E53:E54)</f>
        <v>0</v>
      </c>
      <c r="F52" s="272">
        <f t="shared" si="5"/>
        <v>12.804</v>
      </c>
      <c r="G52" s="272">
        <f t="shared" si="5"/>
        <v>0</v>
      </c>
      <c r="H52" s="272">
        <f t="shared" si="5"/>
        <v>0</v>
      </c>
      <c r="I52" s="272">
        <f t="shared" si="5"/>
        <v>3.8000000000000003</v>
      </c>
      <c r="J52" s="272">
        <f t="shared" si="5"/>
        <v>0</v>
      </c>
      <c r="K52" s="272">
        <f t="shared" si="5"/>
        <v>4</v>
      </c>
      <c r="L52" s="272">
        <f t="shared" si="5"/>
        <v>0</v>
      </c>
      <c r="M52" s="272">
        <f t="shared" si="5"/>
        <v>12.804</v>
      </c>
      <c r="N52" s="272">
        <f t="shared" si="5"/>
        <v>0</v>
      </c>
      <c r="O52" s="272">
        <f t="shared" si="5"/>
        <v>0</v>
      </c>
      <c r="P52" s="272">
        <f t="shared" si="5"/>
        <v>3.8000000000000003</v>
      </c>
      <c r="Q52" s="272">
        <f t="shared" si="5"/>
        <v>0</v>
      </c>
      <c r="R52" s="272">
        <f t="shared" si="5"/>
        <v>4</v>
      </c>
    </row>
    <row r="53" spans="1:18" s="266" customFormat="1" ht="31.2">
      <c r="A53" s="69" t="s">
        <v>48</v>
      </c>
      <c r="B53" s="248" t="s">
        <v>94</v>
      </c>
      <c r="C53" s="248" t="s">
        <v>114</v>
      </c>
      <c r="D53" s="264">
        <v>0</v>
      </c>
      <c r="E53" s="264">
        <v>0</v>
      </c>
      <c r="F53" s="264">
        <v>0</v>
      </c>
      <c r="G53" s="264">
        <v>0</v>
      </c>
      <c r="H53" s="264">
        <v>0</v>
      </c>
      <c r="I53" s="264">
        <v>0</v>
      </c>
      <c r="J53" s="264">
        <v>0</v>
      </c>
      <c r="K53" s="264">
        <v>0</v>
      </c>
      <c r="L53" s="264">
        <v>0</v>
      </c>
      <c r="M53" s="264">
        <v>0</v>
      </c>
      <c r="N53" s="264">
        <v>0</v>
      </c>
      <c r="O53" s="264">
        <v>0</v>
      </c>
      <c r="P53" s="264">
        <v>0</v>
      </c>
      <c r="Q53" s="264">
        <v>0</v>
      </c>
      <c r="R53" s="264">
        <v>0</v>
      </c>
    </row>
    <row r="54" spans="1:18" s="121" customFormat="1" ht="46.8">
      <c r="A54" s="274" t="s">
        <v>49</v>
      </c>
      <c r="B54" s="275" t="s">
        <v>95</v>
      </c>
      <c r="C54" s="274" t="s">
        <v>114</v>
      </c>
      <c r="D54" s="272">
        <f t="shared" ref="D54:R54" si="6">SUM(D55:D60)</f>
        <v>0</v>
      </c>
      <c r="E54" s="272">
        <f t="shared" si="6"/>
        <v>0</v>
      </c>
      <c r="F54" s="272">
        <f t="shared" si="6"/>
        <v>12.804</v>
      </c>
      <c r="G54" s="272">
        <f t="shared" si="6"/>
        <v>0</v>
      </c>
      <c r="H54" s="272">
        <f t="shared" si="6"/>
        <v>0</v>
      </c>
      <c r="I54" s="272">
        <f t="shared" si="6"/>
        <v>3.8000000000000003</v>
      </c>
      <c r="J54" s="272">
        <f t="shared" si="6"/>
        <v>0</v>
      </c>
      <c r="K54" s="272">
        <f t="shared" si="6"/>
        <v>4</v>
      </c>
      <c r="L54" s="272">
        <f t="shared" si="6"/>
        <v>0</v>
      </c>
      <c r="M54" s="272">
        <f t="shared" si="6"/>
        <v>12.804</v>
      </c>
      <c r="N54" s="272">
        <f t="shared" si="6"/>
        <v>0</v>
      </c>
      <c r="O54" s="272">
        <f t="shared" si="6"/>
        <v>0</v>
      </c>
      <c r="P54" s="272">
        <f t="shared" si="6"/>
        <v>3.8000000000000003</v>
      </c>
      <c r="Q54" s="272">
        <f t="shared" si="6"/>
        <v>0</v>
      </c>
      <c r="R54" s="272">
        <f t="shared" si="6"/>
        <v>4</v>
      </c>
    </row>
    <row r="55" spans="1:18" s="196" customFormat="1" ht="50.25" customHeight="1">
      <c r="A55" s="255" t="s">
        <v>171</v>
      </c>
      <c r="B55" s="256" t="s">
        <v>413</v>
      </c>
      <c r="C55" s="252" t="s">
        <v>414</v>
      </c>
      <c r="D55" s="269">
        <v>0</v>
      </c>
      <c r="E55" s="269">
        <v>0</v>
      </c>
      <c r="F55" s="269">
        <v>2.3410000000000002</v>
      </c>
      <c r="G55" s="269">
        <v>0</v>
      </c>
      <c r="H55" s="269">
        <v>0</v>
      </c>
      <c r="I55" s="269">
        <v>1.6</v>
      </c>
      <c r="J55" s="269">
        <v>0</v>
      </c>
      <c r="K55" s="269">
        <v>0</v>
      </c>
      <c r="L55" s="269">
        <v>0</v>
      </c>
      <c r="M55" s="273">
        <f>F55</f>
        <v>2.3410000000000002</v>
      </c>
      <c r="N55" s="273">
        <f t="shared" ref="N55:R55" si="7">G55</f>
        <v>0</v>
      </c>
      <c r="O55" s="273">
        <f t="shared" si="7"/>
        <v>0</v>
      </c>
      <c r="P55" s="273">
        <f t="shared" si="7"/>
        <v>1.6</v>
      </c>
      <c r="Q55" s="273">
        <f t="shared" si="7"/>
        <v>0</v>
      </c>
      <c r="R55" s="273">
        <f t="shared" si="7"/>
        <v>0</v>
      </c>
    </row>
    <row r="56" spans="1:18" s="196" customFormat="1" ht="46.8">
      <c r="A56" s="255" t="s">
        <v>174</v>
      </c>
      <c r="B56" s="256" t="s">
        <v>415</v>
      </c>
      <c r="C56" s="252" t="s">
        <v>416</v>
      </c>
      <c r="D56" s="269">
        <v>0</v>
      </c>
      <c r="E56" s="269">
        <v>0</v>
      </c>
      <c r="F56" s="269">
        <v>2.6859999999999999</v>
      </c>
      <c r="G56" s="269">
        <v>0</v>
      </c>
      <c r="H56" s="269">
        <v>0</v>
      </c>
      <c r="I56" s="269">
        <v>2.2000000000000002</v>
      </c>
      <c r="J56" s="269">
        <v>0</v>
      </c>
      <c r="K56" s="269">
        <v>0</v>
      </c>
      <c r="L56" s="269">
        <v>0</v>
      </c>
      <c r="M56" s="273">
        <f t="shared" ref="M56:M60" si="8">F56</f>
        <v>2.6859999999999999</v>
      </c>
      <c r="N56" s="273">
        <f t="shared" ref="N56:N60" si="9">G56</f>
        <v>0</v>
      </c>
      <c r="O56" s="273">
        <f t="shared" ref="O56:O60" si="10">H56</f>
        <v>0</v>
      </c>
      <c r="P56" s="273">
        <f t="shared" ref="P56:P60" si="11">I56</f>
        <v>2.2000000000000002</v>
      </c>
      <c r="Q56" s="273">
        <f t="shared" ref="Q56:Q60" si="12">J56</f>
        <v>0</v>
      </c>
      <c r="R56" s="273">
        <f t="shared" ref="R56:R60" si="13">K56</f>
        <v>0</v>
      </c>
    </row>
    <row r="57" spans="1:18" s="196" customFormat="1" ht="59.25" customHeight="1">
      <c r="A57" s="255" t="s">
        <v>175</v>
      </c>
      <c r="B57" s="256" t="s">
        <v>419</v>
      </c>
      <c r="C57" s="252" t="s">
        <v>420</v>
      </c>
      <c r="D57" s="269">
        <v>0</v>
      </c>
      <c r="E57" s="269">
        <v>0</v>
      </c>
      <c r="F57" s="269">
        <v>1</v>
      </c>
      <c r="G57" s="269">
        <v>0</v>
      </c>
      <c r="H57" s="269">
        <v>0</v>
      </c>
      <c r="I57" s="269">
        <v>0</v>
      </c>
      <c r="J57" s="269">
        <v>0</v>
      </c>
      <c r="K57" s="269">
        <v>1</v>
      </c>
      <c r="L57" s="269">
        <v>0</v>
      </c>
      <c r="M57" s="273">
        <f t="shared" si="8"/>
        <v>1</v>
      </c>
      <c r="N57" s="273">
        <f t="shared" si="9"/>
        <v>0</v>
      </c>
      <c r="O57" s="273">
        <f t="shared" si="10"/>
        <v>0</v>
      </c>
      <c r="P57" s="273">
        <f t="shared" si="11"/>
        <v>0</v>
      </c>
      <c r="Q57" s="273">
        <f t="shared" si="12"/>
        <v>0</v>
      </c>
      <c r="R57" s="273">
        <f t="shared" si="13"/>
        <v>1</v>
      </c>
    </row>
    <row r="58" spans="1:18" s="196" customFormat="1" ht="59.25" customHeight="1">
      <c r="A58" s="255" t="s">
        <v>176</v>
      </c>
      <c r="B58" s="256" t="s">
        <v>423</v>
      </c>
      <c r="C58" s="252" t="s">
        <v>424</v>
      </c>
      <c r="D58" s="269">
        <v>0</v>
      </c>
      <c r="E58" s="269">
        <v>0</v>
      </c>
      <c r="F58" s="269">
        <v>1.966</v>
      </c>
      <c r="G58" s="269">
        <v>0</v>
      </c>
      <c r="H58" s="269">
        <v>0</v>
      </c>
      <c r="I58" s="269">
        <v>0</v>
      </c>
      <c r="J58" s="269">
        <v>0</v>
      </c>
      <c r="K58" s="269">
        <v>1</v>
      </c>
      <c r="L58" s="269">
        <v>0</v>
      </c>
      <c r="M58" s="273">
        <f t="shared" si="8"/>
        <v>1.966</v>
      </c>
      <c r="N58" s="273">
        <f t="shared" si="9"/>
        <v>0</v>
      </c>
      <c r="O58" s="273">
        <f t="shared" si="10"/>
        <v>0</v>
      </c>
      <c r="P58" s="273">
        <f t="shared" si="11"/>
        <v>0</v>
      </c>
      <c r="Q58" s="273">
        <f t="shared" si="12"/>
        <v>0</v>
      </c>
      <c r="R58" s="273">
        <f t="shared" si="13"/>
        <v>1</v>
      </c>
    </row>
    <row r="59" spans="1:18" s="196" customFormat="1" ht="59.25" customHeight="1">
      <c r="A59" s="255" t="s">
        <v>411</v>
      </c>
      <c r="B59" s="256" t="s">
        <v>425</v>
      </c>
      <c r="C59" s="252" t="s">
        <v>426</v>
      </c>
      <c r="D59" s="269">
        <v>0</v>
      </c>
      <c r="E59" s="269">
        <v>0</v>
      </c>
      <c r="F59" s="269">
        <v>3</v>
      </c>
      <c r="G59" s="269">
        <v>0</v>
      </c>
      <c r="H59" s="269">
        <v>0</v>
      </c>
      <c r="I59" s="269">
        <v>0</v>
      </c>
      <c r="J59" s="269">
        <v>0</v>
      </c>
      <c r="K59" s="269">
        <v>1</v>
      </c>
      <c r="L59" s="269">
        <v>0</v>
      </c>
      <c r="M59" s="273">
        <f t="shared" si="8"/>
        <v>3</v>
      </c>
      <c r="N59" s="273">
        <f t="shared" si="9"/>
        <v>0</v>
      </c>
      <c r="O59" s="273">
        <f t="shared" si="10"/>
        <v>0</v>
      </c>
      <c r="P59" s="273">
        <f t="shared" si="11"/>
        <v>0</v>
      </c>
      <c r="Q59" s="273">
        <f t="shared" si="12"/>
        <v>0</v>
      </c>
      <c r="R59" s="273">
        <f t="shared" si="13"/>
        <v>1</v>
      </c>
    </row>
    <row r="60" spans="1:18" s="196" customFormat="1" ht="59.25" customHeight="1">
      <c r="A60" s="255" t="s">
        <v>412</v>
      </c>
      <c r="B60" s="256" t="s">
        <v>427</v>
      </c>
      <c r="C60" s="252" t="s">
        <v>428</v>
      </c>
      <c r="D60" s="269">
        <v>0</v>
      </c>
      <c r="E60" s="269">
        <v>0</v>
      </c>
      <c r="F60" s="269">
        <v>1.8109999999999999</v>
      </c>
      <c r="G60" s="269">
        <v>0</v>
      </c>
      <c r="H60" s="269">
        <v>0</v>
      </c>
      <c r="I60" s="269">
        <v>0</v>
      </c>
      <c r="J60" s="269">
        <v>0</v>
      </c>
      <c r="K60" s="269">
        <v>1</v>
      </c>
      <c r="L60" s="269">
        <v>0</v>
      </c>
      <c r="M60" s="273">
        <f t="shared" si="8"/>
        <v>1.8109999999999999</v>
      </c>
      <c r="N60" s="273">
        <f t="shared" si="9"/>
        <v>0</v>
      </c>
      <c r="O60" s="273">
        <f t="shared" si="10"/>
        <v>0</v>
      </c>
      <c r="P60" s="273">
        <f t="shared" si="11"/>
        <v>0</v>
      </c>
      <c r="Q60" s="273">
        <f t="shared" si="12"/>
        <v>0</v>
      </c>
      <c r="R60" s="273">
        <f t="shared" si="13"/>
        <v>1</v>
      </c>
    </row>
    <row r="61" spans="1:18" s="195" customFormat="1" ht="50.25" customHeight="1">
      <c r="A61" s="177" t="s">
        <v>37</v>
      </c>
      <c r="B61" s="178" t="s">
        <v>96</v>
      </c>
      <c r="C61" s="197" t="s">
        <v>114</v>
      </c>
      <c r="D61" s="235">
        <v>0</v>
      </c>
      <c r="E61" s="235">
        <v>0</v>
      </c>
      <c r="F61" s="235">
        <v>0</v>
      </c>
      <c r="G61" s="235">
        <v>0</v>
      </c>
      <c r="H61" s="235">
        <v>0</v>
      </c>
      <c r="I61" s="235">
        <v>0</v>
      </c>
      <c r="J61" s="235">
        <v>0</v>
      </c>
      <c r="K61" s="235">
        <v>0</v>
      </c>
      <c r="L61" s="235">
        <v>0</v>
      </c>
      <c r="M61" s="235">
        <v>0</v>
      </c>
      <c r="N61" s="235">
        <v>0</v>
      </c>
      <c r="O61" s="235">
        <v>0</v>
      </c>
      <c r="P61" s="235">
        <v>0</v>
      </c>
      <c r="Q61" s="235">
        <v>0</v>
      </c>
      <c r="R61" s="235">
        <v>0</v>
      </c>
    </row>
    <row r="62" spans="1:18" s="195" customFormat="1" ht="46.8">
      <c r="A62" s="177" t="s">
        <v>50</v>
      </c>
      <c r="B62" s="178" t="s">
        <v>156</v>
      </c>
      <c r="C62" s="197" t="s">
        <v>114</v>
      </c>
      <c r="D62" s="235">
        <v>0</v>
      </c>
      <c r="E62" s="235">
        <v>0</v>
      </c>
      <c r="F62" s="235">
        <v>0</v>
      </c>
      <c r="G62" s="235">
        <v>0</v>
      </c>
      <c r="H62" s="235">
        <v>0</v>
      </c>
      <c r="I62" s="235">
        <v>0</v>
      </c>
      <c r="J62" s="235">
        <v>0</v>
      </c>
      <c r="K62" s="235">
        <v>0</v>
      </c>
      <c r="L62" s="235">
        <v>0</v>
      </c>
      <c r="M62" s="235">
        <v>0</v>
      </c>
      <c r="N62" s="235">
        <v>0</v>
      </c>
      <c r="O62" s="235">
        <v>0</v>
      </c>
      <c r="P62" s="235">
        <v>0</v>
      </c>
      <c r="Q62" s="235">
        <v>0</v>
      </c>
      <c r="R62" s="235">
        <v>0</v>
      </c>
    </row>
    <row r="63" spans="1:18" s="195" customFormat="1" ht="31.2">
      <c r="A63" s="177" t="s">
        <v>51</v>
      </c>
      <c r="B63" s="178" t="s">
        <v>157</v>
      </c>
      <c r="C63" s="197" t="s">
        <v>114</v>
      </c>
      <c r="D63" s="235">
        <v>0</v>
      </c>
      <c r="E63" s="235">
        <v>0</v>
      </c>
      <c r="F63" s="235">
        <v>0</v>
      </c>
      <c r="G63" s="235">
        <v>0</v>
      </c>
      <c r="H63" s="235">
        <v>0</v>
      </c>
      <c r="I63" s="235">
        <v>0</v>
      </c>
      <c r="J63" s="235">
        <v>0</v>
      </c>
      <c r="K63" s="235">
        <v>0</v>
      </c>
      <c r="L63" s="235">
        <v>0</v>
      </c>
      <c r="M63" s="235">
        <v>0</v>
      </c>
      <c r="N63" s="235">
        <v>0</v>
      </c>
      <c r="O63" s="235">
        <v>0</v>
      </c>
      <c r="P63" s="235">
        <v>0</v>
      </c>
      <c r="Q63" s="235">
        <v>0</v>
      </c>
      <c r="R63" s="235">
        <v>0</v>
      </c>
    </row>
    <row r="64" spans="1:18" s="195" customFormat="1" ht="31.2">
      <c r="A64" s="177" t="s">
        <v>52</v>
      </c>
      <c r="B64" s="178" t="s">
        <v>158</v>
      </c>
      <c r="C64" s="197" t="s">
        <v>114</v>
      </c>
      <c r="D64" s="235">
        <v>0</v>
      </c>
      <c r="E64" s="235">
        <v>0</v>
      </c>
      <c r="F64" s="235">
        <v>0</v>
      </c>
      <c r="G64" s="235">
        <v>0</v>
      </c>
      <c r="H64" s="235">
        <v>0</v>
      </c>
      <c r="I64" s="235">
        <v>0</v>
      </c>
      <c r="J64" s="235">
        <v>0</v>
      </c>
      <c r="K64" s="235">
        <v>0</v>
      </c>
      <c r="L64" s="235">
        <v>0</v>
      </c>
      <c r="M64" s="235">
        <v>0</v>
      </c>
      <c r="N64" s="235">
        <v>0</v>
      </c>
      <c r="O64" s="235">
        <v>0</v>
      </c>
      <c r="P64" s="235">
        <v>0</v>
      </c>
      <c r="Q64" s="235">
        <v>0</v>
      </c>
      <c r="R64" s="235">
        <v>0</v>
      </c>
    </row>
    <row r="65" spans="1:18" s="195" customFormat="1" ht="46.8">
      <c r="A65" s="177" t="s">
        <v>53</v>
      </c>
      <c r="B65" s="178" t="s">
        <v>159</v>
      </c>
      <c r="C65" s="197" t="s">
        <v>114</v>
      </c>
      <c r="D65" s="235">
        <v>0</v>
      </c>
      <c r="E65" s="235">
        <v>0</v>
      </c>
      <c r="F65" s="235">
        <v>0</v>
      </c>
      <c r="G65" s="235">
        <v>0</v>
      </c>
      <c r="H65" s="235">
        <v>0</v>
      </c>
      <c r="I65" s="235">
        <v>0</v>
      </c>
      <c r="J65" s="235">
        <v>0</v>
      </c>
      <c r="K65" s="235">
        <v>0</v>
      </c>
      <c r="L65" s="235">
        <v>0</v>
      </c>
      <c r="M65" s="235">
        <v>0</v>
      </c>
      <c r="N65" s="235">
        <v>0</v>
      </c>
      <c r="O65" s="235">
        <v>0</v>
      </c>
      <c r="P65" s="235">
        <v>0</v>
      </c>
      <c r="Q65" s="235">
        <v>0</v>
      </c>
      <c r="R65" s="235">
        <v>0</v>
      </c>
    </row>
    <row r="66" spans="1:18" s="195" customFormat="1" ht="62.4">
      <c r="A66" s="177" t="s">
        <v>160</v>
      </c>
      <c r="B66" s="178" t="s">
        <v>161</v>
      </c>
      <c r="C66" s="197" t="s">
        <v>114</v>
      </c>
      <c r="D66" s="235">
        <v>0</v>
      </c>
      <c r="E66" s="235">
        <v>0</v>
      </c>
      <c r="F66" s="235">
        <v>0</v>
      </c>
      <c r="G66" s="235">
        <v>0</v>
      </c>
      <c r="H66" s="235">
        <v>0</v>
      </c>
      <c r="I66" s="235">
        <v>0</v>
      </c>
      <c r="J66" s="235">
        <v>0</v>
      </c>
      <c r="K66" s="235">
        <v>0</v>
      </c>
      <c r="L66" s="235">
        <v>0</v>
      </c>
      <c r="M66" s="235">
        <v>0</v>
      </c>
      <c r="N66" s="235">
        <v>0</v>
      </c>
      <c r="O66" s="235">
        <v>0</v>
      </c>
      <c r="P66" s="235">
        <v>0</v>
      </c>
      <c r="Q66" s="235">
        <v>0</v>
      </c>
      <c r="R66" s="235">
        <v>0</v>
      </c>
    </row>
    <row r="67" spans="1:18" s="195" customFormat="1" ht="46.8">
      <c r="A67" s="177" t="s">
        <v>162</v>
      </c>
      <c r="B67" s="178" t="s">
        <v>163</v>
      </c>
      <c r="C67" s="197" t="s">
        <v>114</v>
      </c>
      <c r="D67" s="235">
        <v>0</v>
      </c>
      <c r="E67" s="235">
        <v>0</v>
      </c>
      <c r="F67" s="235">
        <v>0</v>
      </c>
      <c r="G67" s="235">
        <v>0</v>
      </c>
      <c r="H67" s="235">
        <v>0</v>
      </c>
      <c r="I67" s="235">
        <v>0</v>
      </c>
      <c r="J67" s="235">
        <v>0</v>
      </c>
      <c r="K67" s="235">
        <v>0</v>
      </c>
      <c r="L67" s="235">
        <v>0</v>
      </c>
      <c r="M67" s="235">
        <v>0</v>
      </c>
      <c r="N67" s="235">
        <v>0</v>
      </c>
      <c r="O67" s="235">
        <v>0</v>
      </c>
      <c r="P67" s="235">
        <v>0</v>
      </c>
      <c r="Q67" s="235">
        <v>0</v>
      </c>
      <c r="R67" s="235">
        <v>0</v>
      </c>
    </row>
    <row r="68" spans="1:18" s="195" customFormat="1" ht="46.8">
      <c r="A68" s="177" t="s">
        <v>164</v>
      </c>
      <c r="B68" s="178" t="s">
        <v>165</v>
      </c>
      <c r="C68" s="197" t="s">
        <v>114</v>
      </c>
      <c r="D68" s="235">
        <v>0</v>
      </c>
      <c r="E68" s="235">
        <v>0</v>
      </c>
      <c r="F68" s="235">
        <v>0</v>
      </c>
      <c r="G68" s="235">
        <v>0</v>
      </c>
      <c r="H68" s="235">
        <v>0</v>
      </c>
      <c r="I68" s="235">
        <v>0</v>
      </c>
      <c r="J68" s="235">
        <v>0</v>
      </c>
      <c r="K68" s="235">
        <v>0</v>
      </c>
      <c r="L68" s="235">
        <v>0</v>
      </c>
      <c r="M68" s="235">
        <v>0</v>
      </c>
      <c r="N68" s="235">
        <v>0</v>
      </c>
      <c r="O68" s="235">
        <v>0</v>
      </c>
      <c r="P68" s="235">
        <v>0</v>
      </c>
      <c r="Q68" s="235">
        <v>0</v>
      </c>
      <c r="R68" s="235">
        <v>0</v>
      </c>
    </row>
    <row r="69" spans="1:18" s="195" customFormat="1" ht="62.4">
      <c r="A69" s="177" t="s">
        <v>166</v>
      </c>
      <c r="B69" s="178" t="s">
        <v>167</v>
      </c>
      <c r="C69" s="197" t="s">
        <v>114</v>
      </c>
      <c r="D69" s="235">
        <v>0</v>
      </c>
      <c r="E69" s="235">
        <v>0</v>
      </c>
      <c r="F69" s="235">
        <v>0</v>
      </c>
      <c r="G69" s="235">
        <v>0</v>
      </c>
      <c r="H69" s="235">
        <v>0</v>
      </c>
      <c r="I69" s="235">
        <v>0</v>
      </c>
      <c r="J69" s="235">
        <v>0</v>
      </c>
      <c r="K69" s="235">
        <v>0</v>
      </c>
      <c r="L69" s="235">
        <v>0</v>
      </c>
      <c r="M69" s="235">
        <v>0</v>
      </c>
      <c r="N69" s="235">
        <v>0</v>
      </c>
      <c r="O69" s="235">
        <v>0</v>
      </c>
      <c r="P69" s="235">
        <v>0</v>
      </c>
      <c r="Q69" s="235">
        <v>0</v>
      </c>
      <c r="R69" s="235">
        <v>0</v>
      </c>
    </row>
    <row r="70" spans="1:18" s="195" customFormat="1" ht="46.8">
      <c r="A70" s="177" t="s">
        <v>38</v>
      </c>
      <c r="B70" s="178" t="s">
        <v>97</v>
      </c>
      <c r="C70" s="197" t="s">
        <v>114</v>
      </c>
      <c r="D70" s="235">
        <v>0</v>
      </c>
      <c r="E70" s="235">
        <v>0</v>
      </c>
      <c r="F70" s="235">
        <v>0</v>
      </c>
      <c r="G70" s="235">
        <v>0</v>
      </c>
      <c r="H70" s="235">
        <v>0</v>
      </c>
      <c r="I70" s="235">
        <v>0</v>
      </c>
      <c r="J70" s="235">
        <v>0</v>
      </c>
      <c r="K70" s="235">
        <v>0</v>
      </c>
      <c r="L70" s="235">
        <v>0</v>
      </c>
      <c r="M70" s="235">
        <v>0</v>
      </c>
      <c r="N70" s="235">
        <v>0</v>
      </c>
      <c r="O70" s="235">
        <v>0</v>
      </c>
      <c r="P70" s="235">
        <v>0</v>
      </c>
      <c r="Q70" s="235">
        <v>0</v>
      </c>
      <c r="R70" s="235">
        <v>0</v>
      </c>
    </row>
    <row r="71" spans="1:18" s="195" customFormat="1" ht="31.2">
      <c r="A71" s="177" t="s">
        <v>54</v>
      </c>
      <c r="B71" s="178" t="s">
        <v>98</v>
      </c>
      <c r="C71" s="197" t="s">
        <v>114</v>
      </c>
      <c r="D71" s="235">
        <v>0</v>
      </c>
      <c r="E71" s="235">
        <v>0</v>
      </c>
      <c r="F71" s="235">
        <v>0</v>
      </c>
      <c r="G71" s="235">
        <v>0</v>
      </c>
      <c r="H71" s="235">
        <v>0</v>
      </c>
      <c r="I71" s="235">
        <v>0</v>
      </c>
      <c r="J71" s="235">
        <v>0</v>
      </c>
      <c r="K71" s="235">
        <v>0</v>
      </c>
      <c r="L71" s="235">
        <v>0</v>
      </c>
      <c r="M71" s="235">
        <v>0</v>
      </c>
      <c r="N71" s="235">
        <v>0</v>
      </c>
      <c r="O71" s="235">
        <v>0</v>
      </c>
      <c r="P71" s="235">
        <v>0</v>
      </c>
      <c r="Q71" s="235">
        <v>0</v>
      </c>
      <c r="R71" s="235">
        <v>0</v>
      </c>
    </row>
    <row r="72" spans="1:18" s="195" customFormat="1" ht="46.8">
      <c r="A72" s="177" t="s">
        <v>168</v>
      </c>
      <c r="B72" s="178" t="s">
        <v>99</v>
      </c>
      <c r="C72" s="197" t="s">
        <v>114</v>
      </c>
      <c r="D72" s="235">
        <v>0</v>
      </c>
      <c r="E72" s="235">
        <v>0</v>
      </c>
      <c r="F72" s="235">
        <v>0</v>
      </c>
      <c r="G72" s="235">
        <v>0</v>
      </c>
      <c r="H72" s="235">
        <v>0</v>
      </c>
      <c r="I72" s="235">
        <v>0</v>
      </c>
      <c r="J72" s="235">
        <v>0</v>
      </c>
      <c r="K72" s="235">
        <v>0</v>
      </c>
      <c r="L72" s="235">
        <v>0</v>
      </c>
      <c r="M72" s="235">
        <v>0</v>
      </c>
      <c r="N72" s="235">
        <v>0</v>
      </c>
      <c r="O72" s="235">
        <v>0</v>
      </c>
      <c r="P72" s="235">
        <v>0</v>
      </c>
      <c r="Q72" s="235">
        <v>0</v>
      </c>
      <c r="R72" s="235">
        <v>0</v>
      </c>
    </row>
    <row r="73" spans="1:18" s="195" customFormat="1" ht="62.4">
      <c r="A73" s="177" t="s">
        <v>122</v>
      </c>
      <c r="B73" s="178" t="s">
        <v>100</v>
      </c>
      <c r="C73" s="197" t="s">
        <v>114</v>
      </c>
      <c r="D73" s="235">
        <v>0</v>
      </c>
      <c r="E73" s="235">
        <v>0</v>
      </c>
      <c r="F73" s="235">
        <v>0</v>
      </c>
      <c r="G73" s="235">
        <v>0</v>
      </c>
      <c r="H73" s="235">
        <v>0</v>
      </c>
      <c r="I73" s="235">
        <v>0</v>
      </c>
      <c r="J73" s="235">
        <v>0</v>
      </c>
      <c r="K73" s="235">
        <v>0</v>
      </c>
      <c r="L73" s="235">
        <v>0</v>
      </c>
      <c r="M73" s="235">
        <v>0</v>
      </c>
      <c r="N73" s="235">
        <v>0</v>
      </c>
      <c r="O73" s="235">
        <v>0</v>
      </c>
      <c r="P73" s="235">
        <v>0</v>
      </c>
      <c r="Q73" s="235">
        <v>0</v>
      </c>
      <c r="R73" s="235">
        <v>0</v>
      </c>
    </row>
    <row r="74" spans="1:18" s="195" customFormat="1" ht="62.4">
      <c r="A74" s="177" t="s">
        <v>123</v>
      </c>
      <c r="B74" s="178" t="s">
        <v>101</v>
      </c>
      <c r="C74" s="197" t="s">
        <v>114</v>
      </c>
      <c r="D74" s="235">
        <v>0</v>
      </c>
      <c r="E74" s="235">
        <v>0</v>
      </c>
      <c r="F74" s="235">
        <v>0</v>
      </c>
      <c r="G74" s="235">
        <v>0</v>
      </c>
      <c r="H74" s="235">
        <v>0</v>
      </c>
      <c r="I74" s="235">
        <v>0</v>
      </c>
      <c r="J74" s="235">
        <v>0</v>
      </c>
      <c r="K74" s="235">
        <v>0</v>
      </c>
      <c r="L74" s="235">
        <v>0</v>
      </c>
      <c r="M74" s="235">
        <v>0</v>
      </c>
      <c r="N74" s="235">
        <v>0</v>
      </c>
      <c r="O74" s="235">
        <v>0</v>
      </c>
      <c r="P74" s="235">
        <v>0</v>
      </c>
      <c r="Q74" s="235">
        <v>0</v>
      </c>
      <c r="R74" s="235">
        <v>0</v>
      </c>
    </row>
    <row r="75" spans="1:18" s="195" customFormat="1" ht="62.4">
      <c r="A75" s="177" t="s">
        <v>124</v>
      </c>
      <c r="B75" s="178" t="s">
        <v>102</v>
      </c>
      <c r="C75" s="197" t="s">
        <v>114</v>
      </c>
      <c r="D75" s="235">
        <v>0</v>
      </c>
      <c r="E75" s="235">
        <v>0</v>
      </c>
      <c r="F75" s="235">
        <v>0</v>
      </c>
      <c r="G75" s="235">
        <v>0</v>
      </c>
      <c r="H75" s="235">
        <v>0</v>
      </c>
      <c r="I75" s="235">
        <v>0</v>
      </c>
      <c r="J75" s="235">
        <v>0</v>
      </c>
      <c r="K75" s="235">
        <v>0</v>
      </c>
      <c r="L75" s="235">
        <v>0</v>
      </c>
      <c r="M75" s="235">
        <v>0</v>
      </c>
      <c r="N75" s="235">
        <v>0</v>
      </c>
      <c r="O75" s="235">
        <v>0</v>
      </c>
      <c r="P75" s="235">
        <v>0</v>
      </c>
      <c r="Q75" s="235">
        <v>0</v>
      </c>
      <c r="R75" s="235">
        <v>0</v>
      </c>
    </row>
    <row r="76" spans="1:18" s="195" customFormat="1" ht="46.8">
      <c r="A76" s="177" t="s">
        <v>125</v>
      </c>
      <c r="B76" s="178" t="s">
        <v>103</v>
      </c>
      <c r="C76" s="197" t="s">
        <v>114</v>
      </c>
      <c r="D76" s="235">
        <v>0</v>
      </c>
      <c r="E76" s="235">
        <v>0</v>
      </c>
      <c r="F76" s="235">
        <v>0</v>
      </c>
      <c r="G76" s="235">
        <v>0</v>
      </c>
      <c r="H76" s="235">
        <v>0</v>
      </c>
      <c r="I76" s="235">
        <v>0</v>
      </c>
      <c r="J76" s="235">
        <v>0</v>
      </c>
      <c r="K76" s="235">
        <v>0</v>
      </c>
      <c r="L76" s="235">
        <v>0</v>
      </c>
      <c r="M76" s="235">
        <v>0</v>
      </c>
      <c r="N76" s="235">
        <v>0</v>
      </c>
      <c r="O76" s="235">
        <v>0</v>
      </c>
      <c r="P76" s="235">
        <v>0</v>
      </c>
      <c r="Q76" s="235">
        <v>0</v>
      </c>
      <c r="R76" s="235">
        <v>0</v>
      </c>
    </row>
    <row r="77" spans="1:18" s="195" customFormat="1" ht="46.8">
      <c r="A77" s="177" t="s">
        <v>169</v>
      </c>
      <c r="B77" s="178" t="s">
        <v>104</v>
      </c>
      <c r="C77" s="197" t="s">
        <v>114</v>
      </c>
      <c r="D77" s="235">
        <v>0</v>
      </c>
      <c r="E77" s="235">
        <v>0</v>
      </c>
      <c r="F77" s="235">
        <v>0</v>
      </c>
      <c r="G77" s="235">
        <v>0</v>
      </c>
      <c r="H77" s="235">
        <v>0</v>
      </c>
      <c r="I77" s="235">
        <v>0</v>
      </c>
      <c r="J77" s="235">
        <v>0</v>
      </c>
      <c r="K77" s="235">
        <v>0</v>
      </c>
      <c r="L77" s="235">
        <v>0</v>
      </c>
      <c r="M77" s="235">
        <v>0</v>
      </c>
      <c r="N77" s="235">
        <v>0</v>
      </c>
      <c r="O77" s="235">
        <v>0</v>
      </c>
      <c r="P77" s="235">
        <v>0</v>
      </c>
      <c r="Q77" s="235">
        <v>0</v>
      </c>
      <c r="R77" s="235">
        <v>0</v>
      </c>
    </row>
    <row r="78" spans="1:18" s="191" customFormat="1" ht="31.2">
      <c r="A78" s="189" t="s">
        <v>170</v>
      </c>
      <c r="B78" s="190" t="s">
        <v>105</v>
      </c>
      <c r="C78" s="189" t="s">
        <v>114</v>
      </c>
      <c r="D78" s="239">
        <v>0</v>
      </c>
      <c r="E78" s="239">
        <v>0</v>
      </c>
      <c r="F78" s="239">
        <v>0</v>
      </c>
      <c r="G78" s="239">
        <v>0</v>
      </c>
      <c r="H78" s="239">
        <v>0</v>
      </c>
      <c r="I78" s="239">
        <v>0</v>
      </c>
      <c r="J78" s="239">
        <v>0</v>
      </c>
      <c r="K78" s="239">
        <v>0</v>
      </c>
      <c r="L78" s="239">
        <v>0</v>
      </c>
      <c r="M78" s="239">
        <v>0</v>
      </c>
      <c r="N78" s="239">
        <v>0</v>
      </c>
      <c r="O78" s="239">
        <v>0</v>
      </c>
      <c r="P78" s="239">
        <v>0</v>
      </c>
      <c r="Q78" s="239">
        <v>0</v>
      </c>
      <c r="R78" s="239">
        <v>0</v>
      </c>
    </row>
  </sheetData>
  <autoFilter ref="A19:R78"/>
  <mergeCells count="19">
    <mergeCell ref="M17:R17"/>
    <mergeCell ref="E14:R14"/>
    <mergeCell ref="E16:K16"/>
    <mergeCell ref="F17:K17"/>
    <mergeCell ref="L16:R16"/>
    <mergeCell ref="B4:N4"/>
    <mergeCell ref="B5:N5"/>
    <mergeCell ref="B7:N7"/>
    <mergeCell ref="E15:K15"/>
    <mergeCell ref="L15:R15"/>
    <mergeCell ref="A13:R13"/>
    <mergeCell ref="L2:R2"/>
    <mergeCell ref="L1:R1"/>
    <mergeCell ref="L3:R3"/>
    <mergeCell ref="A14:A18"/>
    <mergeCell ref="B14:B18"/>
    <mergeCell ref="C14:C18"/>
    <mergeCell ref="D14:D16"/>
    <mergeCell ref="D17:D18"/>
  </mergeCells>
  <pageMargins left="0.70866141732283472" right="0.3" top="0.35" bottom="0.74803149606299213" header="0.31496062992125984" footer="0.31496062992125984"/>
  <pageSetup paperSize="9" scale="52" fitToHeight="0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Q76"/>
  <sheetViews>
    <sheetView view="pageBreakPreview" zoomScale="50" zoomScaleSheetLayoutView="50" workbookViewId="0">
      <pane ySplit="18" topLeftCell="A49" activePane="bottomLeft" state="frozen"/>
      <selection pane="bottomLeft" activeCell="AF3" sqref="AF3:AK3"/>
    </sheetView>
  </sheetViews>
  <sheetFormatPr defaultColWidth="9" defaultRowHeight="15.6"/>
  <cols>
    <col min="1" max="1" width="11.59765625" style="94" customWidth="1"/>
    <col min="2" max="2" width="51.5" style="94" customWidth="1"/>
    <col min="3" max="3" width="20.59765625" style="94" customWidth="1"/>
    <col min="4" max="4" width="18" style="94" customWidth="1"/>
    <col min="5" max="5" width="9.09765625" style="94" customWidth="1"/>
    <col min="6" max="10" width="6" style="94" customWidth="1"/>
    <col min="11" max="11" width="18" style="94" customWidth="1"/>
    <col min="12" max="17" width="6" style="94" customWidth="1"/>
    <col min="18" max="18" width="18" style="94" customWidth="1"/>
    <col min="19" max="24" width="6" style="94" customWidth="1"/>
    <col min="25" max="25" width="18" style="94" customWidth="1"/>
    <col min="26" max="26" width="7.3984375" style="94" customWidth="1"/>
    <col min="27" max="27" width="7.09765625" style="94" customWidth="1"/>
    <col min="28" max="29" width="6" style="94" customWidth="1"/>
    <col min="30" max="30" width="10.09765625" style="94" customWidth="1"/>
    <col min="31" max="31" width="6" style="94" customWidth="1"/>
    <col min="32" max="32" width="18" style="94" customWidth="1"/>
    <col min="33" max="33" width="9.8984375" style="94" customWidth="1"/>
    <col min="34" max="35" width="6" style="94" customWidth="1"/>
    <col min="36" max="36" width="8" style="94" customWidth="1"/>
    <col min="37" max="37" width="8.69921875" style="94" customWidth="1"/>
    <col min="38" max="38" width="6" style="94" customWidth="1"/>
    <col min="39" max="16384" width="9" style="94"/>
  </cols>
  <sheetData>
    <row r="1" spans="1:43" ht="18"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F1" s="397" t="s">
        <v>260</v>
      </c>
      <c r="AG1" s="397"/>
      <c r="AH1" s="397"/>
      <c r="AI1" s="397"/>
      <c r="AJ1" s="397"/>
      <c r="AK1" s="397"/>
      <c r="AL1" s="163"/>
    </row>
    <row r="2" spans="1:43" ht="18"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F2" s="395" t="s">
        <v>434</v>
      </c>
      <c r="AG2" s="395"/>
      <c r="AH2" s="395"/>
      <c r="AI2" s="395"/>
      <c r="AJ2" s="396"/>
      <c r="AK2" s="395"/>
      <c r="AL2" s="164"/>
    </row>
    <row r="3" spans="1:43"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F3" s="398" t="s">
        <v>429</v>
      </c>
      <c r="AG3" s="398"/>
      <c r="AH3" s="398"/>
      <c r="AI3" s="398"/>
      <c r="AJ3" s="398"/>
      <c r="AK3" s="398"/>
      <c r="AL3" s="86"/>
      <c r="AM3" s="232"/>
      <c r="AN3" s="232"/>
      <c r="AO3" s="232"/>
      <c r="AP3" s="232"/>
      <c r="AQ3" s="232"/>
    </row>
    <row r="4" spans="1:43" ht="17.399999999999999">
      <c r="A4" s="172"/>
      <c r="B4" s="352" t="s">
        <v>300</v>
      </c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174"/>
      <c r="AL4" s="86"/>
      <c r="AM4" s="232"/>
      <c r="AN4" s="232"/>
      <c r="AO4" s="232"/>
      <c r="AP4" s="232"/>
      <c r="AQ4" s="232"/>
    </row>
    <row r="5" spans="1:43" ht="17.399999999999999">
      <c r="A5" s="168"/>
      <c r="B5" s="353" t="s">
        <v>430</v>
      </c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175"/>
    </row>
    <row r="6" spans="1:43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</row>
    <row r="7" spans="1:43" ht="18">
      <c r="A7" s="160"/>
      <c r="B7" s="317" t="s">
        <v>304</v>
      </c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160"/>
      <c r="AL7" s="160"/>
      <c r="AM7" s="160"/>
    </row>
    <row r="8" spans="1:43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</row>
    <row r="9" spans="1:43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</row>
    <row r="10" spans="1:43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</row>
    <row r="11" spans="1:43" ht="17.399999999999999">
      <c r="A11" s="157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</row>
    <row r="12" spans="1:43" ht="18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</row>
    <row r="13" spans="1:43" ht="19.5" customHeight="1">
      <c r="A13" s="343" t="s">
        <v>26</v>
      </c>
      <c r="B13" s="343" t="s">
        <v>0</v>
      </c>
      <c r="C13" s="343" t="s">
        <v>142</v>
      </c>
      <c r="D13" s="345" t="s">
        <v>305</v>
      </c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</row>
    <row r="14" spans="1:43" ht="43.5" customHeight="1">
      <c r="A14" s="343"/>
      <c r="B14" s="343"/>
      <c r="C14" s="343"/>
      <c r="D14" s="345" t="s">
        <v>259</v>
      </c>
      <c r="E14" s="345"/>
      <c r="F14" s="345"/>
      <c r="G14" s="345"/>
      <c r="H14" s="345"/>
      <c r="I14" s="345"/>
      <c r="J14" s="345"/>
      <c r="K14" s="345" t="s">
        <v>258</v>
      </c>
      <c r="L14" s="345"/>
      <c r="M14" s="345"/>
      <c r="N14" s="345"/>
      <c r="O14" s="345"/>
      <c r="P14" s="345"/>
      <c r="Q14" s="345"/>
      <c r="R14" s="345" t="s">
        <v>257</v>
      </c>
      <c r="S14" s="345"/>
      <c r="T14" s="345"/>
      <c r="U14" s="345"/>
      <c r="V14" s="345"/>
      <c r="W14" s="345"/>
      <c r="X14" s="345"/>
      <c r="Y14" s="345" t="s">
        <v>256</v>
      </c>
      <c r="Z14" s="345"/>
      <c r="AA14" s="345"/>
      <c r="AB14" s="345"/>
      <c r="AC14" s="345"/>
      <c r="AD14" s="345"/>
      <c r="AE14" s="345"/>
      <c r="AF14" s="343" t="s">
        <v>306</v>
      </c>
      <c r="AG14" s="343"/>
      <c r="AH14" s="343"/>
      <c r="AI14" s="343"/>
      <c r="AJ14" s="343"/>
      <c r="AK14" s="343"/>
      <c r="AL14" s="343"/>
    </row>
    <row r="15" spans="1:43" ht="43.5" customHeight="1">
      <c r="A15" s="343"/>
      <c r="B15" s="343"/>
      <c r="C15" s="343"/>
      <c r="D15" s="125" t="s">
        <v>219</v>
      </c>
      <c r="E15" s="345" t="s">
        <v>218</v>
      </c>
      <c r="F15" s="345"/>
      <c r="G15" s="345"/>
      <c r="H15" s="345"/>
      <c r="I15" s="345"/>
      <c r="J15" s="345"/>
      <c r="K15" s="125" t="s">
        <v>219</v>
      </c>
      <c r="L15" s="343" t="s">
        <v>218</v>
      </c>
      <c r="M15" s="343"/>
      <c r="N15" s="343"/>
      <c r="O15" s="343"/>
      <c r="P15" s="343"/>
      <c r="Q15" s="343"/>
      <c r="R15" s="125" t="s">
        <v>219</v>
      </c>
      <c r="S15" s="343" t="s">
        <v>218</v>
      </c>
      <c r="T15" s="343"/>
      <c r="U15" s="343"/>
      <c r="V15" s="343"/>
      <c r="W15" s="343"/>
      <c r="X15" s="343"/>
      <c r="Y15" s="125" t="s">
        <v>219</v>
      </c>
      <c r="Z15" s="343" t="s">
        <v>218</v>
      </c>
      <c r="AA15" s="343"/>
      <c r="AB15" s="343"/>
      <c r="AC15" s="343"/>
      <c r="AD15" s="343"/>
      <c r="AE15" s="343"/>
      <c r="AF15" s="125" t="s">
        <v>219</v>
      </c>
      <c r="AG15" s="343" t="s">
        <v>218</v>
      </c>
      <c r="AH15" s="343"/>
      <c r="AI15" s="343"/>
      <c r="AJ15" s="343"/>
      <c r="AK15" s="343"/>
      <c r="AL15" s="343"/>
    </row>
    <row r="16" spans="1:43" ht="87.75" customHeight="1">
      <c r="A16" s="343"/>
      <c r="B16" s="343"/>
      <c r="C16" s="343"/>
      <c r="D16" s="89" t="s">
        <v>217</v>
      </c>
      <c r="E16" s="89" t="s">
        <v>217</v>
      </c>
      <c r="F16" s="126" t="s">
        <v>216</v>
      </c>
      <c r="G16" s="126" t="s">
        <v>215</v>
      </c>
      <c r="H16" s="126" t="s">
        <v>214</v>
      </c>
      <c r="I16" s="126" t="s">
        <v>213</v>
      </c>
      <c r="J16" s="126" t="s">
        <v>212</v>
      </c>
      <c r="K16" s="89" t="s">
        <v>217</v>
      </c>
      <c r="L16" s="89" t="s">
        <v>217</v>
      </c>
      <c r="M16" s="126" t="s">
        <v>216</v>
      </c>
      <c r="N16" s="126" t="s">
        <v>215</v>
      </c>
      <c r="O16" s="126" t="s">
        <v>214</v>
      </c>
      <c r="P16" s="126" t="s">
        <v>213</v>
      </c>
      <c r="Q16" s="126" t="s">
        <v>212</v>
      </c>
      <c r="R16" s="89" t="s">
        <v>217</v>
      </c>
      <c r="S16" s="89" t="s">
        <v>217</v>
      </c>
      <c r="T16" s="126" t="s">
        <v>216</v>
      </c>
      <c r="U16" s="126" t="s">
        <v>215</v>
      </c>
      <c r="V16" s="126" t="s">
        <v>214</v>
      </c>
      <c r="W16" s="126" t="s">
        <v>213</v>
      </c>
      <c r="X16" s="126" t="s">
        <v>212</v>
      </c>
      <c r="Y16" s="89" t="s">
        <v>217</v>
      </c>
      <c r="Z16" s="89" t="s">
        <v>217</v>
      </c>
      <c r="AA16" s="126" t="s">
        <v>216</v>
      </c>
      <c r="AB16" s="126" t="s">
        <v>215</v>
      </c>
      <c r="AC16" s="126" t="s">
        <v>214</v>
      </c>
      <c r="AD16" s="126" t="s">
        <v>213</v>
      </c>
      <c r="AE16" s="126" t="s">
        <v>212</v>
      </c>
      <c r="AF16" s="89" t="s">
        <v>217</v>
      </c>
      <c r="AG16" s="89" t="s">
        <v>217</v>
      </c>
      <c r="AH16" s="126" t="s">
        <v>216</v>
      </c>
      <c r="AI16" s="126" t="s">
        <v>215</v>
      </c>
      <c r="AJ16" s="126" t="s">
        <v>214</v>
      </c>
      <c r="AK16" s="126" t="s">
        <v>213</v>
      </c>
      <c r="AL16" s="126" t="s">
        <v>212</v>
      </c>
    </row>
    <row r="17" spans="1:38">
      <c r="A17" s="124">
        <v>1</v>
      </c>
      <c r="B17" s="124">
        <v>2</v>
      </c>
      <c r="C17" s="124">
        <v>3</v>
      </c>
      <c r="D17" s="123" t="s">
        <v>255</v>
      </c>
      <c r="E17" s="123" t="s">
        <v>254</v>
      </c>
      <c r="F17" s="123" t="s">
        <v>253</v>
      </c>
      <c r="G17" s="123" t="s">
        <v>252</v>
      </c>
      <c r="H17" s="123" t="s">
        <v>251</v>
      </c>
      <c r="I17" s="123" t="s">
        <v>250</v>
      </c>
      <c r="J17" s="123" t="s">
        <v>249</v>
      </c>
      <c r="K17" s="123" t="s">
        <v>248</v>
      </c>
      <c r="L17" s="123" t="s">
        <v>247</v>
      </c>
      <c r="M17" s="123" t="s">
        <v>246</v>
      </c>
      <c r="N17" s="123" t="s">
        <v>245</v>
      </c>
      <c r="O17" s="123" t="s">
        <v>244</v>
      </c>
      <c r="P17" s="123" t="s">
        <v>243</v>
      </c>
      <c r="Q17" s="123" t="s">
        <v>242</v>
      </c>
      <c r="R17" s="123" t="s">
        <v>241</v>
      </c>
      <c r="S17" s="123" t="s">
        <v>240</v>
      </c>
      <c r="T17" s="123" t="s">
        <v>239</v>
      </c>
      <c r="U17" s="123" t="s">
        <v>238</v>
      </c>
      <c r="V17" s="123" t="s">
        <v>237</v>
      </c>
      <c r="W17" s="123" t="s">
        <v>236</v>
      </c>
      <c r="X17" s="123" t="s">
        <v>235</v>
      </c>
      <c r="Y17" s="123" t="s">
        <v>234</v>
      </c>
      <c r="Z17" s="123" t="s">
        <v>233</v>
      </c>
      <c r="AA17" s="123" t="s">
        <v>232</v>
      </c>
      <c r="AB17" s="123" t="s">
        <v>231</v>
      </c>
      <c r="AC17" s="123" t="s">
        <v>230</v>
      </c>
      <c r="AD17" s="123" t="s">
        <v>229</v>
      </c>
      <c r="AE17" s="123" t="s">
        <v>228</v>
      </c>
      <c r="AF17" s="123" t="s">
        <v>227</v>
      </c>
      <c r="AG17" s="123" t="s">
        <v>226</v>
      </c>
      <c r="AH17" s="123" t="s">
        <v>225</v>
      </c>
      <c r="AI17" s="123" t="s">
        <v>224</v>
      </c>
      <c r="AJ17" s="123" t="s">
        <v>204</v>
      </c>
      <c r="AK17" s="123" t="s">
        <v>223</v>
      </c>
      <c r="AL17" s="123" t="s">
        <v>222</v>
      </c>
    </row>
    <row r="18" spans="1:38" s="186" customFormat="1" ht="28.5" customHeight="1">
      <c r="A18" s="177" t="s">
        <v>143</v>
      </c>
      <c r="B18" s="178" t="s">
        <v>115</v>
      </c>
      <c r="C18" s="185" t="s">
        <v>114</v>
      </c>
      <c r="D18" s="236" t="s">
        <v>173</v>
      </c>
      <c r="E18" s="236">
        <f>E25</f>
        <v>0</v>
      </c>
      <c r="F18" s="236">
        <f t="shared" ref="F18:AL18" si="0">F25</f>
        <v>0</v>
      </c>
      <c r="G18" s="236">
        <f t="shared" si="0"/>
        <v>0</v>
      </c>
      <c r="H18" s="236">
        <f t="shared" si="0"/>
        <v>0</v>
      </c>
      <c r="I18" s="236">
        <f t="shared" si="0"/>
        <v>0</v>
      </c>
      <c r="J18" s="236">
        <f t="shared" si="0"/>
        <v>0</v>
      </c>
      <c r="K18" s="236">
        <f t="shared" si="0"/>
        <v>0</v>
      </c>
      <c r="L18" s="236">
        <f t="shared" si="0"/>
        <v>0</v>
      </c>
      <c r="M18" s="236">
        <f t="shared" si="0"/>
        <v>0</v>
      </c>
      <c r="N18" s="236">
        <f t="shared" si="0"/>
        <v>0</v>
      </c>
      <c r="O18" s="236">
        <f t="shared" si="0"/>
        <v>0</v>
      </c>
      <c r="P18" s="236">
        <f t="shared" si="0"/>
        <v>0</v>
      </c>
      <c r="Q18" s="236">
        <f t="shared" si="0"/>
        <v>0</v>
      </c>
      <c r="R18" s="236">
        <f t="shared" si="0"/>
        <v>0</v>
      </c>
      <c r="S18" s="236">
        <f t="shared" si="0"/>
        <v>0</v>
      </c>
      <c r="T18" s="236">
        <f t="shared" si="0"/>
        <v>0</v>
      </c>
      <c r="U18" s="236">
        <f t="shared" si="0"/>
        <v>0</v>
      </c>
      <c r="V18" s="236">
        <f t="shared" si="0"/>
        <v>0</v>
      </c>
      <c r="W18" s="236">
        <f t="shared" si="0"/>
        <v>0</v>
      </c>
      <c r="X18" s="236">
        <f t="shared" si="0"/>
        <v>0</v>
      </c>
      <c r="Y18" s="236">
        <f t="shared" si="0"/>
        <v>0</v>
      </c>
      <c r="Z18" s="236">
        <f t="shared" si="0"/>
        <v>12.804</v>
      </c>
      <c r="AA18" s="236">
        <f t="shared" si="0"/>
        <v>0</v>
      </c>
      <c r="AB18" s="236">
        <f t="shared" si="0"/>
        <v>0</v>
      </c>
      <c r="AC18" s="236">
        <f t="shared" si="0"/>
        <v>3.8000000000000003</v>
      </c>
      <c r="AD18" s="236">
        <f t="shared" si="0"/>
        <v>0</v>
      </c>
      <c r="AE18" s="236">
        <f t="shared" si="0"/>
        <v>4</v>
      </c>
      <c r="AF18" s="236">
        <f t="shared" si="0"/>
        <v>0</v>
      </c>
      <c r="AG18" s="236">
        <f t="shared" si="0"/>
        <v>12.804</v>
      </c>
      <c r="AH18" s="236">
        <f t="shared" si="0"/>
        <v>0</v>
      </c>
      <c r="AI18" s="236">
        <f t="shared" si="0"/>
        <v>0</v>
      </c>
      <c r="AJ18" s="236">
        <f t="shared" si="0"/>
        <v>3.8000000000000003</v>
      </c>
      <c r="AK18" s="236">
        <f t="shared" si="0"/>
        <v>0</v>
      </c>
      <c r="AL18" s="236">
        <f t="shared" si="0"/>
        <v>4</v>
      </c>
    </row>
    <row r="19" spans="1:38" s="186" customFormat="1" ht="29.25" customHeight="1">
      <c r="A19" s="177" t="s">
        <v>117</v>
      </c>
      <c r="B19" s="178" t="s">
        <v>113</v>
      </c>
      <c r="C19" s="185" t="s">
        <v>114</v>
      </c>
      <c r="D19" s="236" t="s">
        <v>173</v>
      </c>
      <c r="E19" s="236">
        <v>0</v>
      </c>
      <c r="F19" s="236">
        <v>0</v>
      </c>
      <c r="G19" s="236">
        <v>0</v>
      </c>
      <c r="H19" s="236">
        <v>0</v>
      </c>
      <c r="I19" s="236">
        <v>0</v>
      </c>
      <c r="J19" s="236">
        <v>0</v>
      </c>
      <c r="K19" s="236">
        <v>0</v>
      </c>
      <c r="L19" s="236">
        <v>0</v>
      </c>
      <c r="M19" s="236">
        <v>0</v>
      </c>
      <c r="N19" s="236">
        <v>0</v>
      </c>
      <c r="O19" s="236">
        <v>0</v>
      </c>
      <c r="P19" s="236">
        <v>0</v>
      </c>
      <c r="Q19" s="236">
        <v>0</v>
      </c>
      <c r="R19" s="236">
        <v>0</v>
      </c>
      <c r="S19" s="236">
        <v>0</v>
      </c>
      <c r="T19" s="236">
        <v>0</v>
      </c>
      <c r="U19" s="236">
        <v>0</v>
      </c>
      <c r="V19" s="236">
        <v>0</v>
      </c>
      <c r="W19" s="236">
        <v>0</v>
      </c>
      <c r="X19" s="236">
        <v>0</v>
      </c>
      <c r="Y19" s="236">
        <v>0</v>
      </c>
      <c r="Z19" s="236">
        <v>0</v>
      </c>
      <c r="AA19" s="236">
        <v>0</v>
      </c>
      <c r="AB19" s="236">
        <v>0</v>
      </c>
      <c r="AC19" s="236">
        <v>0</v>
      </c>
      <c r="AD19" s="236">
        <v>0</v>
      </c>
      <c r="AE19" s="236">
        <v>0</v>
      </c>
      <c r="AF19" s="236">
        <v>0</v>
      </c>
      <c r="AG19" s="236">
        <v>0</v>
      </c>
      <c r="AH19" s="236">
        <v>0</v>
      </c>
      <c r="AI19" s="236">
        <v>0</v>
      </c>
      <c r="AJ19" s="236">
        <v>0</v>
      </c>
      <c r="AK19" s="236">
        <v>0</v>
      </c>
      <c r="AL19" s="236">
        <v>0</v>
      </c>
    </row>
    <row r="20" spans="1:38" s="186" customFormat="1" ht="31.2">
      <c r="A20" s="177" t="s">
        <v>118</v>
      </c>
      <c r="B20" s="178" t="s">
        <v>112</v>
      </c>
      <c r="C20" s="185" t="s">
        <v>114</v>
      </c>
      <c r="D20" s="236" t="s">
        <v>173</v>
      </c>
      <c r="E20" s="236" t="s">
        <v>173</v>
      </c>
      <c r="F20" s="236" t="s">
        <v>173</v>
      </c>
      <c r="G20" s="236" t="s">
        <v>173</v>
      </c>
      <c r="H20" s="236" t="s">
        <v>173</v>
      </c>
      <c r="I20" s="236" t="s">
        <v>173</v>
      </c>
      <c r="J20" s="236" t="s">
        <v>173</v>
      </c>
      <c r="K20" s="236" t="s">
        <v>173</v>
      </c>
      <c r="L20" s="236" t="s">
        <v>173</v>
      </c>
      <c r="M20" s="236" t="s">
        <v>173</v>
      </c>
      <c r="N20" s="236" t="s">
        <v>173</v>
      </c>
      <c r="O20" s="236" t="s">
        <v>173</v>
      </c>
      <c r="P20" s="236" t="s">
        <v>173</v>
      </c>
      <c r="Q20" s="236" t="s">
        <v>173</v>
      </c>
      <c r="R20" s="236" t="s">
        <v>173</v>
      </c>
      <c r="S20" s="236" t="s">
        <v>173</v>
      </c>
      <c r="T20" s="236" t="s">
        <v>173</v>
      </c>
      <c r="U20" s="236" t="s">
        <v>173</v>
      </c>
      <c r="V20" s="236" t="s">
        <v>173</v>
      </c>
      <c r="W20" s="236" t="s">
        <v>173</v>
      </c>
      <c r="X20" s="236" t="s">
        <v>173</v>
      </c>
      <c r="Y20" s="236" t="s">
        <v>173</v>
      </c>
      <c r="Z20" s="236" t="s">
        <v>173</v>
      </c>
      <c r="AA20" s="236" t="s">
        <v>173</v>
      </c>
      <c r="AB20" s="236" t="s">
        <v>173</v>
      </c>
      <c r="AC20" s="236" t="s">
        <v>173</v>
      </c>
      <c r="AD20" s="236" t="s">
        <v>173</v>
      </c>
      <c r="AE20" s="236" t="s">
        <v>173</v>
      </c>
      <c r="AF20" s="236" t="s">
        <v>173</v>
      </c>
      <c r="AG20" s="236" t="s">
        <v>173</v>
      </c>
      <c r="AH20" s="236" t="s">
        <v>173</v>
      </c>
      <c r="AI20" s="236" t="s">
        <v>173</v>
      </c>
      <c r="AJ20" s="236" t="s">
        <v>173</v>
      </c>
      <c r="AK20" s="236" t="s">
        <v>173</v>
      </c>
      <c r="AL20" s="236" t="s">
        <v>173</v>
      </c>
    </row>
    <row r="21" spans="1:38" s="186" customFormat="1" ht="46.8">
      <c r="A21" s="177" t="s">
        <v>119</v>
      </c>
      <c r="B21" s="178" t="s">
        <v>111</v>
      </c>
      <c r="C21" s="185" t="s">
        <v>114</v>
      </c>
      <c r="D21" s="236" t="s">
        <v>173</v>
      </c>
      <c r="E21" s="236" t="s">
        <v>173</v>
      </c>
      <c r="F21" s="236" t="s">
        <v>173</v>
      </c>
      <c r="G21" s="236" t="s">
        <v>173</v>
      </c>
      <c r="H21" s="236" t="s">
        <v>173</v>
      </c>
      <c r="I21" s="236" t="s">
        <v>173</v>
      </c>
      <c r="J21" s="236" t="s">
        <v>173</v>
      </c>
      <c r="K21" s="236" t="s">
        <v>173</v>
      </c>
      <c r="L21" s="236" t="s">
        <v>173</v>
      </c>
      <c r="M21" s="236" t="s">
        <v>173</v>
      </c>
      <c r="N21" s="236" t="s">
        <v>173</v>
      </c>
      <c r="O21" s="236" t="s">
        <v>173</v>
      </c>
      <c r="P21" s="236" t="s">
        <v>173</v>
      </c>
      <c r="Q21" s="236" t="s">
        <v>173</v>
      </c>
      <c r="R21" s="236" t="s">
        <v>173</v>
      </c>
      <c r="S21" s="236" t="s">
        <v>173</v>
      </c>
      <c r="T21" s="236" t="s">
        <v>173</v>
      </c>
      <c r="U21" s="236" t="s">
        <v>173</v>
      </c>
      <c r="V21" s="236" t="s">
        <v>173</v>
      </c>
      <c r="W21" s="236" t="s">
        <v>173</v>
      </c>
      <c r="X21" s="236" t="s">
        <v>173</v>
      </c>
      <c r="Y21" s="236" t="s">
        <v>173</v>
      </c>
      <c r="Z21" s="236" t="s">
        <v>173</v>
      </c>
      <c r="AA21" s="236" t="s">
        <v>173</v>
      </c>
      <c r="AB21" s="236" t="s">
        <v>173</v>
      </c>
      <c r="AC21" s="236" t="s">
        <v>173</v>
      </c>
      <c r="AD21" s="236" t="s">
        <v>173</v>
      </c>
      <c r="AE21" s="236" t="s">
        <v>173</v>
      </c>
      <c r="AF21" s="236" t="s">
        <v>173</v>
      </c>
      <c r="AG21" s="236" t="s">
        <v>173</v>
      </c>
      <c r="AH21" s="236" t="s">
        <v>173</v>
      </c>
      <c r="AI21" s="236" t="s">
        <v>173</v>
      </c>
      <c r="AJ21" s="236" t="s">
        <v>173</v>
      </c>
      <c r="AK21" s="236" t="s">
        <v>173</v>
      </c>
      <c r="AL21" s="236" t="s">
        <v>173</v>
      </c>
    </row>
    <row r="22" spans="1:38" s="186" customFormat="1" ht="31.2">
      <c r="A22" s="177" t="s">
        <v>120</v>
      </c>
      <c r="B22" s="178" t="s">
        <v>110</v>
      </c>
      <c r="C22" s="185" t="s">
        <v>114</v>
      </c>
      <c r="D22" s="236" t="s">
        <v>173</v>
      </c>
      <c r="E22" s="236" t="s">
        <v>173</v>
      </c>
      <c r="F22" s="236" t="s">
        <v>173</v>
      </c>
      <c r="G22" s="236" t="s">
        <v>173</v>
      </c>
      <c r="H22" s="236" t="s">
        <v>173</v>
      </c>
      <c r="I22" s="236" t="s">
        <v>173</v>
      </c>
      <c r="J22" s="236" t="s">
        <v>173</v>
      </c>
      <c r="K22" s="236" t="s">
        <v>173</v>
      </c>
      <c r="L22" s="236" t="s">
        <v>173</v>
      </c>
      <c r="M22" s="236" t="s">
        <v>173</v>
      </c>
      <c r="N22" s="236" t="s">
        <v>173</v>
      </c>
      <c r="O22" s="236" t="s">
        <v>173</v>
      </c>
      <c r="P22" s="236" t="s">
        <v>173</v>
      </c>
      <c r="Q22" s="236" t="s">
        <v>173</v>
      </c>
      <c r="R22" s="236" t="s">
        <v>173</v>
      </c>
      <c r="S22" s="236" t="s">
        <v>173</v>
      </c>
      <c r="T22" s="236" t="s">
        <v>173</v>
      </c>
      <c r="U22" s="236" t="s">
        <v>173</v>
      </c>
      <c r="V22" s="236" t="s">
        <v>173</v>
      </c>
      <c r="W22" s="236" t="s">
        <v>173</v>
      </c>
      <c r="X22" s="236" t="s">
        <v>173</v>
      </c>
      <c r="Y22" s="236" t="s">
        <v>173</v>
      </c>
      <c r="Z22" s="236" t="s">
        <v>173</v>
      </c>
      <c r="AA22" s="236" t="s">
        <v>173</v>
      </c>
      <c r="AB22" s="236" t="s">
        <v>173</v>
      </c>
      <c r="AC22" s="236" t="s">
        <v>173</v>
      </c>
      <c r="AD22" s="236" t="s">
        <v>173</v>
      </c>
      <c r="AE22" s="236" t="s">
        <v>173</v>
      </c>
      <c r="AF22" s="236" t="s">
        <v>173</v>
      </c>
      <c r="AG22" s="236" t="s">
        <v>173</v>
      </c>
      <c r="AH22" s="236" t="s">
        <v>173</v>
      </c>
      <c r="AI22" s="236" t="s">
        <v>173</v>
      </c>
      <c r="AJ22" s="236" t="s">
        <v>173</v>
      </c>
      <c r="AK22" s="236" t="s">
        <v>173</v>
      </c>
      <c r="AL22" s="236" t="s">
        <v>173</v>
      </c>
    </row>
    <row r="23" spans="1:38" s="186" customFormat="1" ht="31.2">
      <c r="A23" s="177" t="s">
        <v>144</v>
      </c>
      <c r="B23" s="178" t="s">
        <v>109</v>
      </c>
      <c r="C23" s="185" t="s">
        <v>114</v>
      </c>
      <c r="D23" s="236" t="s">
        <v>173</v>
      </c>
      <c r="E23" s="236" t="s">
        <v>173</v>
      </c>
      <c r="F23" s="236" t="s">
        <v>173</v>
      </c>
      <c r="G23" s="236" t="s">
        <v>173</v>
      </c>
      <c r="H23" s="236" t="s">
        <v>173</v>
      </c>
      <c r="I23" s="236" t="s">
        <v>173</v>
      </c>
      <c r="J23" s="236" t="s">
        <v>173</v>
      </c>
      <c r="K23" s="236" t="s">
        <v>173</v>
      </c>
      <c r="L23" s="236" t="s">
        <v>173</v>
      </c>
      <c r="M23" s="236" t="s">
        <v>173</v>
      </c>
      <c r="N23" s="236" t="s">
        <v>173</v>
      </c>
      <c r="O23" s="236" t="s">
        <v>173</v>
      </c>
      <c r="P23" s="236" t="s">
        <v>173</v>
      </c>
      <c r="Q23" s="236" t="s">
        <v>173</v>
      </c>
      <c r="R23" s="236" t="s">
        <v>173</v>
      </c>
      <c r="S23" s="236" t="s">
        <v>173</v>
      </c>
      <c r="T23" s="236" t="s">
        <v>173</v>
      </c>
      <c r="U23" s="236" t="s">
        <v>173</v>
      </c>
      <c r="V23" s="236" t="s">
        <v>173</v>
      </c>
      <c r="W23" s="236" t="s">
        <v>173</v>
      </c>
      <c r="X23" s="236" t="s">
        <v>173</v>
      </c>
      <c r="Y23" s="236" t="s">
        <v>173</v>
      </c>
      <c r="Z23" s="236" t="s">
        <v>173</v>
      </c>
      <c r="AA23" s="236" t="s">
        <v>173</v>
      </c>
      <c r="AB23" s="236" t="s">
        <v>173</v>
      </c>
      <c r="AC23" s="236" t="s">
        <v>173</v>
      </c>
      <c r="AD23" s="236" t="s">
        <v>173</v>
      </c>
      <c r="AE23" s="236" t="s">
        <v>173</v>
      </c>
      <c r="AF23" s="236" t="s">
        <v>173</v>
      </c>
      <c r="AG23" s="236" t="s">
        <v>173</v>
      </c>
      <c r="AH23" s="236" t="s">
        <v>173</v>
      </c>
      <c r="AI23" s="236" t="s">
        <v>173</v>
      </c>
      <c r="AJ23" s="236" t="s">
        <v>173</v>
      </c>
      <c r="AK23" s="236" t="s">
        <v>173</v>
      </c>
      <c r="AL23" s="236" t="s">
        <v>173</v>
      </c>
    </row>
    <row r="24" spans="1:38" s="186" customFormat="1" ht="19.5" customHeight="1">
      <c r="A24" s="177" t="s">
        <v>145</v>
      </c>
      <c r="B24" s="178" t="s">
        <v>108</v>
      </c>
      <c r="C24" s="185" t="s">
        <v>114</v>
      </c>
      <c r="D24" s="236" t="s">
        <v>173</v>
      </c>
      <c r="E24" s="236" t="s">
        <v>173</v>
      </c>
      <c r="F24" s="236" t="s">
        <v>173</v>
      </c>
      <c r="G24" s="236" t="s">
        <v>173</v>
      </c>
      <c r="H24" s="236" t="s">
        <v>173</v>
      </c>
      <c r="I24" s="236" t="s">
        <v>173</v>
      </c>
      <c r="J24" s="236" t="s">
        <v>173</v>
      </c>
      <c r="K24" s="236" t="s">
        <v>173</v>
      </c>
      <c r="L24" s="236" t="s">
        <v>173</v>
      </c>
      <c r="M24" s="236" t="s">
        <v>173</v>
      </c>
      <c r="N24" s="236" t="s">
        <v>173</v>
      </c>
      <c r="O24" s="236" t="s">
        <v>173</v>
      </c>
      <c r="P24" s="236" t="s">
        <v>173</v>
      </c>
      <c r="Q24" s="236" t="s">
        <v>173</v>
      </c>
      <c r="R24" s="236" t="s">
        <v>173</v>
      </c>
      <c r="S24" s="236" t="s">
        <v>173</v>
      </c>
      <c r="T24" s="236" t="s">
        <v>173</v>
      </c>
      <c r="U24" s="236" t="s">
        <v>173</v>
      </c>
      <c r="V24" s="236" t="s">
        <v>173</v>
      </c>
      <c r="W24" s="236" t="s">
        <v>173</v>
      </c>
      <c r="X24" s="236" t="s">
        <v>173</v>
      </c>
      <c r="Y24" s="236" t="s">
        <v>173</v>
      </c>
      <c r="Z24" s="236" t="s">
        <v>173</v>
      </c>
      <c r="AA24" s="236" t="s">
        <v>173</v>
      </c>
      <c r="AB24" s="236" t="s">
        <v>173</v>
      </c>
      <c r="AC24" s="236" t="s">
        <v>173</v>
      </c>
      <c r="AD24" s="236" t="s">
        <v>173</v>
      </c>
      <c r="AE24" s="236" t="s">
        <v>173</v>
      </c>
      <c r="AF24" s="236" t="s">
        <v>173</v>
      </c>
      <c r="AG24" s="236" t="s">
        <v>173</v>
      </c>
      <c r="AH24" s="236" t="s">
        <v>173</v>
      </c>
      <c r="AI24" s="236" t="s">
        <v>173</v>
      </c>
      <c r="AJ24" s="236" t="s">
        <v>173</v>
      </c>
      <c r="AK24" s="236" t="s">
        <v>173</v>
      </c>
      <c r="AL24" s="236" t="s">
        <v>173</v>
      </c>
    </row>
    <row r="25" spans="1:38" s="186" customFormat="1" ht="37.5" customHeight="1">
      <c r="A25" s="177" t="s">
        <v>28</v>
      </c>
      <c r="B25" s="178" t="s">
        <v>417</v>
      </c>
      <c r="C25" s="185" t="s">
        <v>114</v>
      </c>
      <c r="D25" s="236" t="s">
        <v>173</v>
      </c>
      <c r="E25" s="236">
        <f>E46</f>
        <v>0</v>
      </c>
      <c r="F25" s="236">
        <f t="shared" ref="F25:AL25" si="1">F46</f>
        <v>0</v>
      </c>
      <c r="G25" s="236">
        <f t="shared" si="1"/>
        <v>0</v>
      </c>
      <c r="H25" s="236">
        <f t="shared" si="1"/>
        <v>0</v>
      </c>
      <c r="I25" s="236">
        <f t="shared" si="1"/>
        <v>0</v>
      </c>
      <c r="J25" s="236">
        <f t="shared" si="1"/>
        <v>0</v>
      </c>
      <c r="K25" s="236">
        <f t="shared" si="1"/>
        <v>0</v>
      </c>
      <c r="L25" s="236">
        <f t="shared" si="1"/>
        <v>0</v>
      </c>
      <c r="M25" s="236">
        <f t="shared" si="1"/>
        <v>0</v>
      </c>
      <c r="N25" s="236">
        <f t="shared" si="1"/>
        <v>0</v>
      </c>
      <c r="O25" s="236">
        <f t="shared" si="1"/>
        <v>0</v>
      </c>
      <c r="P25" s="236">
        <f t="shared" si="1"/>
        <v>0</v>
      </c>
      <c r="Q25" s="236">
        <f t="shared" si="1"/>
        <v>0</v>
      </c>
      <c r="R25" s="236">
        <f t="shared" si="1"/>
        <v>0</v>
      </c>
      <c r="S25" s="236">
        <f t="shared" si="1"/>
        <v>0</v>
      </c>
      <c r="T25" s="236">
        <f t="shared" si="1"/>
        <v>0</v>
      </c>
      <c r="U25" s="236">
        <f t="shared" si="1"/>
        <v>0</v>
      </c>
      <c r="V25" s="236">
        <f t="shared" si="1"/>
        <v>0</v>
      </c>
      <c r="W25" s="236">
        <f t="shared" si="1"/>
        <v>0</v>
      </c>
      <c r="X25" s="236">
        <f t="shared" si="1"/>
        <v>0</v>
      </c>
      <c r="Y25" s="236">
        <f t="shared" si="1"/>
        <v>0</v>
      </c>
      <c r="Z25" s="236">
        <f t="shared" si="1"/>
        <v>12.804</v>
      </c>
      <c r="AA25" s="236">
        <f t="shared" si="1"/>
        <v>0</v>
      </c>
      <c r="AB25" s="236">
        <f t="shared" si="1"/>
        <v>0</v>
      </c>
      <c r="AC25" s="236">
        <f t="shared" si="1"/>
        <v>3.8000000000000003</v>
      </c>
      <c r="AD25" s="236">
        <f t="shared" si="1"/>
        <v>0</v>
      </c>
      <c r="AE25" s="236">
        <f t="shared" si="1"/>
        <v>4</v>
      </c>
      <c r="AF25" s="236">
        <f t="shared" si="1"/>
        <v>0</v>
      </c>
      <c r="AG25" s="236">
        <f t="shared" si="1"/>
        <v>12.804</v>
      </c>
      <c r="AH25" s="236">
        <f t="shared" si="1"/>
        <v>0</v>
      </c>
      <c r="AI25" s="236">
        <f t="shared" si="1"/>
        <v>0</v>
      </c>
      <c r="AJ25" s="236">
        <f t="shared" si="1"/>
        <v>3.8000000000000003</v>
      </c>
      <c r="AK25" s="236">
        <f t="shared" si="1"/>
        <v>0</v>
      </c>
      <c r="AL25" s="236">
        <f t="shared" si="1"/>
        <v>4</v>
      </c>
    </row>
    <row r="26" spans="1:38" s="186" customFormat="1" ht="30.75" customHeight="1">
      <c r="A26" s="177" t="s">
        <v>29</v>
      </c>
      <c r="B26" s="178" t="s">
        <v>81</v>
      </c>
      <c r="C26" s="185" t="s">
        <v>114</v>
      </c>
      <c r="D26" s="236" t="s">
        <v>173</v>
      </c>
      <c r="E26" s="236" t="s">
        <v>173</v>
      </c>
      <c r="F26" s="236" t="s">
        <v>173</v>
      </c>
      <c r="G26" s="236" t="s">
        <v>173</v>
      </c>
      <c r="H26" s="236" t="s">
        <v>173</v>
      </c>
      <c r="I26" s="236" t="s">
        <v>173</v>
      </c>
      <c r="J26" s="236" t="s">
        <v>173</v>
      </c>
      <c r="K26" s="236" t="s">
        <v>173</v>
      </c>
      <c r="L26" s="236" t="s">
        <v>173</v>
      </c>
      <c r="M26" s="236" t="s">
        <v>173</v>
      </c>
      <c r="N26" s="236" t="s">
        <v>173</v>
      </c>
      <c r="O26" s="236" t="s">
        <v>173</v>
      </c>
      <c r="P26" s="236" t="s">
        <v>173</v>
      </c>
      <c r="Q26" s="236" t="s">
        <v>173</v>
      </c>
      <c r="R26" s="236" t="s">
        <v>173</v>
      </c>
      <c r="S26" s="236" t="s">
        <v>173</v>
      </c>
      <c r="T26" s="236" t="s">
        <v>173</v>
      </c>
      <c r="U26" s="236" t="s">
        <v>173</v>
      </c>
      <c r="V26" s="236" t="s">
        <v>173</v>
      </c>
      <c r="W26" s="236" t="s">
        <v>173</v>
      </c>
      <c r="X26" s="236" t="s">
        <v>173</v>
      </c>
      <c r="Y26" s="236" t="s">
        <v>173</v>
      </c>
      <c r="Z26" s="236" t="s">
        <v>173</v>
      </c>
      <c r="AA26" s="236" t="s">
        <v>173</v>
      </c>
      <c r="AB26" s="236" t="s">
        <v>173</v>
      </c>
      <c r="AC26" s="236" t="s">
        <v>173</v>
      </c>
      <c r="AD26" s="236" t="s">
        <v>173</v>
      </c>
      <c r="AE26" s="236" t="s">
        <v>173</v>
      </c>
      <c r="AF26" s="236" t="s">
        <v>173</v>
      </c>
      <c r="AG26" s="236" t="s">
        <v>173</v>
      </c>
      <c r="AH26" s="236" t="s">
        <v>173</v>
      </c>
      <c r="AI26" s="236" t="s">
        <v>173</v>
      </c>
      <c r="AJ26" s="236" t="s">
        <v>173</v>
      </c>
      <c r="AK26" s="236" t="s">
        <v>173</v>
      </c>
      <c r="AL26" s="236" t="s">
        <v>173</v>
      </c>
    </row>
    <row r="27" spans="1:38" s="186" customFormat="1" ht="31.2">
      <c r="A27" s="177" t="s">
        <v>31</v>
      </c>
      <c r="B27" s="178" t="s">
        <v>82</v>
      </c>
      <c r="C27" s="185" t="s">
        <v>114</v>
      </c>
      <c r="D27" s="236" t="s">
        <v>173</v>
      </c>
      <c r="E27" s="236" t="s">
        <v>173</v>
      </c>
      <c r="F27" s="236" t="s">
        <v>173</v>
      </c>
      <c r="G27" s="236" t="s">
        <v>173</v>
      </c>
      <c r="H27" s="236" t="s">
        <v>173</v>
      </c>
      <c r="I27" s="236" t="s">
        <v>173</v>
      </c>
      <c r="J27" s="236" t="s">
        <v>173</v>
      </c>
      <c r="K27" s="236" t="s">
        <v>173</v>
      </c>
      <c r="L27" s="236" t="s">
        <v>173</v>
      </c>
      <c r="M27" s="236" t="s">
        <v>173</v>
      </c>
      <c r="N27" s="236" t="s">
        <v>173</v>
      </c>
      <c r="O27" s="236" t="s">
        <v>173</v>
      </c>
      <c r="P27" s="236" t="s">
        <v>173</v>
      </c>
      <c r="Q27" s="236" t="s">
        <v>173</v>
      </c>
      <c r="R27" s="236" t="s">
        <v>173</v>
      </c>
      <c r="S27" s="236" t="s">
        <v>173</v>
      </c>
      <c r="T27" s="236" t="s">
        <v>173</v>
      </c>
      <c r="U27" s="236" t="s">
        <v>173</v>
      </c>
      <c r="V27" s="236" t="s">
        <v>173</v>
      </c>
      <c r="W27" s="236" t="s">
        <v>173</v>
      </c>
      <c r="X27" s="236" t="s">
        <v>173</v>
      </c>
      <c r="Y27" s="236" t="s">
        <v>173</v>
      </c>
      <c r="Z27" s="236" t="s">
        <v>173</v>
      </c>
      <c r="AA27" s="236" t="s">
        <v>173</v>
      </c>
      <c r="AB27" s="236" t="s">
        <v>173</v>
      </c>
      <c r="AC27" s="236" t="s">
        <v>173</v>
      </c>
      <c r="AD27" s="236" t="s">
        <v>173</v>
      </c>
      <c r="AE27" s="236" t="s">
        <v>173</v>
      </c>
      <c r="AF27" s="236" t="s">
        <v>173</v>
      </c>
      <c r="AG27" s="236" t="s">
        <v>173</v>
      </c>
      <c r="AH27" s="236" t="s">
        <v>173</v>
      </c>
      <c r="AI27" s="236" t="s">
        <v>173</v>
      </c>
      <c r="AJ27" s="236" t="s">
        <v>173</v>
      </c>
      <c r="AK27" s="236" t="s">
        <v>173</v>
      </c>
      <c r="AL27" s="236" t="s">
        <v>173</v>
      </c>
    </row>
    <row r="28" spans="1:38" s="186" customFormat="1" ht="46.8">
      <c r="A28" s="177" t="s">
        <v>39</v>
      </c>
      <c r="B28" s="178" t="s">
        <v>83</v>
      </c>
      <c r="C28" s="185" t="s">
        <v>114</v>
      </c>
      <c r="D28" s="236" t="s">
        <v>173</v>
      </c>
      <c r="E28" s="236" t="s">
        <v>173</v>
      </c>
      <c r="F28" s="236" t="s">
        <v>173</v>
      </c>
      <c r="G28" s="236" t="s">
        <v>173</v>
      </c>
      <c r="H28" s="236" t="s">
        <v>173</v>
      </c>
      <c r="I28" s="236" t="s">
        <v>173</v>
      </c>
      <c r="J28" s="236" t="s">
        <v>173</v>
      </c>
      <c r="K28" s="236" t="s">
        <v>173</v>
      </c>
      <c r="L28" s="236" t="s">
        <v>173</v>
      </c>
      <c r="M28" s="236" t="s">
        <v>173</v>
      </c>
      <c r="N28" s="236" t="s">
        <v>173</v>
      </c>
      <c r="O28" s="236" t="s">
        <v>173</v>
      </c>
      <c r="P28" s="236" t="s">
        <v>173</v>
      </c>
      <c r="Q28" s="236" t="s">
        <v>173</v>
      </c>
      <c r="R28" s="236" t="s">
        <v>173</v>
      </c>
      <c r="S28" s="236" t="s">
        <v>173</v>
      </c>
      <c r="T28" s="236" t="s">
        <v>173</v>
      </c>
      <c r="U28" s="236" t="s">
        <v>173</v>
      </c>
      <c r="V28" s="236" t="s">
        <v>173</v>
      </c>
      <c r="W28" s="236" t="s">
        <v>173</v>
      </c>
      <c r="X28" s="236" t="s">
        <v>173</v>
      </c>
      <c r="Y28" s="236" t="s">
        <v>173</v>
      </c>
      <c r="Z28" s="236" t="s">
        <v>173</v>
      </c>
      <c r="AA28" s="236" t="s">
        <v>173</v>
      </c>
      <c r="AB28" s="236" t="s">
        <v>173</v>
      </c>
      <c r="AC28" s="236" t="s">
        <v>173</v>
      </c>
      <c r="AD28" s="236" t="s">
        <v>173</v>
      </c>
      <c r="AE28" s="236" t="s">
        <v>173</v>
      </c>
      <c r="AF28" s="236" t="s">
        <v>173</v>
      </c>
      <c r="AG28" s="236" t="s">
        <v>173</v>
      </c>
      <c r="AH28" s="236" t="s">
        <v>173</v>
      </c>
      <c r="AI28" s="236" t="s">
        <v>173</v>
      </c>
      <c r="AJ28" s="236" t="s">
        <v>173</v>
      </c>
      <c r="AK28" s="236" t="s">
        <v>173</v>
      </c>
      <c r="AL28" s="236" t="s">
        <v>173</v>
      </c>
    </row>
    <row r="29" spans="1:38" s="186" customFormat="1" ht="46.8">
      <c r="A29" s="177" t="s">
        <v>40</v>
      </c>
      <c r="B29" s="178" t="s">
        <v>146</v>
      </c>
      <c r="C29" s="185" t="s">
        <v>114</v>
      </c>
      <c r="D29" s="236" t="s">
        <v>173</v>
      </c>
      <c r="E29" s="236" t="s">
        <v>173</v>
      </c>
      <c r="F29" s="236" t="s">
        <v>173</v>
      </c>
      <c r="G29" s="236" t="s">
        <v>173</v>
      </c>
      <c r="H29" s="236" t="s">
        <v>173</v>
      </c>
      <c r="I29" s="236" t="s">
        <v>173</v>
      </c>
      <c r="J29" s="236" t="s">
        <v>173</v>
      </c>
      <c r="K29" s="236" t="s">
        <v>173</v>
      </c>
      <c r="L29" s="236" t="s">
        <v>173</v>
      </c>
      <c r="M29" s="236" t="s">
        <v>173</v>
      </c>
      <c r="N29" s="236" t="s">
        <v>173</v>
      </c>
      <c r="O29" s="236" t="s">
        <v>173</v>
      </c>
      <c r="P29" s="236" t="s">
        <v>173</v>
      </c>
      <c r="Q29" s="236" t="s">
        <v>173</v>
      </c>
      <c r="R29" s="236" t="s">
        <v>173</v>
      </c>
      <c r="S29" s="236" t="s">
        <v>173</v>
      </c>
      <c r="T29" s="236" t="s">
        <v>173</v>
      </c>
      <c r="U29" s="236" t="s">
        <v>173</v>
      </c>
      <c r="V29" s="236" t="s">
        <v>173</v>
      </c>
      <c r="W29" s="236" t="s">
        <v>173</v>
      </c>
      <c r="X29" s="236" t="s">
        <v>173</v>
      </c>
      <c r="Y29" s="236" t="s">
        <v>173</v>
      </c>
      <c r="Z29" s="236" t="s">
        <v>173</v>
      </c>
      <c r="AA29" s="236" t="s">
        <v>173</v>
      </c>
      <c r="AB29" s="236" t="s">
        <v>173</v>
      </c>
      <c r="AC29" s="236" t="s">
        <v>173</v>
      </c>
      <c r="AD29" s="236" t="s">
        <v>173</v>
      </c>
      <c r="AE29" s="236" t="s">
        <v>173</v>
      </c>
      <c r="AF29" s="236" t="s">
        <v>173</v>
      </c>
      <c r="AG29" s="236" t="s">
        <v>173</v>
      </c>
      <c r="AH29" s="236" t="s">
        <v>173</v>
      </c>
      <c r="AI29" s="236" t="s">
        <v>173</v>
      </c>
      <c r="AJ29" s="236" t="s">
        <v>173</v>
      </c>
      <c r="AK29" s="236" t="s">
        <v>173</v>
      </c>
      <c r="AL29" s="236" t="s">
        <v>173</v>
      </c>
    </row>
    <row r="30" spans="1:38" s="186" customFormat="1" ht="46.8">
      <c r="A30" s="177" t="s">
        <v>41</v>
      </c>
      <c r="B30" s="178" t="s">
        <v>84</v>
      </c>
      <c r="C30" s="185" t="s">
        <v>114</v>
      </c>
      <c r="D30" s="236" t="s">
        <v>173</v>
      </c>
      <c r="E30" s="236" t="s">
        <v>173</v>
      </c>
      <c r="F30" s="236" t="s">
        <v>173</v>
      </c>
      <c r="G30" s="236" t="s">
        <v>173</v>
      </c>
      <c r="H30" s="236" t="s">
        <v>173</v>
      </c>
      <c r="I30" s="236" t="s">
        <v>173</v>
      </c>
      <c r="J30" s="236" t="s">
        <v>173</v>
      </c>
      <c r="K30" s="236" t="s">
        <v>173</v>
      </c>
      <c r="L30" s="236" t="s">
        <v>173</v>
      </c>
      <c r="M30" s="236" t="s">
        <v>173</v>
      </c>
      <c r="N30" s="236" t="s">
        <v>173</v>
      </c>
      <c r="O30" s="236" t="s">
        <v>173</v>
      </c>
      <c r="P30" s="236" t="s">
        <v>173</v>
      </c>
      <c r="Q30" s="236" t="s">
        <v>173</v>
      </c>
      <c r="R30" s="236" t="s">
        <v>173</v>
      </c>
      <c r="S30" s="236" t="s">
        <v>173</v>
      </c>
      <c r="T30" s="236" t="s">
        <v>173</v>
      </c>
      <c r="U30" s="236" t="s">
        <v>173</v>
      </c>
      <c r="V30" s="236" t="s">
        <v>173</v>
      </c>
      <c r="W30" s="236" t="s">
        <v>173</v>
      </c>
      <c r="X30" s="236" t="s">
        <v>173</v>
      </c>
      <c r="Y30" s="236" t="s">
        <v>173</v>
      </c>
      <c r="Z30" s="236" t="s">
        <v>173</v>
      </c>
      <c r="AA30" s="236" t="s">
        <v>173</v>
      </c>
      <c r="AB30" s="236" t="s">
        <v>173</v>
      </c>
      <c r="AC30" s="236" t="s">
        <v>173</v>
      </c>
      <c r="AD30" s="236" t="s">
        <v>173</v>
      </c>
      <c r="AE30" s="236" t="s">
        <v>173</v>
      </c>
      <c r="AF30" s="236" t="s">
        <v>173</v>
      </c>
      <c r="AG30" s="236" t="s">
        <v>173</v>
      </c>
      <c r="AH30" s="236" t="s">
        <v>173</v>
      </c>
      <c r="AI30" s="236" t="s">
        <v>173</v>
      </c>
      <c r="AJ30" s="236" t="s">
        <v>173</v>
      </c>
      <c r="AK30" s="236" t="s">
        <v>173</v>
      </c>
      <c r="AL30" s="236" t="s">
        <v>173</v>
      </c>
    </row>
    <row r="31" spans="1:38" s="186" customFormat="1" ht="31.2">
      <c r="A31" s="177" t="s">
        <v>32</v>
      </c>
      <c r="B31" s="178" t="s">
        <v>85</v>
      </c>
      <c r="C31" s="185" t="s">
        <v>114</v>
      </c>
      <c r="D31" s="236" t="s">
        <v>173</v>
      </c>
      <c r="E31" s="236" t="s">
        <v>173</v>
      </c>
      <c r="F31" s="236" t="s">
        <v>173</v>
      </c>
      <c r="G31" s="236" t="s">
        <v>173</v>
      </c>
      <c r="H31" s="236" t="s">
        <v>173</v>
      </c>
      <c r="I31" s="236" t="s">
        <v>173</v>
      </c>
      <c r="J31" s="236" t="s">
        <v>173</v>
      </c>
      <c r="K31" s="236" t="s">
        <v>173</v>
      </c>
      <c r="L31" s="236" t="s">
        <v>173</v>
      </c>
      <c r="M31" s="236" t="s">
        <v>173</v>
      </c>
      <c r="N31" s="236" t="s">
        <v>173</v>
      </c>
      <c r="O31" s="236" t="s">
        <v>173</v>
      </c>
      <c r="P31" s="236" t="s">
        <v>173</v>
      </c>
      <c r="Q31" s="236" t="s">
        <v>173</v>
      </c>
      <c r="R31" s="236" t="s">
        <v>173</v>
      </c>
      <c r="S31" s="236" t="s">
        <v>173</v>
      </c>
      <c r="T31" s="236" t="s">
        <v>173</v>
      </c>
      <c r="U31" s="236" t="s">
        <v>173</v>
      </c>
      <c r="V31" s="236" t="s">
        <v>173</v>
      </c>
      <c r="W31" s="236" t="s">
        <v>173</v>
      </c>
      <c r="X31" s="236" t="s">
        <v>173</v>
      </c>
      <c r="Y31" s="236" t="s">
        <v>173</v>
      </c>
      <c r="Z31" s="236" t="s">
        <v>173</v>
      </c>
      <c r="AA31" s="236" t="s">
        <v>173</v>
      </c>
      <c r="AB31" s="236" t="s">
        <v>173</v>
      </c>
      <c r="AC31" s="236" t="s">
        <v>173</v>
      </c>
      <c r="AD31" s="236" t="s">
        <v>173</v>
      </c>
      <c r="AE31" s="236" t="s">
        <v>173</v>
      </c>
      <c r="AF31" s="236" t="s">
        <v>173</v>
      </c>
      <c r="AG31" s="236" t="s">
        <v>173</v>
      </c>
      <c r="AH31" s="236" t="s">
        <v>173</v>
      </c>
      <c r="AI31" s="236" t="s">
        <v>173</v>
      </c>
      <c r="AJ31" s="236" t="s">
        <v>173</v>
      </c>
      <c r="AK31" s="236" t="s">
        <v>173</v>
      </c>
      <c r="AL31" s="236" t="s">
        <v>173</v>
      </c>
    </row>
    <row r="32" spans="1:38" s="186" customFormat="1" ht="46.8">
      <c r="A32" s="177" t="s">
        <v>42</v>
      </c>
      <c r="B32" s="178" t="s">
        <v>147</v>
      </c>
      <c r="C32" s="185" t="s">
        <v>114</v>
      </c>
      <c r="D32" s="236" t="s">
        <v>173</v>
      </c>
      <c r="E32" s="236" t="s">
        <v>173</v>
      </c>
      <c r="F32" s="236" t="s">
        <v>173</v>
      </c>
      <c r="G32" s="236" t="s">
        <v>173</v>
      </c>
      <c r="H32" s="236" t="s">
        <v>173</v>
      </c>
      <c r="I32" s="236" t="s">
        <v>173</v>
      </c>
      <c r="J32" s="236" t="s">
        <v>173</v>
      </c>
      <c r="K32" s="236" t="s">
        <v>173</v>
      </c>
      <c r="L32" s="236" t="s">
        <v>173</v>
      </c>
      <c r="M32" s="236" t="s">
        <v>173</v>
      </c>
      <c r="N32" s="236" t="s">
        <v>173</v>
      </c>
      <c r="O32" s="236" t="s">
        <v>173</v>
      </c>
      <c r="P32" s="236" t="s">
        <v>173</v>
      </c>
      <c r="Q32" s="236" t="s">
        <v>173</v>
      </c>
      <c r="R32" s="236" t="s">
        <v>173</v>
      </c>
      <c r="S32" s="236" t="s">
        <v>173</v>
      </c>
      <c r="T32" s="236" t="s">
        <v>173</v>
      </c>
      <c r="U32" s="236" t="s">
        <v>173</v>
      </c>
      <c r="V32" s="236" t="s">
        <v>173</v>
      </c>
      <c r="W32" s="236" t="s">
        <v>173</v>
      </c>
      <c r="X32" s="236" t="s">
        <v>173</v>
      </c>
      <c r="Y32" s="236" t="s">
        <v>173</v>
      </c>
      <c r="Z32" s="236" t="s">
        <v>173</v>
      </c>
      <c r="AA32" s="236" t="s">
        <v>173</v>
      </c>
      <c r="AB32" s="236" t="s">
        <v>173</v>
      </c>
      <c r="AC32" s="236" t="s">
        <v>173</v>
      </c>
      <c r="AD32" s="236" t="s">
        <v>173</v>
      </c>
      <c r="AE32" s="236" t="s">
        <v>173</v>
      </c>
      <c r="AF32" s="236" t="s">
        <v>173</v>
      </c>
      <c r="AG32" s="236" t="s">
        <v>173</v>
      </c>
      <c r="AH32" s="236" t="s">
        <v>173</v>
      </c>
      <c r="AI32" s="236" t="s">
        <v>173</v>
      </c>
      <c r="AJ32" s="236" t="s">
        <v>173</v>
      </c>
      <c r="AK32" s="236" t="s">
        <v>173</v>
      </c>
      <c r="AL32" s="236" t="s">
        <v>173</v>
      </c>
    </row>
    <row r="33" spans="1:38" s="186" customFormat="1" ht="31.2">
      <c r="A33" s="177" t="s">
        <v>43</v>
      </c>
      <c r="B33" s="178" t="s">
        <v>86</v>
      </c>
      <c r="C33" s="185" t="s">
        <v>114</v>
      </c>
      <c r="D33" s="236" t="s">
        <v>173</v>
      </c>
      <c r="E33" s="236" t="s">
        <v>173</v>
      </c>
      <c r="F33" s="236" t="s">
        <v>173</v>
      </c>
      <c r="G33" s="236" t="s">
        <v>173</v>
      </c>
      <c r="H33" s="236" t="s">
        <v>173</v>
      </c>
      <c r="I33" s="236" t="s">
        <v>173</v>
      </c>
      <c r="J33" s="236" t="s">
        <v>173</v>
      </c>
      <c r="K33" s="236" t="s">
        <v>173</v>
      </c>
      <c r="L33" s="236" t="s">
        <v>173</v>
      </c>
      <c r="M33" s="236" t="s">
        <v>173</v>
      </c>
      <c r="N33" s="236" t="s">
        <v>173</v>
      </c>
      <c r="O33" s="236" t="s">
        <v>173</v>
      </c>
      <c r="P33" s="236" t="s">
        <v>173</v>
      </c>
      <c r="Q33" s="236" t="s">
        <v>173</v>
      </c>
      <c r="R33" s="236" t="s">
        <v>173</v>
      </c>
      <c r="S33" s="236" t="s">
        <v>173</v>
      </c>
      <c r="T33" s="236" t="s">
        <v>173</v>
      </c>
      <c r="U33" s="236" t="s">
        <v>173</v>
      </c>
      <c r="V33" s="236" t="s">
        <v>173</v>
      </c>
      <c r="W33" s="236" t="s">
        <v>173</v>
      </c>
      <c r="X33" s="236" t="s">
        <v>173</v>
      </c>
      <c r="Y33" s="236" t="s">
        <v>173</v>
      </c>
      <c r="Z33" s="236" t="s">
        <v>173</v>
      </c>
      <c r="AA33" s="236" t="s">
        <v>173</v>
      </c>
      <c r="AB33" s="236" t="s">
        <v>173</v>
      </c>
      <c r="AC33" s="236" t="s">
        <v>173</v>
      </c>
      <c r="AD33" s="236" t="s">
        <v>173</v>
      </c>
      <c r="AE33" s="236" t="s">
        <v>173</v>
      </c>
      <c r="AF33" s="236" t="s">
        <v>173</v>
      </c>
      <c r="AG33" s="236" t="s">
        <v>173</v>
      </c>
      <c r="AH33" s="236" t="s">
        <v>173</v>
      </c>
      <c r="AI33" s="236" t="s">
        <v>173</v>
      </c>
      <c r="AJ33" s="236" t="s">
        <v>173</v>
      </c>
      <c r="AK33" s="236" t="s">
        <v>173</v>
      </c>
      <c r="AL33" s="236" t="s">
        <v>173</v>
      </c>
    </row>
    <row r="34" spans="1:38" s="186" customFormat="1" ht="31.2">
      <c r="A34" s="177" t="s">
        <v>33</v>
      </c>
      <c r="B34" s="178" t="s">
        <v>148</v>
      </c>
      <c r="C34" s="185" t="s">
        <v>114</v>
      </c>
      <c r="D34" s="236" t="s">
        <v>173</v>
      </c>
      <c r="E34" s="236" t="s">
        <v>173</v>
      </c>
      <c r="F34" s="236" t="s">
        <v>173</v>
      </c>
      <c r="G34" s="236" t="s">
        <v>173</v>
      </c>
      <c r="H34" s="236" t="s">
        <v>173</v>
      </c>
      <c r="I34" s="236" t="s">
        <v>173</v>
      </c>
      <c r="J34" s="236" t="s">
        <v>173</v>
      </c>
      <c r="K34" s="236" t="s">
        <v>173</v>
      </c>
      <c r="L34" s="236" t="s">
        <v>173</v>
      </c>
      <c r="M34" s="236" t="s">
        <v>173</v>
      </c>
      <c r="N34" s="236" t="s">
        <v>173</v>
      </c>
      <c r="O34" s="236" t="s">
        <v>173</v>
      </c>
      <c r="P34" s="236" t="s">
        <v>173</v>
      </c>
      <c r="Q34" s="236" t="s">
        <v>173</v>
      </c>
      <c r="R34" s="236" t="s">
        <v>173</v>
      </c>
      <c r="S34" s="236" t="s">
        <v>173</v>
      </c>
      <c r="T34" s="236" t="s">
        <v>173</v>
      </c>
      <c r="U34" s="236" t="s">
        <v>173</v>
      </c>
      <c r="V34" s="236" t="s">
        <v>173</v>
      </c>
      <c r="W34" s="236" t="s">
        <v>173</v>
      </c>
      <c r="X34" s="236" t="s">
        <v>173</v>
      </c>
      <c r="Y34" s="236" t="s">
        <v>173</v>
      </c>
      <c r="Z34" s="236" t="s">
        <v>173</v>
      </c>
      <c r="AA34" s="236" t="s">
        <v>173</v>
      </c>
      <c r="AB34" s="236" t="s">
        <v>173</v>
      </c>
      <c r="AC34" s="236" t="s">
        <v>173</v>
      </c>
      <c r="AD34" s="236" t="s">
        <v>173</v>
      </c>
      <c r="AE34" s="236" t="s">
        <v>173</v>
      </c>
      <c r="AF34" s="236" t="s">
        <v>173</v>
      </c>
      <c r="AG34" s="236" t="s">
        <v>173</v>
      </c>
      <c r="AH34" s="236" t="s">
        <v>173</v>
      </c>
      <c r="AI34" s="236" t="s">
        <v>173</v>
      </c>
      <c r="AJ34" s="236" t="s">
        <v>173</v>
      </c>
      <c r="AK34" s="236" t="s">
        <v>173</v>
      </c>
      <c r="AL34" s="236" t="s">
        <v>173</v>
      </c>
    </row>
    <row r="35" spans="1:38" s="186" customFormat="1" ht="31.2">
      <c r="A35" s="177" t="s">
        <v>44</v>
      </c>
      <c r="B35" s="178" t="s">
        <v>121</v>
      </c>
      <c r="C35" s="185" t="s">
        <v>114</v>
      </c>
      <c r="D35" s="236" t="s">
        <v>173</v>
      </c>
      <c r="E35" s="236" t="s">
        <v>173</v>
      </c>
      <c r="F35" s="236" t="s">
        <v>173</v>
      </c>
      <c r="G35" s="236" t="s">
        <v>173</v>
      </c>
      <c r="H35" s="236" t="s">
        <v>173</v>
      </c>
      <c r="I35" s="236" t="s">
        <v>173</v>
      </c>
      <c r="J35" s="236" t="s">
        <v>173</v>
      </c>
      <c r="K35" s="236" t="s">
        <v>173</v>
      </c>
      <c r="L35" s="236" t="s">
        <v>173</v>
      </c>
      <c r="M35" s="236" t="s">
        <v>173</v>
      </c>
      <c r="N35" s="236" t="s">
        <v>173</v>
      </c>
      <c r="O35" s="236" t="s">
        <v>173</v>
      </c>
      <c r="P35" s="236" t="s">
        <v>173</v>
      </c>
      <c r="Q35" s="236" t="s">
        <v>173</v>
      </c>
      <c r="R35" s="236" t="s">
        <v>173</v>
      </c>
      <c r="S35" s="236" t="s">
        <v>173</v>
      </c>
      <c r="T35" s="236" t="s">
        <v>173</v>
      </c>
      <c r="U35" s="236" t="s">
        <v>173</v>
      </c>
      <c r="V35" s="236" t="s">
        <v>173</v>
      </c>
      <c r="W35" s="236" t="s">
        <v>173</v>
      </c>
      <c r="X35" s="236" t="s">
        <v>173</v>
      </c>
      <c r="Y35" s="236" t="s">
        <v>173</v>
      </c>
      <c r="Z35" s="236" t="s">
        <v>173</v>
      </c>
      <c r="AA35" s="236" t="s">
        <v>173</v>
      </c>
      <c r="AB35" s="236" t="s">
        <v>173</v>
      </c>
      <c r="AC35" s="236" t="s">
        <v>173</v>
      </c>
      <c r="AD35" s="236" t="s">
        <v>173</v>
      </c>
      <c r="AE35" s="236" t="s">
        <v>173</v>
      </c>
      <c r="AF35" s="236" t="s">
        <v>173</v>
      </c>
      <c r="AG35" s="236" t="s">
        <v>173</v>
      </c>
      <c r="AH35" s="236" t="s">
        <v>173</v>
      </c>
      <c r="AI35" s="236" t="s">
        <v>173</v>
      </c>
      <c r="AJ35" s="236" t="s">
        <v>173</v>
      </c>
      <c r="AK35" s="236" t="s">
        <v>173</v>
      </c>
      <c r="AL35" s="236" t="s">
        <v>173</v>
      </c>
    </row>
    <row r="36" spans="1:38" s="186" customFormat="1" ht="78">
      <c r="A36" s="177" t="s">
        <v>44</v>
      </c>
      <c r="B36" s="178" t="s">
        <v>149</v>
      </c>
      <c r="C36" s="185" t="s">
        <v>114</v>
      </c>
      <c r="D36" s="236" t="s">
        <v>173</v>
      </c>
      <c r="E36" s="236" t="s">
        <v>173</v>
      </c>
      <c r="F36" s="236" t="s">
        <v>173</v>
      </c>
      <c r="G36" s="236" t="s">
        <v>173</v>
      </c>
      <c r="H36" s="236" t="s">
        <v>173</v>
      </c>
      <c r="I36" s="236" t="s">
        <v>173</v>
      </c>
      <c r="J36" s="236" t="s">
        <v>173</v>
      </c>
      <c r="K36" s="236" t="s">
        <v>173</v>
      </c>
      <c r="L36" s="236" t="s">
        <v>173</v>
      </c>
      <c r="M36" s="236" t="s">
        <v>173</v>
      </c>
      <c r="N36" s="236" t="s">
        <v>173</v>
      </c>
      <c r="O36" s="236" t="s">
        <v>173</v>
      </c>
      <c r="P36" s="236" t="s">
        <v>173</v>
      </c>
      <c r="Q36" s="236" t="s">
        <v>173</v>
      </c>
      <c r="R36" s="236" t="s">
        <v>173</v>
      </c>
      <c r="S36" s="236" t="s">
        <v>173</v>
      </c>
      <c r="T36" s="236" t="s">
        <v>173</v>
      </c>
      <c r="U36" s="236" t="s">
        <v>173</v>
      </c>
      <c r="V36" s="236" t="s">
        <v>173</v>
      </c>
      <c r="W36" s="236" t="s">
        <v>173</v>
      </c>
      <c r="X36" s="236" t="s">
        <v>173</v>
      </c>
      <c r="Y36" s="236" t="s">
        <v>173</v>
      </c>
      <c r="Z36" s="236" t="s">
        <v>173</v>
      </c>
      <c r="AA36" s="236" t="s">
        <v>173</v>
      </c>
      <c r="AB36" s="236" t="s">
        <v>173</v>
      </c>
      <c r="AC36" s="236" t="s">
        <v>173</v>
      </c>
      <c r="AD36" s="236" t="s">
        <v>173</v>
      </c>
      <c r="AE36" s="236" t="s">
        <v>173</v>
      </c>
      <c r="AF36" s="236" t="s">
        <v>173</v>
      </c>
      <c r="AG36" s="236" t="s">
        <v>173</v>
      </c>
      <c r="AH36" s="236" t="s">
        <v>173</v>
      </c>
      <c r="AI36" s="236" t="s">
        <v>173</v>
      </c>
      <c r="AJ36" s="236" t="s">
        <v>173</v>
      </c>
      <c r="AK36" s="236" t="s">
        <v>173</v>
      </c>
      <c r="AL36" s="236" t="s">
        <v>173</v>
      </c>
    </row>
    <row r="37" spans="1:38" s="186" customFormat="1" ht="78">
      <c r="A37" s="177" t="s">
        <v>44</v>
      </c>
      <c r="B37" s="178" t="s">
        <v>87</v>
      </c>
      <c r="C37" s="185" t="s">
        <v>114</v>
      </c>
      <c r="D37" s="236" t="s">
        <v>173</v>
      </c>
      <c r="E37" s="236" t="s">
        <v>173</v>
      </c>
      <c r="F37" s="236" t="s">
        <v>173</v>
      </c>
      <c r="G37" s="236" t="s">
        <v>173</v>
      </c>
      <c r="H37" s="236" t="s">
        <v>173</v>
      </c>
      <c r="I37" s="236" t="s">
        <v>173</v>
      </c>
      <c r="J37" s="236" t="s">
        <v>173</v>
      </c>
      <c r="K37" s="236" t="s">
        <v>173</v>
      </c>
      <c r="L37" s="236" t="s">
        <v>173</v>
      </c>
      <c r="M37" s="236" t="s">
        <v>173</v>
      </c>
      <c r="N37" s="236" t="s">
        <v>173</v>
      </c>
      <c r="O37" s="236" t="s">
        <v>173</v>
      </c>
      <c r="P37" s="236" t="s">
        <v>173</v>
      </c>
      <c r="Q37" s="236" t="s">
        <v>173</v>
      </c>
      <c r="R37" s="236" t="s">
        <v>173</v>
      </c>
      <c r="S37" s="236" t="s">
        <v>173</v>
      </c>
      <c r="T37" s="236" t="s">
        <v>173</v>
      </c>
      <c r="U37" s="236" t="s">
        <v>173</v>
      </c>
      <c r="V37" s="236" t="s">
        <v>173</v>
      </c>
      <c r="W37" s="236" t="s">
        <v>173</v>
      </c>
      <c r="X37" s="236" t="s">
        <v>173</v>
      </c>
      <c r="Y37" s="236" t="s">
        <v>173</v>
      </c>
      <c r="Z37" s="236" t="s">
        <v>173</v>
      </c>
      <c r="AA37" s="236" t="s">
        <v>173</v>
      </c>
      <c r="AB37" s="236" t="s">
        <v>173</v>
      </c>
      <c r="AC37" s="236" t="s">
        <v>173</v>
      </c>
      <c r="AD37" s="236" t="s">
        <v>173</v>
      </c>
      <c r="AE37" s="236" t="s">
        <v>173</v>
      </c>
      <c r="AF37" s="236" t="s">
        <v>173</v>
      </c>
      <c r="AG37" s="236" t="s">
        <v>173</v>
      </c>
      <c r="AH37" s="236" t="s">
        <v>173</v>
      </c>
      <c r="AI37" s="236" t="s">
        <v>173</v>
      </c>
      <c r="AJ37" s="236" t="s">
        <v>173</v>
      </c>
      <c r="AK37" s="236" t="s">
        <v>173</v>
      </c>
      <c r="AL37" s="236" t="s">
        <v>173</v>
      </c>
    </row>
    <row r="38" spans="1:38" s="186" customFormat="1" ht="78">
      <c r="A38" s="177" t="s">
        <v>44</v>
      </c>
      <c r="B38" s="178" t="s">
        <v>150</v>
      </c>
      <c r="C38" s="185" t="s">
        <v>114</v>
      </c>
      <c r="D38" s="236" t="s">
        <v>173</v>
      </c>
      <c r="E38" s="236" t="s">
        <v>173</v>
      </c>
      <c r="F38" s="236" t="s">
        <v>173</v>
      </c>
      <c r="G38" s="236" t="s">
        <v>173</v>
      </c>
      <c r="H38" s="236" t="s">
        <v>173</v>
      </c>
      <c r="I38" s="236" t="s">
        <v>173</v>
      </c>
      <c r="J38" s="236" t="s">
        <v>173</v>
      </c>
      <c r="K38" s="236" t="s">
        <v>173</v>
      </c>
      <c r="L38" s="236" t="s">
        <v>173</v>
      </c>
      <c r="M38" s="236" t="s">
        <v>173</v>
      </c>
      <c r="N38" s="236" t="s">
        <v>173</v>
      </c>
      <c r="O38" s="236" t="s">
        <v>173</v>
      </c>
      <c r="P38" s="236" t="s">
        <v>173</v>
      </c>
      <c r="Q38" s="236" t="s">
        <v>173</v>
      </c>
      <c r="R38" s="236" t="s">
        <v>173</v>
      </c>
      <c r="S38" s="236" t="s">
        <v>173</v>
      </c>
      <c r="T38" s="236" t="s">
        <v>173</v>
      </c>
      <c r="U38" s="236" t="s">
        <v>173</v>
      </c>
      <c r="V38" s="236" t="s">
        <v>173</v>
      </c>
      <c r="W38" s="236" t="s">
        <v>173</v>
      </c>
      <c r="X38" s="236" t="s">
        <v>173</v>
      </c>
      <c r="Y38" s="236" t="s">
        <v>173</v>
      </c>
      <c r="Z38" s="236" t="s">
        <v>173</v>
      </c>
      <c r="AA38" s="236" t="s">
        <v>173</v>
      </c>
      <c r="AB38" s="236" t="s">
        <v>173</v>
      </c>
      <c r="AC38" s="236" t="s">
        <v>173</v>
      </c>
      <c r="AD38" s="236" t="s">
        <v>173</v>
      </c>
      <c r="AE38" s="236" t="s">
        <v>173</v>
      </c>
      <c r="AF38" s="236" t="s">
        <v>173</v>
      </c>
      <c r="AG38" s="236" t="s">
        <v>173</v>
      </c>
      <c r="AH38" s="236" t="s">
        <v>173</v>
      </c>
      <c r="AI38" s="236" t="s">
        <v>173</v>
      </c>
      <c r="AJ38" s="236" t="s">
        <v>173</v>
      </c>
      <c r="AK38" s="236" t="s">
        <v>173</v>
      </c>
      <c r="AL38" s="236" t="s">
        <v>173</v>
      </c>
    </row>
    <row r="39" spans="1:38" s="186" customFormat="1" ht="31.2">
      <c r="A39" s="177" t="s">
        <v>45</v>
      </c>
      <c r="B39" s="178" t="s">
        <v>121</v>
      </c>
      <c r="C39" s="185" t="s">
        <v>114</v>
      </c>
      <c r="D39" s="236" t="s">
        <v>173</v>
      </c>
      <c r="E39" s="236" t="s">
        <v>173</v>
      </c>
      <c r="F39" s="236" t="s">
        <v>173</v>
      </c>
      <c r="G39" s="236" t="s">
        <v>173</v>
      </c>
      <c r="H39" s="236" t="s">
        <v>173</v>
      </c>
      <c r="I39" s="236" t="s">
        <v>173</v>
      </c>
      <c r="J39" s="236" t="s">
        <v>173</v>
      </c>
      <c r="K39" s="236" t="s">
        <v>173</v>
      </c>
      <c r="L39" s="236" t="s">
        <v>173</v>
      </c>
      <c r="M39" s="236" t="s">
        <v>173</v>
      </c>
      <c r="N39" s="236" t="s">
        <v>173</v>
      </c>
      <c r="O39" s="236" t="s">
        <v>173</v>
      </c>
      <c r="P39" s="236" t="s">
        <v>173</v>
      </c>
      <c r="Q39" s="236" t="s">
        <v>173</v>
      </c>
      <c r="R39" s="236" t="s">
        <v>173</v>
      </c>
      <c r="S39" s="236" t="s">
        <v>173</v>
      </c>
      <c r="T39" s="236" t="s">
        <v>173</v>
      </c>
      <c r="U39" s="236" t="s">
        <v>173</v>
      </c>
      <c r="V39" s="236" t="s">
        <v>173</v>
      </c>
      <c r="W39" s="236" t="s">
        <v>173</v>
      </c>
      <c r="X39" s="236" t="s">
        <v>173</v>
      </c>
      <c r="Y39" s="236" t="s">
        <v>173</v>
      </c>
      <c r="Z39" s="236" t="s">
        <v>173</v>
      </c>
      <c r="AA39" s="236" t="s">
        <v>173</v>
      </c>
      <c r="AB39" s="236" t="s">
        <v>173</v>
      </c>
      <c r="AC39" s="236" t="s">
        <v>173</v>
      </c>
      <c r="AD39" s="236" t="s">
        <v>173</v>
      </c>
      <c r="AE39" s="236" t="s">
        <v>173</v>
      </c>
      <c r="AF39" s="236" t="s">
        <v>173</v>
      </c>
      <c r="AG39" s="236" t="s">
        <v>173</v>
      </c>
      <c r="AH39" s="236" t="s">
        <v>173</v>
      </c>
      <c r="AI39" s="236" t="s">
        <v>173</v>
      </c>
      <c r="AJ39" s="236" t="s">
        <v>173</v>
      </c>
      <c r="AK39" s="236" t="s">
        <v>173</v>
      </c>
      <c r="AL39" s="236" t="s">
        <v>173</v>
      </c>
    </row>
    <row r="40" spans="1:38" s="186" customFormat="1" ht="78">
      <c r="A40" s="177" t="s">
        <v>45</v>
      </c>
      <c r="B40" s="178" t="s">
        <v>149</v>
      </c>
      <c r="C40" s="185" t="s">
        <v>114</v>
      </c>
      <c r="D40" s="236" t="s">
        <v>173</v>
      </c>
      <c r="E40" s="236" t="s">
        <v>173</v>
      </c>
      <c r="F40" s="236" t="s">
        <v>173</v>
      </c>
      <c r="G40" s="236" t="s">
        <v>173</v>
      </c>
      <c r="H40" s="236" t="s">
        <v>173</v>
      </c>
      <c r="I40" s="236" t="s">
        <v>173</v>
      </c>
      <c r="J40" s="236" t="s">
        <v>173</v>
      </c>
      <c r="K40" s="236" t="s">
        <v>173</v>
      </c>
      <c r="L40" s="236" t="s">
        <v>173</v>
      </c>
      <c r="M40" s="236" t="s">
        <v>173</v>
      </c>
      <c r="N40" s="236" t="s">
        <v>173</v>
      </c>
      <c r="O40" s="236" t="s">
        <v>173</v>
      </c>
      <c r="P40" s="236" t="s">
        <v>173</v>
      </c>
      <c r="Q40" s="236" t="s">
        <v>173</v>
      </c>
      <c r="R40" s="236" t="s">
        <v>173</v>
      </c>
      <c r="S40" s="236" t="s">
        <v>173</v>
      </c>
      <c r="T40" s="236" t="s">
        <v>173</v>
      </c>
      <c r="U40" s="236" t="s">
        <v>173</v>
      </c>
      <c r="V40" s="236" t="s">
        <v>173</v>
      </c>
      <c r="W40" s="236" t="s">
        <v>173</v>
      </c>
      <c r="X40" s="236" t="s">
        <v>173</v>
      </c>
      <c r="Y40" s="236" t="s">
        <v>173</v>
      </c>
      <c r="Z40" s="236" t="s">
        <v>173</v>
      </c>
      <c r="AA40" s="236" t="s">
        <v>173</v>
      </c>
      <c r="AB40" s="236" t="s">
        <v>173</v>
      </c>
      <c r="AC40" s="236" t="s">
        <v>173</v>
      </c>
      <c r="AD40" s="236" t="s">
        <v>173</v>
      </c>
      <c r="AE40" s="236" t="s">
        <v>173</v>
      </c>
      <c r="AF40" s="236" t="s">
        <v>173</v>
      </c>
      <c r="AG40" s="236" t="s">
        <v>173</v>
      </c>
      <c r="AH40" s="236" t="s">
        <v>173</v>
      </c>
      <c r="AI40" s="236" t="s">
        <v>173</v>
      </c>
      <c r="AJ40" s="236" t="s">
        <v>173</v>
      </c>
      <c r="AK40" s="236" t="s">
        <v>173</v>
      </c>
      <c r="AL40" s="236" t="s">
        <v>173</v>
      </c>
    </row>
    <row r="41" spans="1:38" s="186" customFormat="1" ht="78">
      <c r="A41" s="177" t="s">
        <v>45</v>
      </c>
      <c r="B41" s="178" t="s">
        <v>87</v>
      </c>
      <c r="C41" s="185" t="s">
        <v>114</v>
      </c>
      <c r="D41" s="236" t="s">
        <v>173</v>
      </c>
      <c r="E41" s="236" t="s">
        <v>173</v>
      </c>
      <c r="F41" s="236" t="s">
        <v>173</v>
      </c>
      <c r="G41" s="236" t="s">
        <v>173</v>
      </c>
      <c r="H41" s="236" t="s">
        <v>173</v>
      </c>
      <c r="I41" s="236" t="s">
        <v>173</v>
      </c>
      <c r="J41" s="236" t="s">
        <v>173</v>
      </c>
      <c r="K41" s="236" t="s">
        <v>173</v>
      </c>
      <c r="L41" s="236" t="s">
        <v>173</v>
      </c>
      <c r="M41" s="236" t="s">
        <v>173</v>
      </c>
      <c r="N41" s="236" t="s">
        <v>173</v>
      </c>
      <c r="O41" s="236" t="s">
        <v>173</v>
      </c>
      <c r="P41" s="236" t="s">
        <v>173</v>
      </c>
      <c r="Q41" s="236" t="s">
        <v>173</v>
      </c>
      <c r="R41" s="236" t="s">
        <v>173</v>
      </c>
      <c r="S41" s="236" t="s">
        <v>173</v>
      </c>
      <c r="T41" s="236" t="s">
        <v>173</v>
      </c>
      <c r="U41" s="236" t="s">
        <v>173</v>
      </c>
      <c r="V41" s="236" t="s">
        <v>173</v>
      </c>
      <c r="W41" s="236" t="s">
        <v>173</v>
      </c>
      <c r="X41" s="236" t="s">
        <v>173</v>
      </c>
      <c r="Y41" s="236" t="s">
        <v>173</v>
      </c>
      <c r="Z41" s="236" t="s">
        <v>173</v>
      </c>
      <c r="AA41" s="236" t="s">
        <v>173</v>
      </c>
      <c r="AB41" s="236" t="s">
        <v>173</v>
      </c>
      <c r="AC41" s="236" t="s">
        <v>173</v>
      </c>
      <c r="AD41" s="236" t="s">
        <v>173</v>
      </c>
      <c r="AE41" s="236" t="s">
        <v>173</v>
      </c>
      <c r="AF41" s="236" t="s">
        <v>173</v>
      </c>
      <c r="AG41" s="236" t="s">
        <v>173</v>
      </c>
      <c r="AH41" s="236" t="s">
        <v>173</v>
      </c>
      <c r="AI41" s="236" t="s">
        <v>173</v>
      </c>
      <c r="AJ41" s="236" t="s">
        <v>173</v>
      </c>
      <c r="AK41" s="236" t="s">
        <v>173</v>
      </c>
      <c r="AL41" s="236" t="s">
        <v>173</v>
      </c>
    </row>
    <row r="42" spans="1:38" s="186" customFormat="1" ht="78">
      <c r="A42" s="177" t="s">
        <v>45</v>
      </c>
      <c r="B42" s="178" t="s">
        <v>88</v>
      </c>
      <c r="C42" s="185" t="s">
        <v>114</v>
      </c>
      <c r="D42" s="236" t="s">
        <v>173</v>
      </c>
      <c r="E42" s="236" t="s">
        <v>173</v>
      </c>
      <c r="F42" s="236" t="s">
        <v>173</v>
      </c>
      <c r="G42" s="236" t="s">
        <v>173</v>
      </c>
      <c r="H42" s="236" t="s">
        <v>173</v>
      </c>
      <c r="I42" s="236" t="s">
        <v>173</v>
      </c>
      <c r="J42" s="236" t="s">
        <v>173</v>
      </c>
      <c r="K42" s="236" t="s">
        <v>173</v>
      </c>
      <c r="L42" s="236" t="s">
        <v>173</v>
      </c>
      <c r="M42" s="236" t="s">
        <v>173</v>
      </c>
      <c r="N42" s="236" t="s">
        <v>173</v>
      </c>
      <c r="O42" s="236" t="s">
        <v>173</v>
      </c>
      <c r="P42" s="236" t="s">
        <v>173</v>
      </c>
      <c r="Q42" s="236" t="s">
        <v>173</v>
      </c>
      <c r="R42" s="236" t="s">
        <v>173</v>
      </c>
      <c r="S42" s="236" t="s">
        <v>173</v>
      </c>
      <c r="T42" s="236" t="s">
        <v>173</v>
      </c>
      <c r="U42" s="236" t="s">
        <v>173</v>
      </c>
      <c r="V42" s="236" t="s">
        <v>173</v>
      </c>
      <c r="W42" s="236" t="s">
        <v>173</v>
      </c>
      <c r="X42" s="236" t="s">
        <v>173</v>
      </c>
      <c r="Y42" s="236" t="s">
        <v>173</v>
      </c>
      <c r="Z42" s="236" t="s">
        <v>173</v>
      </c>
      <c r="AA42" s="236" t="s">
        <v>173</v>
      </c>
      <c r="AB42" s="236" t="s">
        <v>173</v>
      </c>
      <c r="AC42" s="236" t="s">
        <v>173</v>
      </c>
      <c r="AD42" s="236" t="s">
        <v>173</v>
      </c>
      <c r="AE42" s="236" t="s">
        <v>173</v>
      </c>
      <c r="AF42" s="236" t="s">
        <v>173</v>
      </c>
      <c r="AG42" s="236" t="s">
        <v>173</v>
      </c>
      <c r="AH42" s="236" t="s">
        <v>173</v>
      </c>
      <c r="AI42" s="236" t="s">
        <v>173</v>
      </c>
      <c r="AJ42" s="236" t="s">
        <v>173</v>
      </c>
      <c r="AK42" s="236" t="s">
        <v>173</v>
      </c>
      <c r="AL42" s="236" t="s">
        <v>173</v>
      </c>
    </row>
    <row r="43" spans="1:38" s="186" customFormat="1" ht="62.4">
      <c r="A43" s="177" t="s">
        <v>34</v>
      </c>
      <c r="B43" s="178" t="s">
        <v>151</v>
      </c>
      <c r="C43" s="185" t="s">
        <v>114</v>
      </c>
      <c r="D43" s="236" t="s">
        <v>173</v>
      </c>
      <c r="E43" s="236" t="s">
        <v>173</v>
      </c>
      <c r="F43" s="236" t="s">
        <v>173</v>
      </c>
      <c r="G43" s="236" t="s">
        <v>173</v>
      </c>
      <c r="H43" s="236" t="s">
        <v>173</v>
      </c>
      <c r="I43" s="236" t="s">
        <v>173</v>
      </c>
      <c r="J43" s="236" t="s">
        <v>173</v>
      </c>
      <c r="K43" s="236" t="s">
        <v>173</v>
      </c>
      <c r="L43" s="236" t="s">
        <v>173</v>
      </c>
      <c r="M43" s="236" t="s">
        <v>173</v>
      </c>
      <c r="N43" s="236" t="s">
        <v>173</v>
      </c>
      <c r="O43" s="236" t="s">
        <v>173</v>
      </c>
      <c r="P43" s="236" t="s">
        <v>173</v>
      </c>
      <c r="Q43" s="236" t="s">
        <v>173</v>
      </c>
      <c r="R43" s="236" t="s">
        <v>173</v>
      </c>
      <c r="S43" s="236" t="s">
        <v>173</v>
      </c>
      <c r="T43" s="236" t="s">
        <v>173</v>
      </c>
      <c r="U43" s="236" t="s">
        <v>173</v>
      </c>
      <c r="V43" s="236" t="s">
        <v>173</v>
      </c>
      <c r="W43" s="236" t="s">
        <v>173</v>
      </c>
      <c r="X43" s="236" t="s">
        <v>173</v>
      </c>
      <c r="Y43" s="236" t="s">
        <v>173</v>
      </c>
      <c r="Z43" s="236" t="s">
        <v>173</v>
      </c>
      <c r="AA43" s="236" t="s">
        <v>173</v>
      </c>
      <c r="AB43" s="236" t="s">
        <v>173</v>
      </c>
      <c r="AC43" s="236" t="s">
        <v>173</v>
      </c>
      <c r="AD43" s="236" t="s">
        <v>173</v>
      </c>
      <c r="AE43" s="236" t="s">
        <v>173</v>
      </c>
      <c r="AF43" s="236" t="s">
        <v>173</v>
      </c>
      <c r="AG43" s="236" t="s">
        <v>173</v>
      </c>
      <c r="AH43" s="236" t="s">
        <v>173</v>
      </c>
      <c r="AI43" s="236" t="s">
        <v>173</v>
      </c>
      <c r="AJ43" s="236" t="s">
        <v>173</v>
      </c>
      <c r="AK43" s="236" t="s">
        <v>173</v>
      </c>
      <c r="AL43" s="236" t="s">
        <v>173</v>
      </c>
    </row>
    <row r="44" spans="1:38" s="186" customFormat="1" ht="62.4">
      <c r="A44" s="177" t="s">
        <v>152</v>
      </c>
      <c r="B44" s="178" t="s">
        <v>89</v>
      </c>
      <c r="C44" s="185" t="s">
        <v>114</v>
      </c>
      <c r="D44" s="236" t="s">
        <v>173</v>
      </c>
      <c r="E44" s="236" t="s">
        <v>173</v>
      </c>
      <c r="F44" s="236" t="s">
        <v>173</v>
      </c>
      <c r="G44" s="236" t="s">
        <v>173</v>
      </c>
      <c r="H44" s="236" t="s">
        <v>173</v>
      </c>
      <c r="I44" s="236" t="s">
        <v>173</v>
      </c>
      <c r="J44" s="236" t="s">
        <v>173</v>
      </c>
      <c r="K44" s="236" t="s">
        <v>173</v>
      </c>
      <c r="L44" s="236" t="s">
        <v>173</v>
      </c>
      <c r="M44" s="236" t="s">
        <v>173</v>
      </c>
      <c r="N44" s="236" t="s">
        <v>173</v>
      </c>
      <c r="O44" s="236" t="s">
        <v>173</v>
      </c>
      <c r="P44" s="236" t="s">
        <v>173</v>
      </c>
      <c r="Q44" s="236" t="s">
        <v>173</v>
      </c>
      <c r="R44" s="236" t="s">
        <v>173</v>
      </c>
      <c r="S44" s="236" t="s">
        <v>173</v>
      </c>
      <c r="T44" s="236" t="s">
        <v>173</v>
      </c>
      <c r="U44" s="236" t="s">
        <v>173</v>
      </c>
      <c r="V44" s="236" t="s">
        <v>173</v>
      </c>
      <c r="W44" s="236" t="s">
        <v>173</v>
      </c>
      <c r="X44" s="236" t="s">
        <v>173</v>
      </c>
      <c r="Y44" s="236" t="s">
        <v>173</v>
      </c>
      <c r="Z44" s="236" t="s">
        <v>173</v>
      </c>
      <c r="AA44" s="236" t="s">
        <v>173</v>
      </c>
      <c r="AB44" s="236" t="s">
        <v>173</v>
      </c>
      <c r="AC44" s="236" t="s">
        <v>173</v>
      </c>
      <c r="AD44" s="236" t="s">
        <v>173</v>
      </c>
      <c r="AE44" s="236" t="s">
        <v>173</v>
      </c>
      <c r="AF44" s="236" t="s">
        <v>173</v>
      </c>
      <c r="AG44" s="236" t="s">
        <v>173</v>
      </c>
      <c r="AH44" s="236" t="s">
        <v>173</v>
      </c>
      <c r="AI44" s="236" t="s">
        <v>173</v>
      </c>
      <c r="AJ44" s="236" t="s">
        <v>173</v>
      </c>
      <c r="AK44" s="236" t="s">
        <v>173</v>
      </c>
      <c r="AL44" s="236" t="s">
        <v>173</v>
      </c>
    </row>
    <row r="45" spans="1:38" s="186" customFormat="1" ht="62.4">
      <c r="A45" s="177" t="s">
        <v>153</v>
      </c>
      <c r="B45" s="178" t="s">
        <v>90</v>
      </c>
      <c r="C45" s="185" t="s">
        <v>114</v>
      </c>
      <c r="D45" s="236" t="s">
        <v>173</v>
      </c>
      <c r="E45" s="236" t="s">
        <v>173</v>
      </c>
      <c r="F45" s="236" t="s">
        <v>173</v>
      </c>
      <c r="G45" s="236" t="s">
        <v>173</v>
      </c>
      <c r="H45" s="236" t="s">
        <v>173</v>
      </c>
      <c r="I45" s="236" t="s">
        <v>173</v>
      </c>
      <c r="J45" s="236" t="s">
        <v>173</v>
      </c>
      <c r="K45" s="236" t="s">
        <v>173</v>
      </c>
      <c r="L45" s="236" t="s">
        <v>173</v>
      </c>
      <c r="M45" s="236" t="s">
        <v>173</v>
      </c>
      <c r="N45" s="236" t="s">
        <v>173</v>
      </c>
      <c r="O45" s="236" t="s">
        <v>173</v>
      </c>
      <c r="P45" s="236" t="s">
        <v>173</v>
      </c>
      <c r="Q45" s="236" t="s">
        <v>173</v>
      </c>
      <c r="R45" s="236" t="s">
        <v>173</v>
      </c>
      <c r="S45" s="236" t="s">
        <v>173</v>
      </c>
      <c r="T45" s="236" t="s">
        <v>173</v>
      </c>
      <c r="U45" s="236" t="s">
        <v>173</v>
      </c>
      <c r="V45" s="236" t="s">
        <v>173</v>
      </c>
      <c r="W45" s="236" t="s">
        <v>173</v>
      </c>
      <c r="X45" s="236" t="s">
        <v>173</v>
      </c>
      <c r="Y45" s="236" t="s">
        <v>173</v>
      </c>
      <c r="Z45" s="236" t="s">
        <v>173</v>
      </c>
      <c r="AA45" s="236" t="s">
        <v>173</v>
      </c>
      <c r="AB45" s="236" t="s">
        <v>173</v>
      </c>
      <c r="AC45" s="236" t="s">
        <v>173</v>
      </c>
      <c r="AD45" s="236" t="s">
        <v>173</v>
      </c>
      <c r="AE45" s="236" t="s">
        <v>173</v>
      </c>
      <c r="AF45" s="236" t="s">
        <v>173</v>
      </c>
      <c r="AG45" s="236" t="s">
        <v>173</v>
      </c>
      <c r="AH45" s="236" t="s">
        <v>173</v>
      </c>
      <c r="AI45" s="236" t="s">
        <v>173</v>
      </c>
      <c r="AJ45" s="236" t="s">
        <v>173</v>
      </c>
      <c r="AK45" s="236" t="s">
        <v>173</v>
      </c>
      <c r="AL45" s="236" t="s">
        <v>173</v>
      </c>
    </row>
    <row r="46" spans="1:38" s="186" customFormat="1" ht="31.2">
      <c r="A46" s="177" t="s">
        <v>30</v>
      </c>
      <c r="B46" s="178" t="s">
        <v>154</v>
      </c>
      <c r="C46" s="185" t="s">
        <v>114</v>
      </c>
      <c r="D46" s="236" t="s">
        <v>173</v>
      </c>
      <c r="E46" s="236">
        <f>E50</f>
        <v>0</v>
      </c>
      <c r="F46" s="236">
        <f t="shared" ref="F46:AL46" si="2">F50</f>
        <v>0</v>
      </c>
      <c r="G46" s="236">
        <f t="shared" si="2"/>
        <v>0</v>
      </c>
      <c r="H46" s="236">
        <f t="shared" si="2"/>
        <v>0</v>
      </c>
      <c r="I46" s="236">
        <f t="shared" si="2"/>
        <v>0</v>
      </c>
      <c r="J46" s="236">
        <f t="shared" si="2"/>
        <v>0</v>
      </c>
      <c r="K46" s="236">
        <f t="shared" si="2"/>
        <v>0</v>
      </c>
      <c r="L46" s="236">
        <f t="shared" si="2"/>
        <v>0</v>
      </c>
      <c r="M46" s="236">
        <f t="shared" si="2"/>
        <v>0</v>
      </c>
      <c r="N46" s="236">
        <f t="shared" si="2"/>
        <v>0</v>
      </c>
      <c r="O46" s="236">
        <f t="shared" si="2"/>
        <v>0</v>
      </c>
      <c r="P46" s="236">
        <f t="shared" si="2"/>
        <v>0</v>
      </c>
      <c r="Q46" s="236">
        <f t="shared" si="2"/>
        <v>0</v>
      </c>
      <c r="R46" s="236">
        <f t="shared" si="2"/>
        <v>0</v>
      </c>
      <c r="S46" s="236">
        <f t="shared" si="2"/>
        <v>0</v>
      </c>
      <c r="T46" s="236">
        <f t="shared" si="2"/>
        <v>0</v>
      </c>
      <c r="U46" s="236">
        <f t="shared" si="2"/>
        <v>0</v>
      </c>
      <c r="V46" s="236">
        <f t="shared" si="2"/>
        <v>0</v>
      </c>
      <c r="W46" s="236">
        <f t="shared" si="2"/>
        <v>0</v>
      </c>
      <c r="X46" s="236">
        <f t="shared" si="2"/>
        <v>0</v>
      </c>
      <c r="Y46" s="236">
        <f t="shared" si="2"/>
        <v>0</v>
      </c>
      <c r="Z46" s="236">
        <f t="shared" si="2"/>
        <v>12.804</v>
      </c>
      <c r="AA46" s="236">
        <f t="shared" si="2"/>
        <v>0</v>
      </c>
      <c r="AB46" s="236">
        <f t="shared" si="2"/>
        <v>0</v>
      </c>
      <c r="AC46" s="236">
        <f t="shared" si="2"/>
        <v>3.8000000000000003</v>
      </c>
      <c r="AD46" s="236">
        <f t="shared" si="2"/>
        <v>0</v>
      </c>
      <c r="AE46" s="236">
        <f t="shared" si="2"/>
        <v>4</v>
      </c>
      <c r="AF46" s="236">
        <f t="shared" si="2"/>
        <v>0</v>
      </c>
      <c r="AG46" s="236">
        <f t="shared" si="2"/>
        <v>12.804</v>
      </c>
      <c r="AH46" s="236">
        <f t="shared" si="2"/>
        <v>0</v>
      </c>
      <c r="AI46" s="236">
        <f t="shared" si="2"/>
        <v>0</v>
      </c>
      <c r="AJ46" s="236">
        <f t="shared" si="2"/>
        <v>3.8000000000000003</v>
      </c>
      <c r="AK46" s="236">
        <f t="shared" si="2"/>
        <v>0</v>
      </c>
      <c r="AL46" s="236">
        <f t="shared" si="2"/>
        <v>4</v>
      </c>
    </row>
    <row r="47" spans="1:38" s="186" customFormat="1" ht="46.8">
      <c r="A47" s="177" t="s">
        <v>35</v>
      </c>
      <c r="B47" s="178" t="s">
        <v>155</v>
      </c>
      <c r="C47" s="185" t="s">
        <v>114</v>
      </c>
      <c r="D47" s="236" t="s">
        <v>173</v>
      </c>
      <c r="E47" s="236">
        <f>SUM(E48:E49)</f>
        <v>0</v>
      </c>
      <c r="F47" s="236">
        <f t="shared" ref="F47:AL47" si="3">SUM(F48:F49)</f>
        <v>0</v>
      </c>
      <c r="G47" s="236">
        <f t="shared" si="3"/>
        <v>0</v>
      </c>
      <c r="H47" s="236">
        <f t="shared" si="3"/>
        <v>0</v>
      </c>
      <c r="I47" s="236">
        <f t="shared" si="3"/>
        <v>0</v>
      </c>
      <c r="J47" s="236">
        <f t="shared" si="3"/>
        <v>0</v>
      </c>
      <c r="K47" s="236">
        <f t="shared" si="3"/>
        <v>0</v>
      </c>
      <c r="L47" s="236">
        <f t="shared" si="3"/>
        <v>0</v>
      </c>
      <c r="M47" s="236">
        <f t="shared" si="3"/>
        <v>0</v>
      </c>
      <c r="N47" s="236">
        <f t="shared" si="3"/>
        <v>0</v>
      </c>
      <c r="O47" s="236">
        <f t="shared" si="3"/>
        <v>0</v>
      </c>
      <c r="P47" s="236">
        <f t="shared" si="3"/>
        <v>0</v>
      </c>
      <c r="Q47" s="236">
        <f t="shared" si="3"/>
        <v>0</v>
      </c>
      <c r="R47" s="236">
        <f t="shared" si="3"/>
        <v>0</v>
      </c>
      <c r="S47" s="236">
        <f t="shared" si="3"/>
        <v>0</v>
      </c>
      <c r="T47" s="236">
        <f t="shared" si="3"/>
        <v>0</v>
      </c>
      <c r="U47" s="236">
        <f t="shared" si="3"/>
        <v>0</v>
      </c>
      <c r="V47" s="236">
        <f t="shared" si="3"/>
        <v>0</v>
      </c>
      <c r="W47" s="236">
        <f t="shared" si="3"/>
        <v>0</v>
      </c>
      <c r="X47" s="236">
        <f t="shared" si="3"/>
        <v>0</v>
      </c>
      <c r="Y47" s="236">
        <f t="shared" si="3"/>
        <v>0</v>
      </c>
      <c r="Z47" s="236">
        <f t="shared" si="3"/>
        <v>0</v>
      </c>
      <c r="AA47" s="236">
        <f t="shared" si="3"/>
        <v>0</v>
      </c>
      <c r="AB47" s="236">
        <f t="shared" si="3"/>
        <v>0</v>
      </c>
      <c r="AC47" s="236">
        <f t="shared" si="3"/>
        <v>0</v>
      </c>
      <c r="AD47" s="236">
        <f t="shared" si="3"/>
        <v>0</v>
      </c>
      <c r="AE47" s="236">
        <f t="shared" si="3"/>
        <v>0</v>
      </c>
      <c r="AF47" s="236">
        <f t="shared" si="3"/>
        <v>0</v>
      </c>
      <c r="AG47" s="236">
        <f t="shared" si="3"/>
        <v>0</v>
      </c>
      <c r="AH47" s="236">
        <f t="shared" si="3"/>
        <v>0</v>
      </c>
      <c r="AI47" s="236">
        <f t="shared" si="3"/>
        <v>0</v>
      </c>
      <c r="AJ47" s="236">
        <f t="shared" si="3"/>
        <v>0</v>
      </c>
      <c r="AK47" s="236">
        <f t="shared" si="3"/>
        <v>0</v>
      </c>
      <c r="AL47" s="236">
        <f t="shared" si="3"/>
        <v>0</v>
      </c>
    </row>
    <row r="48" spans="1:38" s="186" customFormat="1" ht="31.2">
      <c r="A48" s="177" t="s">
        <v>46</v>
      </c>
      <c r="B48" s="178" t="s">
        <v>91</v>
      </c>
      <c r="C48" s="185" t="s">
        <v>114</v>
      </c>
      <c r="D48" s="236" t="s">
        <v>173</v>
      </c>
      <c r="E48" s="236">
        <v>0</v>
      </c>
      <c r="F48" s="236">
        <v>0</v>
      </c>
      <c r="G48" s="236">
        <v>0</v>
      </c>
      <c r="H48" s="236">
        <v>0</v>
      </c>
      <c r="I48" s="236">
        <v>0</v>
      </c>
      <c r="J48" s="236">
        <v>0</v>
      </c>
      <c r="K48" s="236">
        <v>0</v>
      </c>
      <c r="L48" s="236">
        <v>0</v>
      </c>
      <c r="M48" s="236">
        <v>0</v>
      </c>
      <c r="N48" s="236">
        <v>0</v>
      </c>
      <c r="O48" s="236">
        <v>0</v>
      </c>
      <c r="P48" s="236">
        <v>0</v>
      </c>
      <c r="Q48" s="236">
        <v>0</v>
      </c>
      <c r="R48" s="236">
        <v>0</v>
      </c>
      <c r="S48" s="236">
        <v>0</v>
      </c>
      <c r="T48" s="236">
        <v>0</v>
      </c>
      <c r="U48" s="236">
        <v>0</v>
      </c>
      <c r="V48" s="236">
        <v>0</v>
      </c>
      <c r="W48" s="236">
        <v>0</v>
      </c>
      <c r="X48" s="236">
        <v>0</v>
      </c>
      <c r="Y48" s="236">
        <v>0</v>
      </c>
      <c r="Z48" s="236">
        <v>0</v>
      </c>
      <c r="AA48" s="236">
        <v>0</v>
      </c>
      <c r="AB48" s="236">
        <v>0</v>
      </c>
      <c r="AC48" s="236">
        <v>0</v>
      </c>
      <c r="AD48" s="236">
        <v>0</v>
      </c>
      <c r="AE48" s="236">
        <v>0</v>
      </c>
      <c r="AF48" s="236">
        <v>0</v>
      </c>
      <c r="AG48" s="236">
        <v>0</v>
      </c>
      <c r="AH48" s="236">
        <v>0</v>
      </c>
      <c r="AI48" s="236">
        <v>0</v>
      </c>
      <c r="AJ48" s="236">
        <v>0</v>
      </c>
      <c r="AK48" s="236">
        <v>0</v>
      </c>
      <c r="AL48" s="236">
        <v>0</v>
      </c>
    </row>
    <row r="49" spans="1:38" s="186" customFormat="1" ht="53.25" customHeight="1">
      <c r="A49" s="177" t="s">
        <v>47</v>
      </c>
      <c r="B49" s="178" t="s">
        <v>92</v>
      </c>
      <c r="C49" s="185" t="s">
        <v>114</v>
      </c>
      <c r="D49" s="236" t="s">
        <v>173</v>
      </c>
      <c r="E49" s="236">
        <v>0</v>
      </c>
      <c r="F49" s="236">
        <v>0</v>
      </c>
      <c r="G49" s="236">
        <v>0</v>
      </c>
      <c r="H49" s="236">
        <v>0</v>
      </c>
      <c r="I49" s="236">
        <v>0</v>
      </c>
      <c r="J49" s="236">
        <v>0</v>
      </c>
      <c r="K49" s="236">
        <v>0</v>
      </c>
      <c r="L49" s="236">
        <v>0</v>
      </c>
      <c r="M49" s="236">
        <v>0</v>
      </c>
      <c r="N49" s="236">
        <v>0</v>
      </c>
      <c r="O49" s="236">
        <v>0</v>
      </c>
      <c r="P49" s="236">
        <v>0</v>
      </c>
      <c r="Q49" s="236">
        <v>0</v>
      </c>
      <c r="R49" s="236">
        <v>0</v>
      </c>
      <c r="S49" s="236">
        <v>0</v>
      </c>
      <c r="T49" s="236">
        <v>0</v>
      </c>
      <c r="U49" s="236">
        <v>0</v>
      </c>
      <c r="V49" s="236">
        <v>0</v>
      </c>
      <c r="W49" s="236">
        <v>0</v>
      </c>
      <c r="X49" s="236">
        <v>0</v>
      </c>
      <c r="Y49" s="236">
        <v>0</v>
      </c>
      <c r="Z49" s="236">
        <v>0</v>
      </c>
      <c r="AA49" s="236">
        <v>0</v>
      </c>
      <c r="AB49" s="236">
        <v>0</v>
      </c>
      <c r="AC49" s="236">
        <v>0</v>
      </c>
      <c r="AD49" s="236">
        <v>0</v>
      </c>
      <c r="AE49" s="236">
        <v>0</v>
      </c>
      <c r="AF49" s="236">
        <v>0</v>
      </c>
      <c r="AG49" s="236">
        <v>0</v>
      </c>
      <c r="AH49" s="236">
        <v>0</v>
      </c>
      <c r="AI49" s="236">
        <v>0</v>
      </c>
      <c r="AJ49" s="236">
        <v>0</v>
      </c>
      <c r="AK49" s="236">
        <v>0</v>
      </c>
      <c r="AL49" s="236">
        <v>0</v>
      </c>
    </row>
    <row r="50" spans="1:38" s="186" customFormat="1" ht="46.8">
      <c r="A50" s="177" t="s">
        <v>36</v>
      </c>
      <c r="B50" s="187" t="s">
        <v>93</v>
      </c>
      <c r="C50" s="188" t="s">
        <v>114</v>
      </c>
      <c r="D50" s="236" t="s">
        <v>173</v>
      </c>
      <c r="E50" s="236">
        <f>E52</f>
        <v>0</v>
      </c>
      <c r="F50" s="236">
        <f t="shared" ref="F50:AL50" si="4">F52</f>
        <v>0</v>
      </c>
      <c r="G50" s="236">
        <f t="shared" si="4"/>
        <v>0</v>
      </c>
      <c r="H50" s="236">
        <f t="shared" si="4"/>
        <v>0</v>
      </c>
      <c r="I50" s="236">
        <f t="shared" si="4"/>
        <v>0</v>
      </c>
      <c r="J50" s="236">
        <f t="shared" si="4"/>
        <v>0</v>
      </c>
      <c r="K50" s="236">
        <f t="shared" si="4"/>
        <v>0</v>
      </c>
      <c r="L50" s="236">
        <f t="shared" si="4"/>
        <v>0</v>
      </c>
      <c r="M50" s="236">
        <f t="shared" si="4"/>
        <v>0</v>
      </c>
      <c r="N50" s="236">
        <f t="shared" si="4"/>
        <v>0</v>
      </c>
      <c r="O50" s="236">
        <f t="shared" si="4"/>
        <v>0</v>
      </c>
      <c r="P50" s="236">
        <f t="shared" si="4"/>
        <v>0</v>
      </c>
      <c r="Q50" s="236">
        <f t="shared" si="4"/>
        <v>0</v>
      </c>
      <c r="R50" s="236">
        <f t="shared" si="4"/>
        <v>0</v>
      </c>
      <c r="S50" s="236">
        <f t="shared" si="4"/>
        <v>0</v>
      </c>
      <c r="T50" s="236">
        <f t="shared" si="4"/>
        <v>0</v>
      </c>
      <c r="U50" s="236">
        <f t="shared" si="4"/>
        <v>0</v>
      </c>
      <c r="V50" s="236">
        <f t="shared" si="4"/>
        <v>0</v>
      </c>
      <c r="W50" s="236">
        <f t="shared" si="4"/>
        <v>0</v>
      </c>
      <c r="X50" s="236">
        <f t="shared" si="4"/>
        <v>0</v>
      </c>
      <c r="Y50" s="236">
        <f t="shared" si="4"/>
        <v>0</v>
      </c>
      <c r="Z50" s="236">
        <f t="shared" si="4"/>
        <v>12.804</v>
      </c>
      <c r="AA50" s="236">
        <f t="shared" si="4"/>
        <v>0</v>
      </c>
      <c r="AB50" s="236">
        <f t="shared" si="4"/>
        <v>0</v>
      </c>
      <c r="AC50" s="236">
        <f t="shared" si="4"/>
        <v>3.8000000000000003</v>
      </c>
      <c r="AD50" s="236">
        <f t="shared" si="4"/>
        <v>0</v>
      </c>
      <c r="AE50" s="236">
        <f t="shared" si="4"/>
        <v>4</v>
      </c>
      <c r="AF50" s="236">
        <f t="shared" si="4"/>
        <v>0</v>
      </c>
      <c r="AG50" s="236">
        <f t="shared" si="4"/>
        <v>12.804</v>
      </c>
      <c r="AH50" s="236">
        <f t="shared" si="4"/>
        <v>0</v>
      </c>
      <c r="AI50" s="236">
        <f t="shared" si="4"/>
        <v>0</v>
      </c>
      <c r="AJ50" s="236">
        <f t="shared" si="4"/>
        <v>3.8000000000000003</v>
      </c>
      <c r="AK50" s="236">
        <f t="shared" si="4"/>
        <v>0</v>
      </c>
      <c r="AL50" s="236">
        <f t="shared" si="4"/>
        <v>4</v>
      </c>
    </row>
    <row r="51" spans="1:38" s="186" customFormat="1" ht="31.2">
      <c r="A51" s="177" t="s">
        <v>48</v>
      </c>
      <c r="B51" s="178" t="s">
        <v>94</v>
      </c>
      <c r="C51" s="185" t="s">
        <v>114</v>
      </c>
      <c r="D51" s="236">
        <v>0</v>
      </c>
      <c r="E51" s="236">
        <v>0</v>
      </c>
      <c r="F51" s="236">
        <v>0</v>
      </c>
      <c r="G51" s="236">
        <v>0</v>
      </c>
      <c r="H51" s="236">
        <v>0</v>
      </c>
      <c r="I51" s="236">
        <v>0</v>
      </c>
      <c r="J51" s="236">
        <v>0</v>
      </c>
      <c r="K51" s="236">
        <v>0</v>
      </c>
      <c r="L51" s="236">
        <v>0</v>
      </c>
      <c r="M51" s="236">
        <v>0</v>
      </c>
      <c r="N51" s="236">
        <v>0</v>
      </c>
      <c r="O51" s="236">
        <v>0</v>
      </c>
      <c r="P51" s="236">
        <v>0</v>
      </c>
      <c r="Q51" s="236">
        <v>0</v>
      </c>
      <c r="R51" s="236">
        <v>0</v>
      </c>
      <c r="S51" s="236">
        <v>0</v>
      </c>
      <c r="T51" s="236">
        <v>0</v>
      </c>
      <c r="U51" s="236">
        <v>0</v>
      </c>
      <c r="V51" s="236">
        <v>0</v>
      </c>
      <c r="W51" s="236">
        <v>0</v>
      </c>
      <c r="X51" s="236">
        <v>0</v>
      </c>
      <c r="Y51" s="236">
        <v>0</v>
      </c>
      <c r="Z51" s="236">
        <v>0</v>
      </c>
      <c r="AA51" s="236">
        <v>0</v>
      </c>
      <c r="AB51" s="236">
        <v>0</v>
      </c>
      <c r="AC51" s="236">
        <v>0</v>
      </c>
      <c r="AD51" s="236">
        <v>0</v>
      </c>
      <c r="AE51" s="236">
        <v>0</v>
      </c>
      <c r="AF51" s="236">
        <v>0</v>
      </c>
      <c r="AG51" s="236">
        <v>0</v>
      </c>
      <c r="AH51" s="236">
        <v>0</v>
      </c>
      <c r="AI51" s="236">
        <v>0</v>
      </c>
      <c r="AJ51" s="236">
        <v>0</v>
      </c>
      <c r="AK51" s="236">
        <v>0</v>
      </c>
      <c r="AL51" s="236">
        <v>0</v>
      </c>
    </row>
    <row r="52" spans="1:38" s="186" customFormat="1" ht="36.75" customHeight="1">
      <c r="A52" s="177" t="s">
        <v>49</v>
      </c>
      <c r="B52" s="178" t="s">
        <v>95</v>
      </c>
      <c r="C52" s="188" t="s">
        <v>114</v>
      </c>
      <c r="D52" s="236">
        <f>SUM(D53:D56)</f>
        <v>0</v>
      </c>
      <c r="E52" s="236">
        <f>SUM(E53:E58)</f>
        <v>0</v>
      </c>
      <c r="F52" s="236">
        <f t="shared" ref="F52:AL52" si="5">SUM(F53:F58)</f>
        <v>0</v>
      </c>
      <c r="G52" s="236">
        <f t="shared" si="5"/>
        <v>0</v>
      </c>
      <c r="H52" s="236">
        <f t="shared" si="5"/>
        <v>0</v>
      </c>
      <c r="I52" s="236">
        <f t="shared" si="5"/>
        <v>0</v>
      </c>
      <c r="J52" s="236">
        <f t="shared" si="5"/>
        <v>0</v>
      </c>
      <c r="K52" s="236">
        <f t="shared" si="5"/>
        <v>0</v>
      </c>
      <c r="L52" s="236">
        <f t="shared" si="5"/>
        <v>0</v>
      </c>
      <c r="M52" s="236">
        <f t="shared" si="5"/>
        <v>0</v>
      </c>
      <c r="N52" s="236">
        <f t="shared" si="5"/>
        <v>0</v>
      </c>
      <c r="O52" s="236">
        <f t="shared" si="5"/>
        <v>0</v>
      </c>
      <c r="P52" s="236">
        <f t="shared" si="5"/>
        <v>0</v>
      </c>
      <c r="Q52" s="236">
        <f t="shared" si="5"/>
        <v>0</v>
      </c>
      <c r="R52" s="236">
        <f t="shared" si="5"/>
        <v>0</v>
      </c>
      <c r="S52" s="236">
        <f t="shared" si="5"/>
        <v>0</v>
      </c>
      <c r="T52" s="236">
        <f t="shared" si="5"/>
        <v>0</v>
      </c>
      <c r="U52" s="236">
        <f t="shared" si="5"/>
        <v>0</v>
      </c>
      <c r="V52" s="236">
        <f t="shared" si="5"/>
        <v>0</v>
      </c>
      <c r="W52" s="236">
        <f t="shared" si="5"/>
        <v>0</v>
      </c>
      <c r="X52" s="236">
        <f t="shared" si="5"/>
        <v>0</v>
      </c>
      <c r="Y52" s="236">
        <f t="shared" si="5"/>
        <v>0</v>
      </c>
      <c r="Z52" s="236">
        <f t="shared" si="5"/>
        <v>12.804</v>
      </c>
      <c r="AA52" s="236">
        <f t="shared" si="5"/>
        <v>0</v>
      </c>
      <c r="AB52" s="236">
        <f t="shared" si="5"/>
        <v>0</v>
      </c>
      <c r="AC52" s="236">
        <f t="shared" si="5"/>
        <v>3.8000000000000003</v>
      </c>
      <c r="AD52" s="236">
        <f t="shared" si="5"/>
        <v>0</v>
      </c>
      <c r="AE52" s="236">
        <f t="shared" si="5"/>
        <v>4</v>
      </c>
      <c r="AF52" s="236">
        <f t="shared" si="5"/>
        <v>0</v>
      </c>
      <c r="AG52" s="236">
        <f t="shared" si="5"/>
        <v>12.804</v>
      </c>
      <c r="AH52" s="236">
        <f t="shared" si="5"/>
        <v>0</v>
      </c>
      <c r="AI52" s="236">
        <f t="shared" si="5"/>
        <v>0</v>
      </c>
      <c r="AJ52" s="236">
        <f t="shared" si="5"/>
        <v>3.8000000000000003</v>
      </c>
      <c r="AK52" s="236">
        <f t="shared" si="5"/>
        <v>0</v>
      </c>
      <c r="AL52" s="236">
        <f t="shared" si="5"/>
        <v>4</v>
      </c>
    </row>
    <row r="53" spans="1:38" s="186" customFormat="1" ht="36.75" customHeight="1">
      <c r="A53" s="302" t="s">
        <v>171</v>
      </c>
      <c r="B53" s="256" t="s">
        <v>413</v>
      </c>
      <c r="C53" s="252" t="s">
        <v>414</v>
      </c>
      <c r="D53" s="268">
        <v>0</v>
      </c>
      <c r="E53" s="268">
        <v>0</v>
      </c>
      <c r="F53" s="268">
        <v>0</v>
      </c>
      <c r="G53" s="268">
        <v>0</v>
      </c>
      <c r="H53" s="268">
        <v>0</v>
      </c>
      <c r="I53" s="268">
        <v>0</v>
      </c>
      <c r="J53" s="268">
        <v>0</v>
      </c>
      <c r="K53" s="268">
        <v>0</v>
      </c>
      <c r="L53" s="268">
        <v>0</v>
      </c>
      <c r="M53" s="268">
        <v>0</v>
      </c>
      <c r="N53" s="268">
        <v>0</v>
      </c>
      <c r="O53" s="268">
        <v>0</v>
      </c>
      <c r="P53" s="268">
        <v>0</v>
      </c>
      <c r="Q53" s="268">
        <v>0</v>
      </c>
      <c r="R53" s="268">
        <v>0</v>
      </c>
      <c r="S53" s="268">
        <v>0</v>
      </c>
      <c r="T53" s="268">
        <v>0</v>
      </c>
      <c r="U53" s="268">
        <v>0</v>
      </c>
      <c r="V53" s="268">
        <v>0</v>
      </c>
      <c r="W53" s="268">
        <v>0</v>
      </c>
      <c r="X53" s="268">
        <v>0</v>
      </c>
      <c r="Y53" s="268">
        <v>0</v>
      </c>
      <c r="Z53" s="268">
        <v>2.3410000000000002</v>
      </c>
      <c r="AA53" s="268">
        <v>0</v>
      </c>
      <c r="AB53" s="268">
        <v>0</v>
      </c>
      <c r="AC53" s="268">
        <v>1.6</v>
      </c>
      <c r="AD53" s="268">
        <v>0</v>
      </c>
      <c r="AE53" s="268">
        <v>0</v>
      </c>
      <c r="AF53" s="268">
        <v>0</v>
      </c>
      <c r="AG53" s="268">
        <v>2.3410000000000002</v>
      </c>
      <c r="AH53" s="268">
        <v>0</v>
      </c>
      <c r="AI53" s="268">
        <v>0</v>
      </c>
      <c r="AJ53" s="268">
        <v>1.6</v>
      </c>
      <c r="AK53" s="268">
        <v>0</v>
      </c>
      <c r="AL53" s="268">
        <v>0</v>
      </c>
    </row>
    <row r="54" spans="1:38" s="186" customFormat="1" ht="36.75" customHeight="1">
      <c r="A54" s="302" t="s">
        <v>174</v>
      </c>
      <c r="B54" s="256" t="s">
        <v>415</v>
      </c>
      <c r="C54" s="252" t="s">
        <v>416</v>
      </c>
      <c r="D54" s="268">
        <v>0</v>
      </c>
      <c r="E54" s="268">
        <v>0</v>
      </c>
      <c r="F54" s="268">
        <v>0</v>
      </c>
      <c r="G54" s="268">
        <v>0</v>
      </c>
      <c r="H54" s="268">
        <v>0</v>
      </c>
      <c r="I54" s="268">
        <v>0</v>
      </c>
      <c r="J54" s="268">
        <v>0</v>
      </c>
      <c r="K54" s="268">
        <v>0</v>
      </c>
      <c r="L54" s="268">
        <v>0</v>
      </c>
      <c r="M54" s="268">
        <v>0</v>
      </c>
      <c r="N54" s="268">
        <v>0</v>
      </c>
      <c r="O54" s="268">
        <v>0</v>
      </c>
      <c r="P54" s="268">
        <v>0</v>
      </c>
      <c r="Q54" s="268">
        <v>0</v>
      </c>
      <c r="R54" s="268">
        <v>0</v>
      </c>
      <c r="S54" s="268">
        <v>0</v>
      </c>
      <c r="T54" s="268">
        <v>0</v>
      </c>
      <c r="U54" s="268">
        <v>0</v>
      </c>
      <c r="V54" s="268">
        <v>0</v>
      </c>
      <c r="W54" s="268">
        <v>0</v>
      </c>
      <c r="X54" s="268">
        <v>0</v>
      </c>
      <c r="Y54" s="268">
        <v>0</v>
      </c>
      <c r="Z54" s="268">
        <v>2.6859999999999999</v>
      </c>
      <c r="AA54" s="268">
        <v>0</v>
      </c>
      <c r="AB54" s="268">
        <v>0</v>
      </c>
      <c r="AC54" s="268">
        <v>2.2000000000000002</v>
      </c>
      <c r="AD54" s="268">
        <v>0</v>
      </c>
      <c r="AE54" s="268">
        <v>0</v>
      </c>
      <c r="AF54" s="268">
        <v>0</v>
      </c>
      <c r="AG54" s="268">
        <v>2.6859999999999999</v>
      </c>
      <c r="AH54" s="268">
        <v>0</v>
      </c>
      <c r="AI54" s="268">
        <v>0</v>
      </c>
      <c r="AJ54" s="268">
        <v>2.2000000000000002</v>
      </c>
      <c r="AK54" s="268">
        <v>0</v>
      </c>
      <c r="AL54" s="268">
        <v>0</v>
      </c>
    </row>
    <row r="55" spans="1:38" s="186" customFormat="1" ht="36.75" customHeight="1">
      <c r="A55" s="302" t="s">
        <v>175</v>
      </c>
      <c r="B55" s="256" t="s">
        <v>419</v>
      </c>
      <c r="C55" s="252" t="s">
        <v>420</v>
      </c>
      <c r="D55" s="268">
        <v>0</v>
      </c>
      <c r="E55" s="268">
        <v>0</v>
      </c>
      <c r="F55" s="268">
        <v>0</v>
      </c>
      <c r="G55" s="268">
        <v>0</v>
      </c>
      <c r="H55" s="268">
        <v>0</v>
      </c>
      <c r="I55" s="268">
        <v>0</v>
      </c>
      <c r="J55" s="268">
        <v>0</v>
      </c>
      <c r="K55" s="268">
        <v>0</v>
      </c>
      <c r="L55" s="268">
        <v>0</v>
      </c>
      <c r="M55" s="268">
        <v>0</v>
      </c>
      <c r="N55" s="268">
        <v>0</v>
      </c>
      <c r="O55" s="268">
        <v>0</v>
      </c>
      <c r="P55" s="268">
        <v>0</v>
      </c>
      <c r="Q55" s="268">
        <v>0</v>
      </c>
      <c r="R55" s="268">
        <v>0</v>
      </c>
      <c r="S55" s="268">
        <v>0</v>
      </c>
      <c r="T55" s="268">
        <v>0</v>
      </c>
      <c r="U55" s="268">
        <v>0</v>
      </c>
      <c r="V55" s="268">
        <v>0</v>
      </c>
      <c r="W55" s="268">
        <v>0</v>
      </c>
      <c r="X55" s="268">
        <v>0</v>
      </c>
      <c r="Y55" s="268">
        <v>0</v>
      </c>
      <c r="Z55" s="268">
        <v>1</v>
      </c>
      <c r="AA55" s="268">
        <v>0</v>
      </c>
      <c r="AB55" s="268">
        <v>0</v>
      </c>
      <c r="AC55" s="268">
        <v>0</v>
      </c>
      <c r="AD55" s="268">
        <v>0</v>
      </c>
      <c r="AE55" s="268">
        <v>1</v>
      </c>
      <c r="AF55" s="268">
        <v>0</v>
      </c>
      <c r="AG55" s="268">
        <v>1</v>
      </c>
      <c r="AH55" s="268">
        <v>0</v>
      </c>
      <c r="AI55" s="268">
        <v>0</v>
      </c>
      <c r="AJ55" s="268">
        <v>0</v>
      </c>
      <c r="AK55" s="268">
        <v>0</v>
      </c>
      <c r="AL55" s="268">
        <v>1</v>
      </c>
    </row>
    <row r="56" spans="1:38" s="186" customFormat="1" ht="36.75" customHeight="1">
      <c r="A56" s="302" t="s">
        <v>176</v>
      </c>
      <c r="B56" s="256" t="s">
        <v>423</v>
      </c>
      <c r="C56" s="252" t="s">
        <v>424</v>
      </c>
      <c r="D56" s="268">
        <v>0</v>
      </c>
      <c r="E56" s="268">
        <v>0</v>
      </c>
      <c r="F56" s="268">
        <v>0</v>
      </c>
      <c r="G56" s="268">
        <v>0</v>
      </c>
      <c r="H56" s="268">
        <v>0</v>
      </c>
      <c r="I56" s="268">
        <v>0</v>
      </c>
      <c r="J56" s="268">
        <v>0</v>
      </c>
      <c r="K56" s="268">
        <v>0</v>
      </c>
      <c r="L56" s="268">
        <v>0</v>
      </c>
      <c r="M56" s="268">
        <v>0</v>
      </c>
      <c r="N56" s="268">
        <v>0</v>
      </c>
      <c r="O56" s="268">
        <v>0</v>
      </c>
      <c r="P56" s="268">
        <v>0</v>
      </c>
      <c r="Q56" s="268">
        <v>0</v>
      </c>
      <c r="R56" s="268">
        <v>0</v>
      </c>
      <c r="S56" s="268">
        <v>0</v>
      </c>
      <c r="T56" s="268">
        <v>0</v>
      </c>
      <c r="U56" s="268">
        <v>0</v>
      </c>
      <c r="V56" s="268">
        <v>0</v>
      </c>
      <c r="W56" s="268">
        <v>0</v>
      </c>
      <c r="X56" s="268">
        <v>0</v>
      </c>
      <c r="Y56" s="268">
        <v>0</v>
      </c>
      <c r="Z56" s="268">
        <v>1.966</v>
      </c>
      <c r="AA56" s="268">
        <v>0</v>
      </c>
      <c r="AB56" s="268">
        <v>0</v>
      </c>
      <c r="AC56" s="268">
        <v>0</v>
      </c>
      <c r="AD56" s="268">
        <v>0</v>
      </c>
      <c r="AE56" s="268">
        <v>1</v>
      </c>
      <c r="AF56" s="268">
        <v>0</v>
      </c>
      <c r="AG56" s="268">
        <v>1.966</v>
      </c>
      <c r="AH56" s="268">
        <v>0</v>
      </c>
      <c r="AI56" s="268">
        <v>0</v>
      </c>
      <c r="AJ56" s="268">
        <v>0</v>
      </c>
      <c r="AK56" s="268">
        <v>0</v>
      </c>
      <c r="AL56" s="268">
        <v>1</v>
      </c>
    </row>
    <row r="57" spans="1:38" s="186" customFormat="1" ht="36.75" customHeight="1">
      <c r="A57" s="302" t="s">
        <v>411</v>
      </c>
      <c r="B57" s="256" t="s">
        <v>425</v>
      </c>
      <c r="C57" s="252" t="s">
        <v>426</v>
      </c>
      <c r="D57" s="268">
        <v>0</v>
      </c>
      <c r="E57" s="268">
        <v>0</v>
      </c>
      <c r="F57" s="268">
        <v>0</v>
      </c>
      <c r="G57" s="268">
        <v>0</v>
      </c>
      <c r="H57" s="268">
        <v>0</v>
      </c>
      <c r="I57" s="268">
        <v>0</v>
      </c>
      <c r="J57" s="268">
        <v>0</v>
      </c>
      <c r="K57" s="268">
        <v>0</v>
      </c>
      <c r="L57" s="268">
        <v>0</v>
      </c>
      <c r="M57" s="268">
        <v>0</v>
      </c>
      <c r="N57" s="268">
        <v>0</v>
      </c>
      <c r="O57" s="268">
        <v>0</v>
      </c>
      <c r="P57" s="268">
        <v>0</v>
      </c>
      <c r="Q57" s="268">
        <v>0</v>
      </c>
      <c r="R57" s="268">
        <v>0</v>
      </c>
      <c r="S57" s="268">
        <v>0</v>
      </c>
      <c r="T57" s="268">
        <v>0</v>
      </c>
      <c r="U57" s="268">
        <v>0</v>
      </c>
      <c r="V57" s="268">
        <v>0</v>
      </c>
      <c r="W57" s="268">
        <v>0</v>
      </c>
      <c r="X57" s="268">
        <v>0</v>
      </c>
      <c r="Y57" s="268">
        <v>0</v>
      </c>
      <c r="Z57" s="268">
        <v>3</v>
      </c>
      <c r="AA57" s="268">
        <v>0</v>
      </c>
      <c r="AB57" s="268">
        <v>0</v>
      </c>
      <c r="AC57" s="268">
        <v>0</v>
      </c>
      <c r="AD57" s="268">
        <v>0</v>
      </c>
      <c r="AE57" s="268">
        <v>1</v>
      </c>
      <c r="AF57" s="268">
        <v>0</v>
      </c>
      <c r="AG57" s="268">
        <v>3</v>
      </c>
      <c r="AH57" s="268">
        <v>0</v>
      </c>
      <c r="AI57" s="268">
        <v>0</v>
      </c>
      <c r="AJ57" s="268">
        <v>0</v>
      </c>
      <c r="AK57" s="268">
        <v>0</v>
      </c>
      <c r="AL57" s="268">
        <v>1</v>
      </c>
    </row>
    <row r="58" spans="1:38" s="186" customFormat="1" ht="36.75" customHeight="1">
      <c r="A58" s="302" t="s">
        <v>412</v>
      </c>
      <c r="B58" s="256" t="s">
        <v>427</v>
      </c>
      <c r="C58" s="252" t="s">
        <v>428</v>
      </c>
      <c r="D58" s="268">
        <v>0</v>
      </c>
      <c r="E58" s="268">
        <v>0</v>
      </c>
      <c r="F58" s="268">
        <v>0</v>
      </c>
      <c r="G58" s="268">
        <v>0</v>
      </c>
      <c r="H58" s="268">
        <v>0</v>
      </c>
      <c r="I58" s="268">
        <v>0</v>
      </c>
      <c r="J58" s="268">
        <v>0</v>
      </c>
      <c r="K58" s="268">
        <v>0</v>
      </c>
      <c r="L58" s="268">
        <v>0</v>
      </c>
      <c r="M58" s="268">
        <v>0</v>
      </c>
      <c r="N58" s="268">
        <v>0</v>
      </c>
      <c r="O58" s="268">
        <v>0</v>
      </c>
      <c r="P58" s="268">
        <v>0</v>
      </c>
      <c r="Q58" s="268">
        <v>0</v>
      </c>
      <c r="R58" s="268">
        <v>0</v>
      </c>
      <c r="S58" s="268">
        <v>0</v>
      </c>
      <c r="T58" s="268">
        <v>0</v>
      </c>
      <c r="U58" s="268">
        <v>0</v>
      </c>
      <c r="V58" s="268">
        <v>0</v>
      </c>
      <c r="W58" s="268">
        <v>0</v>
      </c>
      <c r="X58" s="268">
        <v>0</v>
      </c>
      <c r="Y58" s="268">
        <v>0</v>
      </c>
      <c r="Z58" s="268">
        <v>1.8109999999999999</v>
      </c>
      <c r="AA58" s="268">
        <v>0</v>
      </c>
      <c r="AB58" s="268">
        <v>0</v>
      </c>
      <c r="AC58" s="268">
        <v>0</v>
      </c>
      <c r="AD58" s="268">
        <v>0</v>
      </c>
      <c r="AE58" s="268">
        <v>1</v>
      </c>
      <c r="AF58" s="268">
        <v>0</v>
      </c>
      <c r="AG58" s="268">
        <v>1.8109999999999999</v>
      </c>
      <c r="AH58" s="268">
        <v>0</v>
      </c>
      <c r="AI58" s="268">
        <v>0</v>
      </c>
      <c r="AJ58" s="268">
        <v>0</v>
      </c>
      <c r="AK58" s="268">
        <v>0</v>
      </c>
      <c r="AL58" s="268">
        <v>1</v>
      </c>
    </row>
    <row r="59" spans="1:38" s="186" customFormat="1" ht="31.2">
      <c r="A59" s="177" t="s">
        <v>37</v>
      </c>
      <c r="B59" s="178" t="s">
        <v>96</v>
      </c>
      <c r="C59" s="185" t="s">
        <v>114</v>
      </c>
      <c r="D59" s="236" t="s">
        <v>173</v>
      </c>
      <c r="E59" s="236" t="s">
        <v>173</v>
      </c>
      <c r="F59" s="236" t="s">
        <v>173</v>
      </c>
      <c r="G59" s="236" t="s">
        <v>173</v>
      </c>
      <c r="H59" s="236" t="s">
        <v>173</v>
      </c>
      <c r="I59" s="236" t="s">
        <v>173</v>
      </c>
      <c r="J59" s="236" t="s">
        <v>173</v>
      </c>
      <c r="K59" s="236" t="s">
        <v>173</v>
      </c>
      <c r="L59" s="236" t="s">
        <v>173</v>
      </c>
      <c r="M59" s="236" t="s">
        <v>173</v>
      </c>
      <c r="N59" s="236" t="s">
        <v>173</v>
      </c>
      <c r="O59" s="236" t="s">
        <v>173</v>
      </c>
      <c r="P59" s="236" t="s">
        <v>173</v>
      </c>
      <c r="Q59" s="236" t="s">
        <v>173</v>
      </c>
      <c r="R59" s="236" t="s">
        <v>173</v>
      </c>
      <c r="S59" s="236" t="s">
        <v>173</v>
      </c>
      <c r="T59" s="236" t="s">
        <v>173</v>
      </c>
      <c r="U59" s="236" t="s">
        <v>173</v>
      </c>
      <c r="V59" s="236" t="s">
        <v>173</v>
      </c>
      <c r="W59" s="236" t="s">
        <v>173</v>
      </c>
      <c r="X59" s="236" t="s">
        <v>173</v>
      </c>
      <c r="Y59" s="236" t="s">
        <v>173</v>
      </c>
      <c r="Z59" s="236" t="s">
        <v>173</v>
      </c>
      <c r="AA59" s="236" t="s">
        <v>173</v>
      </c>
      <c r="AB59" s="236" t="s">
        <v>173</v>
      </c>
      <c r="AC59" s="236" t="s">
        <v>173</v>
      </c>
      <c r="AD59" s="236" t="s">
        <v>173</v>
      </c>
      <c r="AE59" s="236" t="s">
        <v>173</v>
      </c>
      <c r="AF59" s="236" t="s">
        <v>173</v>
      </c>
      <c r="AG59" s="236" t="s">
        <v>173</v>
      </c>
      <c r="AH59" s="236" t="s">
        <v>173</v>
      </c>
      <c r="AI59" s="236" t="s">
        <v>173</v>
      </c>
      <c r="AJ59" s="236" t="s">
        <v>173</v>
      </c>
      <c r="AK59" s="236" t="s">
        <v>173</v>
      </c>
      <c r="AL59" s="236" t="s">
        <v>173</v>
      </c>
    </row>
    <row r="60" spans="1:38" s="186" customFormat="1" ht="31.2">
      <c r="A60" s="177" t="s">
        <v>50</v>
      </c>
      <c r="B60" s="178" t="s">
        <v>156</v>
      </c>
      <c r="C60" s="185" t="s">
        <v>114</v>
      </c>
      <c r="D60" s="236" t="s">
        <v>173</v>
      </c>
      <c r="E60" s="236" t="s">
        <v>173</v>
      </c>
      <c r="F60" s="236" t="s">
        <v>173</v>
      </c>
      <c r="G60" s="236" t="s">
        <v>173</v>
      </c>
      <c r="H60" s="236" t="s">
        <v>173</v>
      </c>
      <c r="I60" s="236" t="s">
        <v>173</v>
      </c>
      <c r="J60" s="236" t="s">
        <v>173</v>
      </c>
      <c r="K60" s="236" t="s">
        <v>173</v>
      </c>
      <c r="L60" s="236" t="s">
        <v>173</v>
      </c>
      <c r="M60" s="236" t="s">
        <v>173</v>
      </c>
      <c r="N60" s="236" t="s">
        <v>173</v>
      </c>
      <c r="O60" s="236" t="s">
        <v>173</v>
      </c>
      <c r="P60" s="236" t="s">
        <v>173</v>
      </c>
      <c r="Q60" s="236" t="s">
        <v>173</v>
      </c>
      <c r="R60" s="236" t="s">
        <v>173</v>
      </c>
      <c r="S60" s="236" t="s">
        <v>173</v>
      </c>
      <c r="T60" s="236" t="s">
        <v>173</v>
      </c>
      <c r="U60" s="236" t="s">
        <v>173</v>
      </c>
      <c r="V60" s="236" t="s">
        <v>173</v>
      </c>
      <c r="W60" s="236" t="s">
        <v>173</v>
      </c>
      <c r="X60" s="236" t="s">
        <v>173</v>
      </c>
      <c r="Y60" s="236" t="s">
        <v>173</v>
      </c>
      <c r="Z60" s="236" t="s">
        <v>173</v>
      </c>
      <c r="AA60" s="236" t="s">
        <v>173</v>
      </c>
      <c r="AB60" s="236" t="s">
        <v>173</v>
      </c>
      <c r="AC60" s="236" t="s">
        <v>173</v>
      </c>
      <c r="AD60" s="236" t="s">
        <v>173</v>
      </c>
      <c r="AE60" s="236" t="s">
        <v>173</v>
      </c>
      <c r="AF60" s="236" t="s">
        <v>173</v>
      </c>
      <c r="AG60" s="236" t="s">
        <v>173</v>
      </c>
      <c r="AH60" s="236" t="s">
        <v>173</v>
      </c>
      <c r="AI60" s="236" t="s">
        <v>173</v>
      </c>
      <c r="AJ60" s="236" t="s">
        <v>173</v>
      </c>
      <c r="AK60" s="236" t="s">
        <v>173</v>
      </c>
      <c r="AL60" s="236" t="s">
        <v>173</v>
      </c>
    </row>
    <row r="61" spans="1:38" s="186" customFormat="1" ht="31.2">
      <c r="A61" s="177" t="s">
        <v>51</v>
      </c>
      <c r="B61" s="178" t="s">
        <v>157</v>
      </c>
      <c r="C61" s="185" t="s">
        <v>114</v>
      </c>
      <c r="D61" s="236" t="s">
        <v>173</v>
      </c>
      <c r="E61" s="236" t="s">
        <v>173</v>
      </c>
      <c r="F61" s="236" t="s">
        <v>173</v>
      </c>
      <c r="G61" s="236" t="s">
        <v>173</v>
      </c>
      <c r="H61" s="236" t="s">
        <v>173</v>
      </c>
      <c r="I61" s="236" t="s">
        <v>173</v>
      </c>
      <c r="J61" s="236" t="s">
        <v>173</v>
      </c>
      <c r="K61" s="236" t="s">
        <v>173</v>
      </c>
      <c r="L61" s="236" t="s">
        <v>173</v>
      </c>
      <c r="M61" s="236" t="s">
        <v>173</v>
      </c>
      <c r="N61" s="236" t="s">
        <v>173</v>
      </c>
      <c r="O61" s="236" t="s">
        <v>173</v>
      </c>
      <c r="P61" s="236" t="s">
        <v>173</v>
      </c>
      <c r="Q61" s="236" t="s">
        <v>173</v>
      </c>
      <c r="R61" s="236" t="s">
        <v>173</v>
      </c>
      <c r="S61" s="236" t="s">
        <v>173</v>
      </c>
      <c r="T61" s="236" t="s">
        <v>173</v>
      </c>
      <c r="U61" s="236" t="s">
        <v>173</v>
      </c>
      <c r="V61" s="236" t="s">
        <v>173</v>
      </c>
      <c r="W61" s="236" t="s">
        <v>173</v>
      </c>
      <c r="X61" s="236" t="s">
        <v>173</v>
      </c>
      <c r="Y61" s="236" t="s">
        <v>173</v>
      </c>
      <c r="Z61" s="236" t="s">
        <v>173</v>
      </c>
      <c r="AA61" s="236" t="s">
        <v>173</v>
      </c>
      <c r="AB61" s="236" t="s">
        <v>173</v>
      </c>
      <c r="AC61" s="236" t="s">
        <v>173</v>
      </c>
      <c r="AD61" s="236" t="s">
        <v>173</v>
      </c>
      <c r="AE61" s="236" t="s">
        <v>173</v>
      </c>
      <c r="AF61" s="236" t="s">
        <v>173</v>
      </c>
      <c r="AG61" s="236" t="s">
        <v>173</v>
      </c>
      <c r="AH61" s="236" t="s">
        <v>173</v>
      </c>
      <c r="AI61" s="236" t="s">
        <v>173</v>
      </c>
      <c r="AJ61" s="236" t="s">
        <v>173</v>
      </c>
      <c r="AK61" s="236" t="s">
        <v>173</v>
      </c>
      <c r="AL61" s="236" t="s">
        <v>173</v>
      </c>
    </row>
    <row r="62" spans="1:38" s="186" customFormat="1" ht="31.2">
      <c r="A62" s="177" t="s">
        <v>52</v>
      </c>
      <c r="B62" s="178" t="s">
        <v>158</v>
      </c>
      <c r="C62" s="185" t="s">
        <v>114</v>
      </c>
      <c r="D62" s="236" t="s">
        <v>173</v>
      </c>
      <c r="E62" s="236" t="s">
        <v>173</v>
      </c>
      <c r="F62" s="236" t="s">
        <v>173</v>
      </c>
      <c r="G62" s="236" t="s">
        <v>173</v>
      </c>
      <c r="H62" s="236" t="s">
        <v>173</v>
      </c>
      <c r="I62" s="236" t="s">
        <v>173</v>
      </c>
      <c r="J62" s="236" t="s">
        <v>173</v>
      </c>
      <c r="K62" s="236" t="s">
        <v>173</v>
      </c>
      <c r="L62" s="236" t="s">
        <v>173</v>
      </c>
      <c r="M62" s="236" t="s">
        <v>173</v>
      </c>
      <c r="N62" s="236" t="s">
        <v>173</v>
      </c>
      <c r="O62" s="236" t="s">
        <v>173</v>
      </c>
      <c r="P62" s="236" t="s">
        <v>173</v>
      </c>
      <c r="Q62" s="236" t="s">
        <v>173</v>
      </c>
      <c r="R62" s="236" t="s">
        <v>173</v>
      </c>
      <c r="S62" s="236" t="s">
        <v>173</v>
      </c>
      <c r="T62" s="236" t="s">
        <v>173</v>
      </c>
      <c r="U62" s="236" t="s">
        <v>173</v>
      </c>
      <c r="V62" s="236" t="s">
        <v>173</v>
      </c>
      <c r="W62" s="236" t="s">
        <v>173</v>
      </c>
      <c r="X62" s="236" t="s">
        <v>173</v>
      </c>
      <c r="Y62" s="236" t="s">
        <v>173</v>
      </c>
      <c r="Z62" s="236" t="s">
        <v>173</v>
      </c>
      <c r="AA62" s="236" t="s">
        <v>173</v>
      </c>
      <c r="AB62" s="236" t="s">
        <v>173</v>
      </c>
      <c r="AC62" s="236" t="s">
        <v>173</v>
      </c>
      <c r="AD62" s="236" t="s">
        <v>173</v>
      </c>
      <c r="AE62" s="236" t="s">
        <v>173</v>
      </c>
      <c r="AF62" s="236" t="s">
        <v>173</v>
      </c>
      <c r="AG62" s="236" t="s">
        <v>173</v>
      </c>
      <c r="AH62" s="236" t="s">
        <v>173</v>
      </c>
      <c r="AI62" s="236" t="s">
        <v>173</v>
      </c>
      <c r="AJ62" s="236" t="s">
        <v>173</v>
      </c>
      <c r="AK62" s="236" t="s">
        <v>173</v>
      </c>
      <c r="AL62" s="236" t="s">
        <v>173</v>
      </c>
    </row>
    <row r="63" spans="1:38" s="186" customFormat="1" ht="31.2">
      <c r="A63" s="177" t="s">
        <v>53</v>
      </c>
      <c r="B63" s="178" t="s">
        <v>159</v>
      </c>
      <c r="C63" s="185" t="s">
        <v>114</v>
      </c>
      <c r="D63" s="236" t="s">
        <v>173</v>
      </c>
      <c r="E63" s="236" t="s">
        <v>173</v>
      </c>
      <c r="F63" s="236" t="s">
        <v>173</v>
      </c>
      <c r="G63" s="236" t="s">
        <v>173</v>
      </c>
      <c r="H63" s="236" t="s">
        <v>173</v>
      </c>
      <c r="I63" s="236" t="s">
        <v>173</v>
      </c>
      <c r="J63" s="236" t="s">
        <v>173</v>
      </c>
      <c r="K63" s="236" t="s">
        <v>173</v>
      </c>
      <c r="L63" s="236" t="s">
        <v>173</v>
      </c>
      <c r="M63" s="236" t="s">
        <v>173</v>
      </c>
      <c r="N63" s="236" t="s">
        <v>173</v>
      </c>
      <c r="O63" s="236" t="s">
        <v>173</v>
      </c>
      <c r="P63" s="236" t="s">
        <v>173</v>
      </c>
      <c r="Q63" s="236" t="s">
        <v>173</v>
      </c>
      <c r="R63" s="236" t="s">
        <v>173</v>
      </c>
      <c r="S63" s="236" t="s">
        <v>173</v>
      </c>
      <c r="T63" s="236" t="s">
        <v>173</v>
      </c>
      <c r="U63" s="236" t="s">
        <v>173</v>
      </c>
      <c r="V63" s="236" t="s">
        <v>173</v>
      </c>
      <c r="W63" s="236" t="s">
        <v>173</v>
      </c>
      <c r="X63" s="236" t="s">
        <v>173</v>
      </c>
      <c r="Y63" s="236" t="s">
        <v>173</v>
      </c>
      <c r="Z63" s="236" t="s">
        <v>173</v>
      </c>
      <c r="AA63" s="236" t="s">
        <v>173</v>
      </c>
      <c r="AB63" s="236" t="s">
        <v>173</v>
      </c>
      <c r="AC63" s="236" t="s">
        <v>173</v>
      </c>
      <c r="AD63" s="236" t="s">
        <v>173</v>
      </c>
      <c r="AE63" s="236" t="s">
        <v>173</v>
      </c>
      <c r="AF63" s="236" t="s">
        <v>173</v>
      </c>
      <c r="AG63" s="236" t="s">
        <v>173</v>
      </c>
      <c r="AH63" s="236" t="s">
        <v>173</v>
      </c>
      <c r="AI63" s="236" t="s">
        <v>173</v>
      </c>
      <c r="AJ63" s="236" t="s">
        <v>173</v>
      </c>
      <c r="AK63" s="236" t="s">
        <v>173</v>
      </c>
      <c r="AL63" s="236" t="s">
        <v>173</v>
      </c>
    </row>
    <row r="64" spans="1:38" s="186" customFormat="1" ht="46.8">
      <c r="A64" s="177" t="s">
        <v>160</v>
      </c>
      <c r="B64" s="178" t="s">
        <v>161</v>
      </c>
      <c r="C64" s="185" t="s">
        <v>114</v>
      </c>
      <c r="D64" s="236" t="s">
        <v>173</v>
      </c>
      <c r="E64" s="236" t="s">
        <v>173</v>
      </c>
      <c r="F64" s="236" t="s">
        <v>173</v>
      </c>
      <c r="G64" s="236" t="s">
        <v>173</v>
      </c>
      <c r="H64" s="236" t="s">
        <v>173</v>
      </c>
      <c r="I64" s="236" t="s">
        <v>173</v>
      </c>
      <c r="J64" s="236" t="s">
        <v>173</v>
      </c>
      <c r="K64" s="236" t="s">
        <v>173</v>
      </c>
      <c r="L64" s="236" t="s">
        <v>173</v>
      </c>
      <c r="M64" s="236" t="s">
        <v>173</v>
      </c>
      <c r="N64" s="236" t="s">
        <v>173</v>
      </c>
      <c r="O64" s="236" t="s">
        <v>173</v>
      </c>
      <c r="P64" s="236" t="s">
        <v>173</v>
      </c>
      <c r="Q64" s="236" t="s">
        <v>173</v>
      </c>
      <c r="R64" s="236" t="s">
        <v>173</v>
      </c>
      <c r="S64" s="236" t="s">
        <v>173</v>
      </c>
      <c r="T64" s="236" t="s">
        <v>173</v>
      </c>
      <c r="U64" s="236" t="s">
        <v>173</v>
      </c>
      <c r="V64" s="236" t="s">
        <v>173</v>
      </c>
      <c r="W64" s="236" t="s">
        <v>173</v>
      </c>
      <c r="X64" s="236" t="s">
        <v>173</v>
      </c>
      <c r="Y64" s="236" t="s">
        <v>173</v>
      </c>
      <c r="Z64" s="236" t="s">
        <v>173</v>
      </c>
      <c r="AA64" s="236" t="s">
        <v>173</v>
      </c>
      <c r="AB64" s="236" t="s">
        <v>173</v>
      </c>
      <c r="AC64" s="236" t="s">
        <v>173</v>
      </c>
      <c r="AD64" s="236" t="s">
        <v>173</v>
      </c>
      <c r="AE64" s="236" t="s">
        <v>173</v>
      </c>
      <c r="AF64" s="236" t="s">
        <v>173</v>
      </c>
      <c r="AG64" s="236" t="s">
        <v>173</v>
      </c>
      <c r="AH64" s="236" t="s">
        <v>173</v>
      </c>
      <c r="AI64" s="236" t="s">
        <v>173</v>
      </c>
      <c r="AJ64" s="236" t="s">
        <v>173</v>
      </c>
      <c r="AK64" s="236" t="s">
        <v>173</v>
      </c>
      <c r="AL64" s="236" t="s">
        <v>173</v>
      </c>
    </row>
    <row r="65" spans="1:38" s="186" customFormat="1" ht="31.2">
      <c r="A65" s="177" t="s">
        <v>162</v>
      </c>
      <c r="B65" s="178" t="s">
        <v>163</v>
      </c>
      <c r="C65" s="185" t="s">
        <v>114</v>
      </c>
      <c r="D65" s="236" t="s">
        <v>173</v>
      </c>
      <c r="E65" s="236" t="s">
        <v>173</v>
      </c>
      <c r="F65" s="236" t="s">
        <v>173</v>
      </c>
      <c r="G65" s="236" t="s">
        <v>173</v>
      </c>
      <c r="H65" s="236" t="s">
        <v>173</v>
      </c>
      <c r="I65" s="236" t="s">
        <v>173</v>
      </c>
      <c r="J65" s="236" t="s">
        <v>173</v>
      </c>
      <c r="K65" s="236" t="s">
        <v>173</v>
      </c>
      <c r="L65" s="236" t="s">
        <v>173</v>
      </c>
      <c r="M65" s="236" t="s">
        <v>173</v>
      </c>
      <c r="N65" s="236" t="s">
        <v>173</v>
      </c>
      <c r="O65" s="236" t="s">
        <v>173</v>
      </c>
      <c r="P65" s="236" t="s">
        <v>173</v>
      </c>
      <c r="Q65" s="236" t="s">
        <v>173</v>
      </c>
      <c r="R65" s="236" t="s">
        <v>173</v>
      </c>
      <c r="S65" s="236" t="s">
        <v>173</v>
      </c>
      <c r="T65" s="236" t="s">
        <v>173</v>
      </c>
      <c r="U65" s="236" t="s">
        <v>173</v>
      </c>
      <c r="V65" s="236" t="s">
        <v>173</v>
      </c>
      <c r="W65" s="236" t="s">
        <v>173</v>
      </c>
      <c r="X65" s="236" t="s">
        <v>173</v>
      </c>
      <c r="Y65" s="236" t="s">
        <v>173</v>
      </c>
      <c r="Z65" s="236" t="s">
        <v>173</v>
      </c>
      <c r="AA65" s="236" t="s">
        <v>173</v>
      </c>
      <c r="AB65" s="236" t="s">
        <v>173</v>
      </c>
      <c r="AC65" s="236" t="s">
        <v>173</v>
      </c>
      <c r="AD65" s="236" t="s">
        <v>173</v>
      </c>
      <c r="AE65" s="236" t="s">
        <v>173</v>
      </c>
      <c r="AF65" s="236" t="s">
        <v>173</v>
      </c>
      <c r="AG65" s="236" t="s">
        <v>173</v>
      </c>
      <c r="AH65" s="236" t="s">
        <v>173</v>
      </c>
      <c r="AI65" s="236" t="s">
        <v>173</v>
      </c>
      <c r="AJ65" s="236" t="s">
        <v>173</v>
      </c>
      <c r="AK65" s="236" t="s">
        <v>173</v>
      </c>
      <c r="AL65" s="236" t="s">
        <v>173</v>
      </c>
    </row>
    <row r="66" spans="1:38" s="186" customFormat="1" ht="31.2">
      <c r="A66" s="177" t="s">
        <v>164</v>
      </c>
      <c r="B66" s="178" t="s">
        <v>165</v>
      </c>
      <c r="C66" s="185" t="s">
        <v>114</v>
      </c>
      <c r="D66" s="236" t="s">
        <v>173</v>
      </c>
      <c r="E66" s="236" t="s">
        <v>173</v>
      </c>
      <c r="F66" s="236" t="s">
        <v>173</v>
      </c>
      <c r="G66" s="236" t="s">
        <v>173</v>
      </c>
      <c r="H66" s="236" t="s">
        <v>173</v>
      </c>
      <c r="I66" s="236" t="s">
        <v>173</v>
      </c>
      <c r="J66" s="236" t="s">
        <v>173</v>
      </c>
      <c r="K66" s="236" t="s">
        <v>173</v>
      </c>
      <c r="L66" s="236" t="s">
        <v>173</v>
      </c>
      <c r="M66" s="236" t="s">
        <v>173</v>
      </c>
      <c r="N66" s="236" t="s">
        <v>173</v>
      </c>
      <c r="O66" s="236" t="s">
        <v>173</v>
      </c>
      <c r="P66" s="236" t="s">
        <v>173</v>
      </c>
      <c r="Q66" s="236" t="s">
        <v>173</v>
      </c>
      <c r="R66" s="236" t="s">
        <v>173</v>
      </c>
      <c r="S66" s="236" t="s">
        <v>173</v>
      </c>
      <c r="T66" s="236" t="s">
        <v>173</v>
      </c>
      <c r="U66" s="236" t="s">
        <v>173</v>
      </c>
      <c r="V66" s="236" t="s">
        <v>173</v>
      </c>
      <c r="W66" s="236" t="s">
        <v>173</v>
      </c>
      <c r="X66" s="236" t="s">
        <v>173</v>
      </c>
      <c r="Y66" s="236" t="s">
        <v>173</v>
      </c>
      <c r="Z66" s="236" t="s">
        <v>173</v>
      </c>
      <c r="AA66" s="236" t="s">
        <v>173</v>
      </c>
      <c r="AB66" s="236" t="s">
        <v>173</v>
      </c>
      <c r="AC66" s="236" t="s">
        <v>173</v>
      </c>
      <c r="AD66" s="236" t="s">
        <v>173</v>
      </c>
      <c r="AE66" s="236" t="s">
        <v>173</v>
      </c>
      <c r="AF66" s="236" t="s">
        <v>173</v>
      </c>
      <c r="AG66" s="236" t="s">
        <v>173</v>
      </c>
      <c r="AH66" s="236" t="s">
        <v>173</v>
      </c>
      <c r="AI66" s="236" t="s">
        <v>173</v>
      </c>
      <c r="AJ66" s="236" t="s">
        <v>173</v>
      </c>
      <c r="AK66" s="236" t="s">
        <v>173</v>
      </c>
      <c r="AL66" s="236" t="s">
        <v>173</v>
      </c>
    </row>
    <row r="67" spans="1:38" s="186" customFormat="1" ht="46.8">
      <c r="A67" s="177" t="s">
        <v>166</v>
      </c>
      <c r="B67" s="178" t="s">
        <v>167</v>
      </c>
      <c r="C67" s="185" t="s">
        <v>114</v>
      </c>
      <c r="D67" s="236" t="s">
        <v>173</v>
      </c>
      <c r="E67" s="236" t="s">
        <v>173</v>
      </c>
      <c r="F67" s="236" t="s">
        <v>173</v>
      </c>
      <c r="G67" s="236" t="s">
        <v>173</v>
      </c>
      <c r="H67" s="236" t="s">
        <v>173</v>
      </c>
      <c r="I67" s="236" t="s">
        <v>173</v>
      </c>
      <c r="J67" s="236" t="s">
        <v>173</v>
      </c>
      <c r="K67" s="236" t="s">
        <v>173</v>
      </c>
      <c r="L67" s="236" t="s">
        <v>173</v>
      </c>
      <c r="M67" s="236" t="s">
        <v>173</v>
      </c>
      <c r="N67" s="236" t="s">
        <v>173</v>
      </c>
      <c r="O67" s="236" t="s">
        <v>173</v>
      </c>
      <c r="P67" s="236" t="s">
        <v>173</v>
      </c>
      <c r="Q67" s="236" t="s">
        <v>173</v>
      </c>
      <c r="R67" s="236" t="s">
        <v>173</v>
      </c>
      <c r="S67" s="236" t="s">
        <v>173</v>
      </c>
      <c r="T67" s="236" t="s">
        <v>173</v>
      </c>
      <c r="U67" s="236" t="s">
        <v>173</v>
      </c>
      <c r="V67" s="236" t="s">
        <v>173</v>
      </c>
      <c r="W67" s="236" t="s">
        <v>173</v>
      </c>
      <c r="X67" s="236" t="s">
        <v>173</v>
      </c>
      <c r="Y67" s="236" t="s">
        <v>173</v>
      </c>
      <c r="Z67" s="236" t="s">
        <v>173</v>
      </c>
      <c r="AA67" s="236" t="s">
        <v>173</v>
      </c>
      <c r="AB67" s="236" t="s">
        <v>173</v>
      </c>
      <c r="AC67" s="236" t="s">
        <v>173</v>
      </c>
      <c r="AD67" s="236" t="s">
        <v>173</v>
      </c>
      <c r="AE67" s="236" t="s">
        <v>173</v>
      </c>
      <c r="AF67" s="236" t="s">
        <v>173</v>
      </c>
      <c r="AG67" s="236" t="s">
        <v>173</v>
      </c>
      <c r="AH67" s="236" t="s">
        <v>173</v>
      </c>
      <c r="AI67" s="236" t="s">
        <v>173</v>
      </c>
      <c r="AJ67" s="236" t="s">
        <v>173</v>
      </c>
      <c r="AK67" s="236" t="s">
        <v>173</v>
      </c>
      <c r="AL67" s="236" t="s">
        <v>173</v>
      </c>
    </row>
    <row r="68" spans="1:38" s="186" customFormat="1" ht="46.8">
      <c r="A68" s="177" t="s">
        <v>38</v>
      </c>
      <c r="B68" s="178" t="s">
        <v>97</v>
      </c>
      <c r="C68" s="185" t="s">
        <v>114</v>
      </c>
      <c r="D68" s="236" t="s">
        <v>173</v>
      </c>
      <c r="E68" s="236" t="s">
        <v>173</v>
      </c>
      <c r="F68" s="236" t="s">
        <v>173</v>
      </c>
      <c r="G68" s="236" t="s">
        <v>173</v>
      </c>
      <c r="H68" s="236" t="s">
        <v>173</v>
      </c>
      <c r="I68" s="236" t="s">
        <v>173</v>
      </c>
      <c r="J68" s="236" t="s">
        <v>173</v>
      </c>
      <c r="K68" s="236" t="s">
        <v>173</v>
      </c>
      <c r="L68" s="236" t="s">
        <v>173</v>
      </c>
      <c r="M68" s="236" t="s">
        <v>173</v>
      </c>
      <c r="N68" s="236" t="s">
        <v>173</v>
      </c>
      <c r="O68" s="236" t="s">
        <v>173</v>
      </c>
      <c r="P68" s="236" t="s">
        <v>173</v>
      </c>
      <c r="Q68" s="236" t="s">
        <v>173</v>
      </c>
      <c r="R68" s="236" t="s">
        <v>173</v>
      </c>
      <c r="S68" s="236" t="s">
        <v>173</v>
      </c>
      <c r="T68" s="236" t="s">
        <v>173</v>
      </c>
      <c r="U68" s="236" t="s">
        <v>173</v>
      </c>
      <c r="V68" s="236" t="s">
        <v>173</v>
      </c>
      <c r="W68" s="236" t="s">
        <v>173</v>
      </c>
      <c r="X68" s="236" t="s">
        <v>173</v>
      </c>
      <c r="Y68" s="236" t="s">
        <v>173</v>
      </c>
      <c r="Z68" s="236" t="s">
        <v>173</v>
      </c>
      <c r="AA68" s="236" t="s">
        <v>173</v>
      </c>
      <c r="AB68" s="236" t="s">
        <v>173</v>
      </c>
      <c r="AC68" s="236" t="s">
        <v>173</v>
      </c>
      <c r="AD68" s="236" t="s">
        <v>173</v>
      </c>
      <c r="AE68" s="236" t="s">
        <v>173</v>
      </c>
      <c r="AF68" s="236" t="s">
        <v>173</v>
      </c>
      <c r="AG68" s="236" t="s">
        <v>173</v>
      </c>
      <c r="AH68" s="236" t="s">
        <v>173</v>
      </c>
      <c r="AI68" s="236" t="s">
        <v>173</v>
      </c>
      <c r="AJ68" s="236" t="s">
        <v>173</v>
      </c>
      <c r="AK68" s="236" t="s">
        <v>173</v>
      </c>
      <c r="AL68" s="236" t="s">
        <v>173</v>
      </c>
    </row>
    <row r="69" spans="1:38" s="186" customFormat="1" ht="31.2">
      <c r="A69" s="177" t="s">
        <v>54</v>
      </c>
      <c r="B69" s="178" t="s">
        <v>98</v>
      </c>
      <c r="C69" s="185" t="s">
        <v>114</v>
      </c>
      <c r="D69" s="236" t="s">
        <v>173</v>
      </c>
      <c r="E69" s="236" t="s">
        <v>173</v>
      </c>
      <c r="F69" s="236" t="s">
        <v>173</v>
      </c>
      <c r="G69" s="236" t="s">
        <v>173</v>
      </c>
      <c r="H69" s="236" t="s">
        <v>173</v>
      </c>
      <c r="I69" s="236" t="s">
        <v>173</v>
      </c>
      <c r="J69" s="236" t="s">
        <v>173</v>
      </c>
      <c r="K69" s="236" t="s">
        <v>173</v>
      </c>
      <c r="L69" s="236" t="s">
        <v>173</v>
      </c>
      <c r="M69" s="236" t="s">
        <v>173</v>
      </c>
      <c r="N69" s="236" t="s">
        <v>173</v>
      </c>
      <c r="O69" s="236" t="s">
        <v>173</v>
      </c>
      <c r="P69" s="236" t="s">
        <v>173</v>
      </c>
      <c r="Q69" s="236" t="s">
        <v>173</v>
      </c>
      <c r="R69" s="236" t="s">
        <v>173</v>
      </c>
      <c r="S69" s="236" t="s">
        <v>173</v>
      </c>
      <c r="T69" s="236" t="s">
        <v>173</v>
      </c>
      <c r="U69" s="236" t="s">
        <v>173</v>
      </c>
      <c r="V69" s="236" t="s">
        <v>173</v>
      </c>
      <c r="W69" s="236" t="s">
        <v>173</v>
      </c>
      <c r="X69" s="236" t="s">
        <v>173</v>
      </c>
      <c r="Y69" s="236" t="s">
        <v>173</v>
      </c>
      <c r="Z69" s="236" t="s">
        <v>173</v>
      </c>
      <c r="AA69" s="236" t="s">
        <v>173</v>
      </c>
      <c r="AB69" s="236" t="s">
        <v>173</v>
      </c>
      <c r="AC69" s="236" t="s">
        <v>173</v>
      </c>
      <c r="AD69" s="236" t="s">
        <v>173</v>
      </c>
      <c r="AE69" s="236" t="s">
        <v>173</v>
      </c>
      <c r="AF69" s="236" t="s">
        <v>173</v>
      </c>
      <c r="AG69" s="236" t="s">
        <v>173</v>
      </c>
      <c r="AH69" s="236" t="s">
        <v>173</v>
      </c>
      <c r="AI69" s="236" t="s">
        <v>173</v>
      </c>
      <c r="AJ69" s="236" t="s">
        <v>173</v>
      </c>
      <c r="AK69" s="236" t="s">
        <v>173</v>
      </c>
      <c r="AL69" s="236" t="s">
        <v>173</v>
      </c>
    </row>
    <row r="70" spans="1:38" s="186" customFormat="1" ht="31.2">
      <c r="A70" s="177" t="s">
        <v>168</v>
      </c>
      <c r="B70" s="178" t="s">
        <v>99</v>
      </c>
      <c r="C70" s="185" t="s">
        <v>114</v>
      </c>
      <c r="D70" s="236" t="s">
        <v>173</v>
      </c>
      <c r="E70" s="236" t="s">
        <v>173</v>
      </c>
      <c r="F70" s="236" t="s">
        <v>173</v>
      </c>
      <c r="G70" s="236" t="s">
        <v>173</v>
      </c>
      <c r="H70" s="236" t="s">
        <v>173</v>
      </c>
      <c r="I70" s="236" t="s">
        <v>173</v>
      </c>
      <c r="J70" s="236" t="s">
        <v>173</v>
      </c>
      <c r="K70" s="236" t="s">
        <v>173</v>
      </c>
      <c r="L70" s="236" t="s">
        <v>173</v>
      </c>
      <c r="M70" s="236" t="s">
        <v>173</v>
      </c>
      <c r="N70" s="236" t="s">
        <v>173</v>
      </c>
      <c r="O70" s="236" t="s">
        <v>173</v>
      </c>
      <c r="P70" s="236" t="s">
        <v>173</v>
      </c>
      <c r="Q70" s="236" t="s">
        <v>173</v>
      </c>
      <c r="R70" s="236" t="s">
        <v>173</v>
      </c>
      <c r="S70" s="236" t="s">
        <v>173</v>
      </c>
      <c r="T70" s="236" t="s">
        <v>173</v>
      </c>
      <c r="U70" s="236" t="s">
        <v>173</v>
      </c>
      <c r="V70" s="236" t="s">
        <v>173</v>
      </c>
      <c r="W70" s="236" t="s">
        <v>173</v>
      </c>
      <c r="X70" s="236" t="s">
        <v>173</v>
      </c>
      <c r="Y70" s="236" t="s">
        <v>173</v>
      </c>
      <c r="Z70" s="236" t="s">
        <v>173</v>
      </c>
      <c r="AA70" s="236" t="s">
        <v>173</v>
      </c>
      <c r="AB70" s="236" t="s">
        <v>173</v>
      </c>
      <c r="AC70" s="236" t="s">
        <v>173</v>
      </c>
      <c r="AD70" s="236" t="s">
        <v>173</v>
      </c>
      <c r="AE70" s="236" t="s">
        <v>173</v>
      </c>
      <c r="AF70" s="236" t="s">
        <v>173</v>
      </c>
      <c r="AG70" s="236" t="s">
        <v>173</v>
      </c>
      <c r="AH70" s="236" t="s">
        <v>173</v>
      </c>
      <c r="AI70" s="236" t="s">
        <v>173</v>
      </c>
      <c r="AJ70" s="236" t="s">
        <v>173</v>
      </c>
      <c r="AK70" s="236" t="s">
        <v>173</v>
      </c>
      <c r="AL70" s="236" t="s">
        <v>173</v>
      </c>
    </row>
    <row r="71" spans="1:38" s="186" customFormat="1" ht="62.4">
      <c r="A71" s="177" t="s">
        <v>122</v>
      </c>
      <c r="B71" s="178" t="s">
        <v>100</v>
      </c>
      <c r="C71" s="185" t="s">
        <v>114</v>
      </c>
      <c r="D71" s="236" t="s">
        <v>173</v>
      </c>
      <c r="E71" s="236" t="s">
        <v>173</v>
      </c>
      <c r="F71" s="236" t="s">
        <v>173</v>
      </c>
      <c r="G71" s="236" t="s">
        <v>173</v>
      </c>
      <c r="H71" s="236" t="s">
        <v>173</v>
      </c>
      <c r="I71" s="236" t="s">
        <v>173</v>
      </c>
      <c r="J71" s="236" t="s">
        <v>173</v>
      </c>
      <c r="K71" s="236" t="s">
        <v>173</v>
      </c>
      <c r="L71" s="236" t="s">
        <v>173</v>
      </c>
      <c r="M71" s="236" t="s">
        <v>173</v>
      </c>
      <c r="N71" s="236" t="s">
        <v>173</v>
      </c>
      <c r="O71" s="236" t="s">
        <v>173</v>
      </c>
      <c r="P71" s="236" t="s">
        <v>173</v>
      </c>
      <c r="Q71" s="236" t="s">
        <v>173</v>
      </c>
      <c r="R71" s="236" t="s">
        <v>173</v>
      </c>
      <c r="S71" s="236" t="s">
        <v>173</v>
      </c>
      <c r="T71" s="236" t="s">
        <v>173</v>
      </c>
      <c r="U71" s="236" t="s">
        <v>173</v>
      </c>
      <c r="V71" s="236" t="s">
        <v>173</v>
      </c>
      <c r="W71" s="236" t="s">
        <v>173</v>
      </c>
      <c r="X71" s="236" t="s">
        <v>173</v>
      </c>
      <c r="Y71" s="236" t="s">
        <v>173</v>
      </c>
      <c r="Z71" s="236" t="s">
        <v>173</v>
      </c>
      <c r="AA71" s="236" t="s">
        <v>173</v>
      </c>
      <c r="AB71" s="236" t="s">
        <v>173</v>
      </c>
      <c r="AC71" s="236" t="s">
        <v>173</v>
      </c>
      <c r="AD71" s="236" t="s">
        <v>173</v>
      </c>
      <c r="AE71" s="236" t="s">
        <v>173</v>
      </c>
      <c r="AF71" s="236" t="s">
        <v>173</v>
      </c>
      <c r="AG71" s="236" t="s">
        <v>173</v>
      </c>
      <c r="AH71" s="236" t="s">
        <v>173</v>
      </c>
      <c r="AI71" s="236" t="s">
        <v>173</v>
      </c>
      <c r="AJ71" s="236" t="s">
        <v>173</v>
      </c>
      <c r="AK71" s="236" t="s">
        <v>173</v>
      </c>
      <c r="AL71" s="236" t="s">
        <v>173</v>
      </c>
    </row>
    <row r="72" spans="1:38" s="186" customFormat="1" ht="46.8">
      <c r="A72" s="177" t="s">
        <v>123</v>
      </c>
      <c r="B72" s="178" t="s">
        <v>101</v>
      </c>
      <c r="C72" s="185" t="s">
        <v>114</v>
      </c>
      <c r="D72" s="236" t="s">
        <v>173</v>
      </c>
      <c r="E72" s="236" t="s">
        <v>173</v>
      </c>
      <c r="F72" s="236" t="s">
        <v>173</v>
      </c>
      <c r="G72" s="236" t="s">
        <v>173</v>
      </c>
      <c r="H72" s="236" t="s">
        <v>173</v>
      </c>
      <c r="I72" s="236" t="s">
        <v>173</v>
      </c>
      <c r="J72" s="236" t="s">
        <v>173</v>
      </c>
      <c r="K72" s="236" t="s">
        <v>173</v>
      </c>
      <c r="L72" s="236" t="s">
        <v>173</v>
      </c>
      <c r="M72" s="236" t="s">
        <v>173</v>
      </c>
      <c r="N72" s="236" t="s">
        <v>173</v>
      </c>
      <c r="O72" s="236" t="s">
        <v>173</v>
      </c>
      <c r="P72" s="236" t="s">
        <v>173</v>
      </c>
      <c r="Q72" s="236" t="s">
        <v>173</v>
      </c>
      <c r="R72" s="236" t="s">
        <v>173</v>
      </c>
      <c r="S72" s="236" t="s">
        <v>173</v>
      </c>
      <c r="T72" s="236" t="s">
        <v>173</v>
      </c>
      <c r="U72" s="236" t="s">
        <v>173</v>
      </c>
      <c r="V72" s="236" t="s">
        <v>173</v>
      </c>
      <c r="W72" s="236" t="s">
        <v>173</v>
      </c>
      <c r="X72" s="236" t="s">
        <v>173</v>
      </c>
      <c r="Y72" s="236" t="s">
        <v>173</v>
      </c>
      <c r="Z72" s="236" t="s">
        <v>173</v>
      </c>
      <c r="AA72" s="236" t="s">
        <v>173</v>
      </c>
      <c r="AB72" s="236" t="s">
        <v>173</v>
      </c>
      <c r="AC72" s="236" t="s">
        <v>173</v>
      </c>
      <c r="AD72" s="236" t="s">
        <v>173</v>
      </c>
      <c r="AE72" s="236" t="s">
        <v>173</v>
      </c>
      <c r="AF72" s="236" t="s">
        <v>173</v>
      </c>
      <c r="AG72" s="236" t="s">
        <v>173</v>
      </c>
      <c r="AH72" s="236" t="s">
        <v>173</v>
      </c>
      <c r="AI72" s="236" t="s">
        <v>173</v>
      </c>
      <c r="AJ72" s="236" t="s">
        <v>173</v>
      </c>
      <c r="AK72" s="236" t="s">
        <v>173</v>
      </c>
      <c r="AL72" s="236" t="s">
        <v>173</v>
      </c>
    </row>
    <row r="73" spans="1:38" s="186" customFormat="1" ht="46.8">
      <c r="A73" s="177" t="s">
        <v>124</v>
      </c>
      <c r="B73" s="178" t="s">
        <v>102</v>
      </c>
      <c r="C73" s="185" t="s">
        <v>114</v>
      </c>
      <c r="D73" s="236" t="s">
        <v>173</v>
      </c>
      <c r="E73" s="236" t="s">
        <v>173</v>
      </c>
      <c r="F73" s="236" t="s">
        <v>173</v>
      </c>
      <c r="G73" s="236" t="s">
        <v>173</v>
      </c>
      <c r="H73" s="236" t="s">
        <v>173</v>
      </c>
      <c r="I73" s="236" t="s">
        <v>173</v>
      </c>
      <c r="J73" s="236" t="s">
        <v>173</v>
      </c>
      <c r="K73" s="236" t="s">
        <v>173</v>
      </c>
      <c r="L73" s="236" t="s">
        <v>173</v>
      </c>
      <c r="M73" s="236" t="s">
        <v>173</v>
      </c>
      <c r="N73" s="236" t="s">
        <v>173</v>
      </c>
      <c r="O73" s="236" t="s">
        <v>173</v>
      </c>
      <c r="P73" s="236" t="s">
        <v>173</v>
      </c>
      <c r="Q73" s="236" t="s">
        <v>173</v>
      </c>
      <c r="R73" s="236" t="s">
        <v>173</v>
      </c>
      <c r="S73" s="236" t="s">
        <v>173</v>
      </c>
      <c r="T73" s="236" t="s">
        <v>173</v>
      </c>
      <c r="U73" s="236" t="s">
        <v>173</v>
      </c>
      <c r="V73" s="236" t="s">
        <v>173</v>
      </c>
      <c r="W73" s="236" t="s">
        <v>173</v>
      </c>
      <c r="X73" s="236" t="s">
        <v>173</v>
      </c>
      <c r="Y73" s="236" t="s">
        <v>173</v>
      </c>
      <c r="Z73" s="236" t="s">
        <v>173</v>
      </c>
      <c r="AA73" s="236" t="s">
        <v>173</v>
      </c>
      <c r="AB73" s="236" t="s">
        <v>173</v>
      </c>
      <c r="AC73" s="236" t="s">
        <v>173</v>
      </c>
      <c r="AD73" s="236" t="s">
        <v>173</v>
      </c>
      <c r="AE73" s="236" t="s">
        <v>173</v>
      </c>
      <c r="AF73" s="236" t="s">
        <v>173</v>
      </c>
      <c r="AG73" s="236" t="s">
        <v>173</v>
      </c>
      <c r="AH73" s="236" t="s">
        <v>173</v>
      </c>
      <c r="AI73" s="236" t="s">
        <v>173</v>
      </c>
      <c r="AJ73" s="236" t="s">
        <v>173</v>
      </c>
      <c r="AK73" s="236" t="s">
        <v>173</v>
      </c>
      <c r="AL73" s="236" t="s">
        <v>173</v>
      </c>
    </row>
    <row r="74" spans="1:38" s="186" customFormat="1" ht="31.2">
      <c r="A74" s="177" t="s">
        <v>125</v>
      </c>
      <c r="B74" s="178" t="s">
        <v>103</v>
      </c>
      <c r="C74" s="185" t="s">
        <v>114</v>
      </c>
      <c r="D74" s="236" t="s">
        <v>173</v>
      </c>
      <c r="E74" s="236" t="s">
        <v>173</v>
      </c>
      <c r="F74" s="236" t="s">
        <v>173</v>
      </c>
      <c r="G74" s="236" t="s">
        <v>173</v>
      </c>
      <c r="H74" s="236" t="s">
        <v>173</v>
      </c>
      <c r="I74" s="236" t="s">
        <v>173</v>
      </c>
      <c r="J74" s="236" t="s">
        <v>173</v>
      </c>
      <c r="K74" s="236" t="s">
        <v>173</v>
      </c>
      <c r="L74" s="236" t="s">
        <v>173</v>
      </c>
      <c r="M74" s="236" t="s">
        <v>173</v>
      </c>
      <c r="N74" s="236" t="s">
        <v>173</v>
      </c>
      <c r="O74" s="236" t="s">
        <v>173</v>
      </c>
      <c r="P74" s="236" t="s">
        <v>173</v>
      </c>
      <c r="Q74" s="236" t="s">
        <v>173</v>
      </c>
      <c r="R74" s="236" t="s">
        <v>173</v>
      </c>
      <c r="S74" s="236" t="s">
        <v>173</v>
      </c>
      <c r="T74" s="236" t="s">
        <v>173</v>
      </c>
      <c r="U74" s="236" t="s">
        <v>173</v>
      </c>
      <c r="V74" s="236" t="s">
        <v>173</v>
      </c>
      <c r="W74" s="236" t="s">
        <v>173</v>
      </c>
      <c r="X74" s="236" t="s">
        <v>173</v>
      </c>
      <c r="Y74" s="236" t="s">
        <v>173</v>
      </c>
      <c r="Z74" s="236" t="s">
        <v>173</v>
      </c>
      <c r="AA74" s="236" t="s">
        <v>173</v>
      </c>
      <c r="AB74" s="236" t="s">
        <v>173</v>
      </c>
      <c r="AC74" s="236" t="s">
        <v>173</v>
      </c>
      <c r="AD74" s="236" t="s">
        <v>173</v>
      </c>
      <c r="AE74" s="236" t="s">
        <v>173</v>
      </c>
      <c r="AF74" s="236" t="s">
        <v>173</v>
      </c>
      <c r="AG74" s="236" t="s">
        <v>173</v>
      </c>
      <c r="AH74" s="236" t="s">
        <v>173</v>
      </c>
      <c r="AI74" s="236" t="s">
        <v>173</v>
      </c>
      <c r="AJ74" s="236" t="s">
        <v>173</v>
      </c>
      <c r="AK74" s="236" t="s">
        <v>173</v>
      </c>
      <c r="AL74" s="236" t="s">
        <v>173</v>
      </c>
    </row>
    <row r="75" spans="1:38" s="186" customFormat="1" ht="31.2">
      <c r="A75" s="177" t="s">
        <v>169</v>
      </c>
      <c r="B75" s="178" t="s">
        <v>104</v>
      </c>
      <c r="C75" s="185" t="s">
        <v>114</v>
      </c>
      <c r="D75" s="236" t="s">
        <v>173</v>
      </c>
      <c r="E75" s="236" t="s">
        <v>173</v>
      </c>
      <c r="F75" s="236" t="s">
        <v>173</v>
      </c>
      <c r="G75" s="236" t="s">
        <v>173</v>
      </c>
      <c r="H75" s="236" t="s">
        <v>173</v>
      </c>
      <c r="I75" s="236" t="s">
        <v>173</v>
      </c>
      <c r="J75" s="236" t="s">
        <v>173</v>
      </c>
      <c r="K75" s="236" t="s">
        <v>173</v>
      </c>
      <c r="L75" s="236" t="s">
        <v>173</v>
      </c>
      <c r="M75" s="236" t="s">
        <v>173</v>
      </c>
      <c r="N75" s="236" t="s">
        <v>173</v>
      </c>
      <c r="O75" s="236" t="s">
        <v>173</v>
      </c>
      <c r="P75" s="236" t="s">
        <v>173</v>
      </c>
      <c r="Q75" s="236" t="s">
        <v>173</v>
      </c>
      <c r="R75" s="236" t="s">
        <v>173</v>
      </c>
      <c r="S75" s="236" t="s">
        <v>173</v>
      </c>
      <c r="T75" s="236" t="s">
        <v>173</v>
      </c>
      <c r="U75" s="236" t="s">
        <v>173</v>
      </c>
      <c r="V75" s="236" t="s">
        <v>173</v>
      </c>
      <c r="W75" s="236" t="s">
        <v>173</v>
      </c>
      <c r="X75" s="236" t="s">
        <v>173</v>
      </c>
      <c r="Y75" s="236" t="s">
        <v>173</v>
      </c>
      <c r="Z75" s="236" t="s">
        <v>173</v>
      </c>
      <c r="AA75" s="236" t="s">
        <v>173</v>
      </c>
      <c r="AB75" s="236" t="s">
        <v>173</v>
      </c>
      <c r="AC75" s="236" t="s">
        <v>173</v>
      </c>
      <c r="AD75" s="236" t="s">
        <v>173</v>
      </c>
      <c r="AE75" s="236" t="s">
        <v>173</v>
      </c>
      <c r="AF75" s="236" t="s">
        <v>173</v>
      </c>
      <c r="AG75" s="236" t="s">
        <v>173</v>
      </c>
      <c r="AH75" s="236" t="s">
        <v>173</v>
      </c>
      <c r="AI75" s="236" t="s">
        <v>173</v>
      </c>
      <c r="AJ75" s="236" t="s">
        <v>173</v>
      </c>
      <c r="AK75" s="236" t="s">
        <v>173</v>
      </c>
      <c r="AL75" s="236" t="s">
        <v>173</v>
      </c>
    </row>
    <row r="76" spans="1:38" s="186" customFormat="1" ht="38.25" customHeight="1">
      <c r="A76" s="177" t="s">
        <v>170</v>
      </c>
      <c r="B76" s="178" t="s">
        <v>105</v>
      </c>
      <c r="C76" s="185" t="s">
        <v>114</v>
      </c>
      <c r="D76" s="236" t="s">
        <v>173</v>
      </c>
      <c r="E76" s="236" t="s">
        <v>173</v>
      </c>
      <c r="F76" s="236" t="s">
        <v>173</v>
      </c>
      <c r="G76" s="236" t="s">
        <v>173</v>
      </c>
      <c r="H76" s="236" t="s">
        <v>173</v>
      </c>
      <c r="I76" s="236" t="s">
        <v>173</v>
      </c>
      <c r="J76" s="236" t="s">
        <v>173</v>
      </c>
      <c r="K76" s="236" t="s">
        <v>173</v>
      </c>
      <c r="L76" s="236" t="s">
        <v>173</v>
      </c>
      <c r="M76" s="236" t="s">
        <v>173</v>
      </c>
      <c r="N76" s="236" t="s">
        <v>173</v>
      </c>
      <c r="O76" s="236" t="s">
        <v>173</v>
      </c>
      <c r="P76" s="236" t="s">
        <v>173</v>
      </c>
      <c r="Q76" s="236" t="s">
        <v>173</v>
      </c>
      <c r="R76" s="236" t="s">
        <v>173</v>
      </c>
      <c r="S76" s="236" t="s">
        <v>173</v>
      </c>
      <c r="T76" s="236" t="s">
        <v>173</v>
      </c>
      <c r="U76" s="236" t="s">
        <v>173</v>
      </c>
      <c r="V76" s="236" t="s">
        <v>173</v>
      </c>
      <c r="W76" s="236" t="s">
        <v>173</v>
      </c>
      <c r="X76" s="236" t="s">
        <v>173</v>
      </c>
      <c r="Y76" s="236" t="s">
        <v>173</v>
      </c>
      <c r="Z76" s="236" t="s">
        <v>173</v>
      </c>
      <c r="AA76" s="236" t="s">
        <v>173</v>
      </c>
      <c r="AB76" s="236" t="s">
        <v>173</v>
      </c>
      <c r="AC76" s="236" t="s">
        <v>173</v>
      </c>
      <c r="AD76" s="236" t="s">
        <v>173</v>
      </c>
      <c r="AE76" s="236" t="s">
        <v>173</v>
      </c>
      <c r="AF76" s="236" t="s">
        <v>173</v>
      </c>
      <c r="AG76" s="236" t="s">
        <v>173</v>
      </c>
      <c r="AH76" s="236" t="s">
        <v>173</v>
      </c>
      <c r="AI76" s="236" t="s">
        <v>173</v>
      </c>
      <c r="AJ76" s="236" t="s">
        <v>173</v>
      </c>
      <c r="AK76" s="236" t="s">
        <v>173</v>
      </c>
      <c r="AL76" s="236" t="s">
        <v>173</v>
      </c>
    </row>
  </sheetData>
  <mergeCells count="19">
    <mergeCell ref="AF1:AK1"/>
    <mergeCell ref="AF3:AK3"/>
    <mergeCell ref="Y14:AE14"/>
    <mergeCell ref="AF14:AL14"/>
    <mergeCell ref="E15:J15"/>
    <mergeCell ref="L15:Q15"/>
    <mergeCell ref="S15:X15"/>
    <mergeCell ref="Z15:AE15"/>
    <mergeCell ref="AG15:AL15"/>
    <mergeCell ref="B4:AJ4"/>
    <mergeCell ref="B5:AJ5"/>
    <mergeCell ref="B7:AJ7"/>
    <mergeCell ref="A13:A16"/>
    <mergeCell ref="B13:B16"/>
    <mergeCell ref="C13:C16"/>
    <mergeCell ref="D13:AL13"/>
    <mergeCell ref="D14:J14"/>
    <mergeCell ref="K14:Q14"/>
    <mergeCell ref="R14:X14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BE77"/>
  <sheetViews>
    <sheetView zoomScale="55" zoomScaleNormal="55" workbookViewId="0">
      <pane ySplit="19" topLeftCell="A20" activePane="bottomLeft" state="frozen"/>
      <selection pane="bottomLeft" activeCell="C13" sqref="C13:C17"/>
    </sheetView>
  </sheetViews>
  <sheetFormatPr defaultColWidth="9" defaultRowHeight="15.6"/>
  <cols>
    <col min="1" max="1" width="12" style="142" customWidth="1"/>
    <col min="2" max="2" width="60.3984375" style="142" customWidth="1"/>
    <col min="3" max="3" width="36.796875" style="142" customWidth="1"/>
    <col min="4" max="4" width="7.5" style="142" hidden="1" customWidth="1"/>
    <col min="5" max="5" width="8.19921875" style="142" hidden="1" customWidth="1"/>
    <col min="6" max="6" width="6.5" style="142" hidden="1" customWidth="1"/>
    <col min="7" max="7" width="8" style="142" hidden="1" customWidth="1"/>
    <col min="8" max="9" width="6.5" style="142" hidden="1" customWidth="1"/>
    <col min="10" max="10" width="7.8984375" style="142" customWidth="1"/>
    <col min="11" max="11" width="8" style="142" customWidth="1"/>
    <col min="12" max="12" width="6.5" style="142" bestFit="1" customWidth="1"/>
    <col min="13" max="13" width="7.3984375" style="142" customWidth="1"/>
    <col min="14" max="15" width="6.5" style="142" customWidth="1"/>
    <col min="16" max="16384" width="9" style="142"/>
  </cols>
  <sheetData>
    <row r="1" spans="1:57" ht="18">
      <c r="C1" s="393" t="s">
        <v>260</v>
      </c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</row>
    <row r="2" spans="1:57" ht="18">
      <c r="C2" s="399" t="s">
        <v>434</v>
      </c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164"/>
    </row>
    <row r="3" spans="1:57" ht="18" customHeight="1">
      <c r="C3" s="400" t="s">
        <v>429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</row>
    <row r="4" spans="1:57" ht="69" customHeight="1">
      <c r="A4" s="176"/>
      <c r="B4" s="367" t="s">
        <v>307</v>
      </c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</row>
    <row r="5" spans="1:57" ht="15.75" customHeight="1">
      <c r="B5" s="368" t="s">
        <v>308</v>
      </c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</row>
    <row r="6" spans="1:57" ht="18">
      <c r="A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</row>
    <row r="7" spans="1:57" ht="18">
      <c r="A7" s="95"/>
      <c r="B7" s="369" t="s">
        <v>283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</row>
    <row r="8" spans="1:57">
      <c r="D8" s="147"/>
      <c r="E8" s="147"/>
      <c r="F8" s="147"/>
      <c r="G8" s="147"/>
      <c r="H8" s="147"/>
      <c r="I8" s="147"/>
    </row>
    <row r="9" spans="1:57" ht="18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1" spans="1:57" ht="18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</row>
    <row r="12" spans="1:57">
      <c r="A12" s="370"/>
      <c r="B12" s="370"/>
      <c r="C12" s="370"/>
      <c r="D12" s="370"/>
      <c r="E12" s="370"/>
      <c r="F12" s="370"/>
      <c r="G12" s="370"/>
      <c r="H12" s="370"/>
      <c r="I12" s="370"/>
      <c r="J12" s="129"/>
      <c r="K12" s="129"/>
      <c r="L12" s="129"/>
      <c r="M12" s="129"/>
      <c r="N12" s="129"/>
      <c r="O12" s="129"/>
    </row>
    <row r="13" spans="1:57" ht="52.8" customHeight="1">
      <c r="A13" s="343" t="s">
        <v>26</v>
      </c>
      <c r="B13" s="343" t="s">
        <v>0</v>
      </c>
      <c r="C13" s="343" t="s">
        <v>142</v>
      </c>
      <c r="D13" s="363" t="s">
        <v>309</v>
      </c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5"/>
    </row>
    <row r="14" spans="1:57" ht="15.75" customHeight="1">
      <c r="A14" s="343"/>
      <c r="B14" s="343"/>
      <c r="C14" s="343"/>
      <c r="D14" s="345" t="s">
        <v>198</v>
      </c>
      <c r="E14" s="345"/>
      <c r="F14" s="345"/>
      <c r="G14" s="345"/>
      <c r="H14" s="345"/>
      <c r="I14" s="345"/>
      <c r="J14" s="357" t="s">
        <v>197</v>
      </c>
      <c r="K14" s="358"/>
      <c r="L14" s="358"/>
      <c r="M14" s="358"/>
      <c r="N14" s="358"/>
      <c r="O14" s="359"/>
      <c r="AD14" s="355"/>
      <c r="AE14" s="355"/>
      <c r="AF14" s="355"/>
      <c r="AG14" s="355"/>
      <c r="AH14" s="355"/>
      <c r="AI14" s="355"/>
      <c r="AJ14" s="355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5"/>
      <c r="AW14" s="355"/>
      <c r="AX14" s="355"/>
      <c r="AY14" s="355"/>
      <c r="AZ14" s="355"/>
      <c r="BA14" s="355"/>
      <c r="BB14" s="355"/>
      <c r="BC14" s="355"/>
      <c r="BD14" s="355"/>
      <c r="BE14" s="355"/>
    </row>
    <row r="15" spans="1:57" ht="36.75" customHeight="1">
      <c r="A15" s="343"/>
      <c r="B15" s="343"/>
      <c r="C15" s="343"/>
      <c r="D15" s="345"/>
      <c r="E15" s="345"/>
      <c r="F15" s="345"/>
      <c r="G15" s="345"/>
      <c r="H15" s="345"/>
      <c r="I15" s="345"/>
      <c r="J15" s="360"/>
      <c r="K15" s="361"/>
      <c r="L15" s="361"/>
      <c r="M15" s="361"/>
      <c r="N15" s="361"/>
      <c r="O15" s="362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</row>
    <row r="16" spans="1:57" ht="39" customHeight="1">
      <c r="A16" s="343"/>
      <c r="B16" s="343"/>
      <c r="C16" s="343"/>
      <c r="D16" s="345" t="s">
        <v>268</v>
      </c>
      <c r="E16" s="345"/>
      <c r="F16" s="345"/>
      <c r="G16" s="345"/>
      <c r="H16" s="345"/>
      <c r="I16" s="345"/>
      <c r="J16" s="345" t="s">
        <v>268</v>
      </c>
      <c r="K16" s="345"/>
      <c r="L16" s="345"/>
      <c r="M16" s="345"/>
      <c r="N16" s="345"/>
      <c r="O16" s="345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4"/>
      <c r="AZ16" s="354"/>
      <c r="BA16" s="354"/>
      <c r="BB16" s="354"/>
      <c r="BC16" s="354"/>
      <c r="BD16" s="354"/>
      <c r="BE16" s="354"/>
    </row>
    <row r="17" spans="1:57" ht="54.75" customHeight="1">
      <c r="A17" s="343"/>
      <c r="B17" s="343"/>
      <c r="C17" s="343"/>
      <c r="D17" s="126" t="s">
        <v>267</v>
      </c>
      <c r="E17" s="126" t="s">
        <v>216</v>
      </c>
      <c r="F17" s="126" t="s">
        <v>215</v>
      </c>
      <c r="G17" s="146" t="s">
        <v>214</v>
      </c>
      <c r="H17" s="126" t="s">
        <v>213</v>
      </c>
      <c r="I17" s="126" t="s">
        <v>212</v>
      </c>
      <c r="J17" s="126" t="s">
        <v>267</v>
      </c>
      <c r="K17" s="126" t="s">
        <v>216</v>
      </c>
      <c r="L17" s="126" t="s">
        <v>215</v>
      </c>
      <c r="M17" s="146" t="s">
        <v>214</v>
      </c>
      <c r="N17" s="126" t="s">
        <v>213</v>
      </c>
      <c r="O17" s="126" t="s">
        <v>212</v>
      </c>
      <c r="AD17" s="144"/>
      <c r="AE17" s="144"/>
      <c r="AF17" s="144"/>
      <c r="AG17" s="145"/>
      <c r="AH17" s="145"/>
      <c r="AI17" s="145"/>
      <c r="AJ17" s="144"/>
      <c r="AK17" s="144"/>
      <c r="AL17" s="144"/>
      <c r="AM17" s="144"/>
      <c r="AN17" s="145"/>
      <c r="AO17" s="145"/>
      <c r="AP17" s="145"/>
      <c r="AQ17" s="144"/>
      <c r="AR17" s="144"/>
      <c r="AS17" s="144"/>
      <c r="AT17" s="144"/>
      <c r="AU17" s="145"/>
      <c r="AV17" s="145"/>
      <c r="AW17" s="145"/>
      <c r="AX17" s="144"/>
      <c r="AY17" s="144"/>
      <c r="AZ17" s="144"/>
      <c r="BA17" s="144"/>
      <c r="BB17" s="145"/>
      <c r="BC17" s="145"/>
      <c r="BD17" s="145"/>
      <c r="BE17" s="144"/>
    </row>
    <row r="18" spans="1:57" ht="29.25" customHeight="1">
      <c r="A18" s="124">
        <v>1</v>
      </c>
      <c r="B18" s="124">
        <v>2</v>
      </c>
      <c r="C18" s="124">
        <v>3</v>
      </c>
      <c r="D18" s="123" t="s">
        <v>255</v>
      </c>
      <c r="E18" s="123" t="s">
        <v>254</v>
      </c>
      <c r="F18" s="123" t="s">
        <v>253</v>
      </c>
      <c r="G18" s="123" t="s">
        <v>252</v>
      </c>
      <c r="H18" s="123" t="s">
        <v>251</v>
      </c>
      <c r="I18" s="123" t="s">
        <v>250</v>
      </c>
      <c r="J18" s="123" t="s">
        <v>234</v>
      </c>
      <c r="K18" s="123" t="s">
        <v>233</v>
      </c>
      <c r="L18" s="123" t="s">
        <v>232</v>
      </c>
      <c r="M18" s="123" t="s">
        <v>231</v>
      </c>
      <c r="N18" s="123" t="s">
        <v>230</v>
      </c>
      <c r="O18" s="123" t="s">
        <v>229</v>
      </c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</row>
    <row r="19" spans="1:57" ht="31.2">
      <c r="A19" s="69" t="s">
        <v>143</v>
      </c>
      <c r="B19" s="248" t="s">
        <v>115</v>
      </c>
      <c r="C19" s="278" t="s">
        <v>114</v>
      </c>
      <c r="D19" s="279" t="s">
        <v>173</v>
      </c>
      <c r="E19" s="279" t="e">
        <f t="shared" ref="E19:I19" si="0">E21</f>
        <v>#REF!</v>
      </c>
      <c r="F19" s="279" t="e">
        <f t="shared" si="0"/>
        <v>#REF!</v>
      </c>
      <c r="G19" s="279" t="e">
        <f t="shared" si="0"/>
        <v>#REF!</v>
      </c>
      <c r="H19" s="279" t="e">
        <f t="shared" si="0"/>
        <v>#REF!</v>
      </c>
      <c r="I19" s="279" t="e">
        <f t="shared" si="0"/>
        <v>#REF!</v>
      </c>
      <c r="J19" s="279" t="str">
        <f t="shared" ref="J19:O19" si="1">J21</f>
        <v>нд</v>
      </c>
      <c r="K19" s="279">
        <f t="shared" si="1"/>
        <v>0</v>
      </c>
      <c r="L19" s="279">
        <f t="shared" si="1"/>
        <v>0</v>
      </c>
      <c r="M19" s="279">
        <f t="shared" si="1"/>
        <v>3.8000000000000003</v>
      </c>
      <c r="N19" s="279">
        <f t="shared" si="1"/>
        <v>0</v>
      </c>
      <c r="O19" s="279">
        <f t="shared" si="1"/>
        <v>4</v>
      </c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</row>
    <row r="20" spans="1:57" s="180" customFormat="1" ht="36" customHeight="1">
      <c r="A20" s="177" t="s">
        <v>117</v>
      </c>
      <c r="B20" s="178" t="s">
        <v>113</v>
      </c>
      <c r="C20" s="179" t="s">
        <v>114</v>
      </c>
      <c r="D20" s="240" t="s">
        <v>173</v>
      </c>
      <c r="E20" s="240" t="s">
        <v>173</v>
      </c>
      <c r="F20" s="240" t="s">
        <v>173</v>
      </c>
      <c r="G20" s="240" t="s">
        <v>173</v>
      </c>
      <c r="H20" s="240" t="s">
        <v>173</v>
      </c>
      <c r="I20" s="240" t="s">
        <v>173</v>
      </c>
      <c r="J20" s="240" t="s">
        <v>173</v>
      </c>
      <c r="K20" s="240" t="s">
        <v>173</v>
      </c>
      <c r="L20" s="240" t="s">
        <v>173</v>
      </c>
      <c r="M20" s="240" t="s">
        <v>173</v>
      </c>
      <c r="N20" s="240" t="s">
        <v>173</v>
      </c>
      <c r="O20" s="240" t="s">
        <v>173</v>
      </c>
    </row>
    <row r="21" spans="1:57" s="180" customFormat="1" ht="31.2">
      <c r="A21" s="177" t="s">
        <v>118</v>
      </c>
      <c r="B21" s="178" t="s">
        <v>112</v>
      </c>
      <c r="C21" s="179" t="s">
        <v>114</v>
      </c>
      <c r="D21" s="240" t="str">
        <f t="shared" ref="D21:I21" si="2">D26</f>
        <v>нд</v>
      </c>
      <c r="E21" s="240" t="e">
        <f t="shared" si="2"/>
        <v>#REF!</v>
      </c>
      <c r="F21" s="240" t="e">
        <f t="shared" si="2"/>
        <v>#REF!</v>
      </c>
      <c r="G21" s="240" t="e">
        <f t="shared" si="2"/>
        <v>#REF!</v>
      </c>
      <c r="H21" s="240" t="e">
        <f t="shared" si="2"/>
        <v>#REF!</v>
      </c>
      <c r="I21" s="240" t="e">
        <f t="shared" si="2"/>
        <v>#REF!</v>
      </c>
      <c r="J21" s="240" t="str">
        <f t="shared" ref="J21:O21" si="3">J26</f>
        <v>нд</v>
      </c>
      <c r="K21" s="240">
        <f t="shared" si="3"/>
        <v>0</v>
      </c>
      <c r="L21" s="240">
        <f t="shared" si="3"/>
        <v>0</v>
      </c>
      <c r="M21" s="240">
        <f t="shared" si="3"/>
        <v>3.8000000000000003</v>
      </c>
      <c r="N21" s="240">
        <f t="shared" si="3"/>
        <v>0</v>
      </c>
      <c r="O21" s="240">
        <f t="shared" si="3"/>
        <v>4</v>
      </c>
    </row>
    <row r="22" spans="1:57" s="180" customFormat="1" ht="62.4">
      <c r="A22" s="177" t="s">
        <v>119</v>
      </c>
      <c r="B22" s="178" t="s">
        <v>111</v>
      </c>
      <c r="C22" s="179" t="s">
        <v>114</v>
      </c>
      <c r="D22" s="240" t="s">
        <v>173</v>
      </c>
      <c r="E22" s="240" t="s">
        <v>173</v>
      </c>
      <c r="F22" s="240" t="s">
        <v>173</v>
      </c>
      <c r="G22" s="240" t="s">
        <v>173</v>
      </c>
      <c r="H22" s="240" t="s">
        <v>173</v>
      </c>
      <c r="I22" s="240" t="s">
        <v>173</v>
      </c>
      <c r="J22" s="240" t="s">
        <v>173</v>
      </c>
      <c r="K22" s="240" t="s">
        <v>173</v>
      </c>
      <c r="L22" s="240" t="s">
        <v>173</v>
      </c>
      <c r="M22" s="240" t="s">
        <v>173</v>
      </c>
      <c r="N22" s="240" t="s">
        <v>173</v>
      </c>
      <c r="O22" s="240" t="s">
        <v>173</v>
      </c>
    </row>
    <row r="23" spans="1:57" s="180" customFormat="1" ht="31.2">
      <c r="A23" s="177" t="s">
        <v>120</v>
      </c>
      <c r="B23" s="178" t="s">
        <v>110</v>
      </c>
      <c r="C23" s="179" t="s">
        <v>114</v>
      </c>
      <c r="D23" s="240" t="s">
        <v>173</v>
      </c>
      <c r="E23" s="240" t="s">
        <v>173</v>
      </c>
      <c r="F23" s="240" t="s">
        <v>173</v>
      </c>
      <c r="G23" s="240" t="s">
        <v>173</v>
      </c>
      <c r="H23" s="240" t="s">
        <v>173</v>
      </c>
      <c r="I23" s="240" t="s">
        <v>173</v>
      </c>
      <c r="J23" s="240" t="s">
        <v>173</v>
      </c>
      <c r="K23" s="240" t="s">
        <v>173</v>
      </c>
      <c r="L23" s="240" t="s">
        <v>173</v>
      </c>
      <c r="M23" s="240" t="s">
        <v>173</v>
      </c>
      <c r="N23" s="240" t="s">
        <v>173</v>
      </c>
      <c r="O23" s="240" t="s">
        <v>173</v>
      </c>
    </row>
    <row r="24" spans="1:57" s="180" customFormat="1" ht="31.2">
      <c r="A24" s="177" t="s">
        <v>144</v>
      </c>
      <c r="B24" s="178" t="s">
        <v>109</v>
      </c>
      <c r="C24" s="179" t="s">
        <v>114</v>
      </c>
      <c r="D24" s="240" t="s">
        <v>173</v>
      </c>
      <c r="E24" s="240" t="s">
        <v>173</v>
      </c>
      <c r="F24" s="240" t="s">
        <v>173</v>
      </c>
      <c r="G24" s="240" t="s">
        <v>173</v>
      </c>
      <c r="H24" s="240" t="s">
        <v>173</v>
      </c>
      <c r="I24" s="240" t="s">
        <v>173</v>
      </c>
      <c r="J24" s="240" t="s">
        <v>173</v>
      </c>
      <c r="K24" s="240" t="s">
        <v>173</v>
      </c>
      <c r="L24" s="240" t="s">
        <v>173</v>
      </c>
      <c r="M24" s="240" t="s">
        <v>173</v>
      </c>
      <c r="N24" s="240" t="s">
        <v>173</v>
      </c>
      <c r="O24" s="240" t="s">
        <v>173</v>
      </c>
    </row>
    <row r="25" spans="1:57" s="180" customFormat="1">
      <c r="A25" s="177" t="s">
        <v>145</v>
      </c>
      <c r="B25" s="178" t="s">
        <v>108</v>
      </c>
      <c r="C25" s="179" t="s">
        <v>114</v>
      </c>
      <c r="D25" s="240" t="s">
        <v>173</v>
      </c>
      <c r="E25" s="240" t="s">
        <v>173</v>
      </c>
      <c r="F25" s="240" t="s">
        <v>173</v>
      </c>
      <c r="G25" s="240" t="s">
        <v>173</v>
      </c>
      <c r="H25" s="240" t="s">
        <v>173</v>
      </c>
      <c r="I25" s="240" t="s">
        <v>173</v>
      </c>
      <c r="J25" s="240" t="s">
        <v>173</v>
      </c>
      <c r="K25" s="240" t="s">
        <v>173</v>
      </c>
      <c r="L25" s="240" t="s">
        <v>173</v>
      </c>
      <c r="M25" s="240" t="s">
        <v>173</v>
      </c>
      <c r="N25" s="240" t="s">
        <v>173</v>
      </c>
      <c r="O25" s="240" t="s">
        <v>173</v>
      </c>
    </row>
    <row r="26" spans="1:57" s="180" customFormat="1" ht="35.4" customHeight="1">
      <c r="A26" s="177" t="s">
        <v>28</v>
      </c>
      <c r="B26" s="178" t="s">
        <v>417</v>
      </c>
      <c r="C26" s="179" t="s">
        <v>114</v>
      </c>
      <c r="D26" s="240" t="str">
        <f t="shared" ref="D26:I26" si="4">D47</f>
        <v>нд</v>
      </c>
      <c r="E26" s="240" t="e">
        <f t="shared" si="4"/>
        <v>#REF!</v>
      </c>
      <c r="F26" s="240" t="e">
        <f t="shared" si="4"/>
        <v>#REF!</v>
      </c>
      <c r="G26" s="240" t="e">
        <f t="shared" si="4"/>
        <v>#REF!</v>
      </c>
      <c r="H26" s="240" t="e">
        <f t="shared" si="4"/>
        <v>#REF!</v>
      </c>
      <c r="I26" s="240" t="e">
        <f t="shared" si="4"/>
        <v>#REF!</v>
      </c>
      <c r="J26" s="240" t="str">
        <f t="shared" ref="J26:O26" si="5">J47</f>
        <v>нд</v>
      </c>
      <c r="K26" s="240">
        <f t="shared" si="5"/>
        <v>0</v>
      </c>
      <c r="L26" s="240">
        <f t="shared" si="5"/>
        <v>0</v>
      </c>
      <c r="M26" s="240">
        <f t="shared" si="5"/>
        <v>3.8000000000000003</v>
      </c>
      <c r="N26" s="240">
        <f t="shared" si="5"/>
        <v>0</v>
      </c>
      <c r="O26" s="240">
        <f t="shared" si="5"/>
        <v>4</v>
      </c>
    </row>
    <row r="27" spans="1:57" s="180" customFormat="1" ht="31.2">
      <c r="A27" s="177" t="s">
        <v>29</v>
      </c>
      <c r="B27" s="178" t="s">
        <v>81</v>
      </c>
      <c r="C27" s="179" t="s">
        <v>114</v>
      </c>
      <c r="D27" s="240" t="s">
        <v>173</v>
      </c>
      <c r="E27" s="240" t="s">
        <v>173</v>
      </c>
      <c r="F27" s="240" t="s">
        <v>173</v>
      </c>
      <c r="G27" s="240" t="s">
        <v>173</v>
      </c>
      <c r="H27" s="240" t="s">
        <v>173</v>
      </c>
      <c r="I27" s="240" t="s">
        <v>173</v>
      </c>
      <c r="J27" s="240" t="s">
        <v>173</v>
      </c>
      <c r="K27" s="240" t="s">
        <v>173</v>
      </c>
      <c r="L27" s="240" t="s">
        <v>173</v>
      </c>
      <c r="M27" s="240" t="s">
        <v>173</v>
      </c>
      <c r="N27" s="240" t="s">
        <v>173</v>
      </c>
      <c r="O27" s="240" t="s">
        <v>173</v>
      </c>
    </row>
    <row r="28" spans="1:57" s="180" customFormat="1" ht="46.8">
      <c r="A28" s="177" t="s">
        <v>31</v>
      </c>
      <c r="B28" s="178" t="s">
        <v>82</v>
      </c>
      <c r="C28" s="179" t="s">
        <v>114</v>
      </c>
      <c r="D28" s="240" t="s">
        <v>173</v>
      </c>
      <c r="E28" s="240" t="s">
        <v>173</v>
      </c>
      <c r="F28" s="240" t="s">
        <v>173</v>
      </c>
      <c r="G28" s="240" t="s">
        <v>173</v>
      </c>
      <c r="H28" s="240" t="s">
        <v>173</v>
      </c>
      <c r="I28" s="240" t="s">
        <v>173</v>
      </c>
      <c r="J28" s="240" t="s">
        <v>173</v>
      </c>
      <c r="K28" s="240" t="s">
        <v>173</v>
      </c>
      <c r="L28" s="240" t="s">
        <v>173</v>
      </c>
      <c r="M28" s="240" t="s">
        <v>173</v>
      </c>
      <c r="N28" s="240" t="s">
        <v>173</v>
      </c>
      <c r="O28" s="240" t="s">
        <v>173</v>
      </c>
    </row>
    <row r="29" spans="1:57" s="180" customFormat="1" ht="62.4">
      <c r="A29" s="177" t="s">
        <v>39</v>
      </c>
      <c r="B29" s="178" t="s">
        <v>83</v>
      </c>
      <c r="C29" s="179" t="s">
        <v>114</v>
      </c>
      <c r="D29" s="240" t="s">
        <v>173</v>
      </c>
      <c r="E29" s="240" t="s">
        <v>173</v>
      </c>
      <c r="F29" s="240" t="s">
        <v>173</v>
      </c>
      <c r="G29" s="240" t="s">
        <v>173</v>
      </c>
      <c r="H29" s="240" t="s">
        <v>173</v>
      </c>
      <c r="I29" s="240" t="s">
        <v>173</v>
      </c>
      <c r="J29" s="240" t="s">
        <v>173</v>
      </c>
      <c r="K29" s="240" t="s">
        <v>173</v>
      </c>
      <c r="L29" s="240" t="s">
        <v>173</v>
      </c>
      <c r="M29" s="240" t="s">
        <v>173</v>
      </c>
      <c r="N29" s="240" t="s">
        <v>173</v>
      </c>
      <c r="O29" s="240" t="s">
        <v>173</v>
      </c>
    </row>
    <row r="30" spans="1:57" s="180" customFormat="1" ht="62.4">
      <c r="A30" s="177" t="s">
        <v>40</v>
      </c>
      <c r="B30" s="178" t="s">
        <v>146</v>
      </c>
      <c r="C30" s="179" t="s">
        <v>114</v>
      </c>
      <c r="D30" s="240" t="s">
        <v>173</v>
      </c>
      <c r="E30" s="240" t="s">
        <v>173</v>
      </c>
      <c r="F30" s="240" t="s">
        <v>173</v>
      </c>
      <c r="G30" s="240" t="s">
        <v>173</v>
      </c>
      <c r="H30" s="240" t="s">
        <v>173</v>
      </c>
      <c r="I30" s="240" t="s">
        <v>173</v>
      </c>
      <c r="J30" s="240" t="s">
        <v>173</v>
      </c>
      <c r="K30" s="240" t="s">
        <v>173</v>
      </c>
      <c r="L30" s="240" t="s">
        <v>173</v>
      </c>
      <c r="M30" s="240" t="s">
        <v>173</v>
      </c>
      <c r="N30" s="240" t="s">
        <v>173</v>
      </c>
      <c r="O30" s="240" t="s">
        <v>173</v>
      </c>
    </row>
    <row r="31" spans="1:57" s="180" customFormat="1" ht="46.8">
      <c r="A31" s="177" t="s">
        <v>41</v>
      </c>
      <c r="B31" s="178" t="s">
        <v>84</v>
      </c>
      <c r="C31" s="179" t="s">
        <v>114</v>
      </c>
      <c r="D31" s="240" t="s">
        <v>173</v>
      </c>
      <c r="E31" s="240" t="s">
        <v>173</v>
      </c>
      <c r="F31" s="240" t="s">
        <v>173</v>
      </c>
      <c r="G31" s="240" t="s">
        <v>173</v>
      </c>
      <c r="H31" s="240" t="s">
        <v>173</v>
      </c>
      <c r="I31" s="240" t="s">
        <v>173</v>
      </c>
      <c r="J31" s="240" t="s">
        <v>173</v>
      </c>
      <c r="K31" s="240" t="s">
        <v>173</v>
      </c>
      <c r="L31" s="240" t="s">
        <v>173</v>
      </c>
      <c r="M31" s="240" t="s">
        <v>173</v>
      </c>
      <c r="N31" s="240" t="s">
        <v>173</v>
      </c>
      <c r="O31" s="240" t="s">
        <v>173</v>
      </c>
    </row>
    <row r="32" spans="1:57" s="180" customFormat="1" ht="31.2">
      <c r="A32" s="177" t="s">
        <v>32</v>
      </c>
      <c r="B32" s="178" t="s">
        <v>85</v>
      </c>
      <c r="C32" s="179" t="s">
        <v>114</v>
      </c>
      <c r="D32" s="240" t="s">
        <v>173</v>
      </c>
      <c r="E32" s="240" t="s">
        <v>173</v>
      </c>
      <c r="F32" s="240" t="s">
        <v>173</v>
      </c>
      <c r="G32" s="240" t="s">
        <v>173</v>
      </c>
      <c r="H32" s="240" t="s">
        <v>173</v>
      </c>
      <c r="I32" s="240" t="s">
        <v>173</v>
      </c>
      <c r="J32" s="240" t="s">
        <v>173</v>
      </c>
      <c r="K32" s="240" t="s">
        <v>173</v>
      </c>
      <c r="L32" s="240" t="s">
        <v>173</v>
      </c>
      <c r="M32" s="240" t="s">
        <v>173</v>
      </c>
      <c r="N32" s="240" t="s">
        <v>173</v>
      </c>
      <c r="O32" s="240" t="s">
        <v>173</v>
      </c>
    </row>
    <row r="33" spans="1:15" s="180" customFormat="1" ht="62.4">
      <c r="A33" s="177" t="s">
        <v>42</v>
      </c>
      <c r="B33" s="178" t="s">
        <v>147</v>
      </c>
      <c r="C33" s="179" t="s">
        <v>114</v>
      </c>
      <c r="D33" s="240" t="s">
        <v>173</v>
      </c>
      <c r="E33" s="240" t="s">
        <v>173</v>
      </c>
      <c r="F33" s="240" t="s">
        <v>173</v>
      </c>
      <c r="G33" s="240" t="s">
        <v>173</v>
      </c>
      <c r="H33" s="240" t="s">
        <v>173</v>
      </c>
      <c r="I33" s="240" t="s">
        <v>173</v>
      </c>
      <c r="J33" s="240" t="s">
        <v>173</v>
      </c>
      <c r="K33" s="240" t="s">
        <v>173</v>
      </c>
      <c r="L33" s="240" t="s">
        <v>173</v>
      </c>
      <c r="M33" s="240" t="s">
        <v>173</v>
      </c>
      <c r="N33" s="240" t="s">
        <v>173</v>
      </c>
      <c r="O33" s="240" t="s">
        <v>173</v>
      </c>
    </row>
    <row r="34" spans="1:15" s="180" customFormat="1" ht="46.8">
      <c r="A34" s="177" t="s">
        <v>43</v>
      </c>
      <c r="B34" s="178" t="s">
        <v>86</v>
      </c>
      <c r="C34" s="179" t="s">
        <v>114</v>
      </c>
      <c r="D34" s="240" t="s">
        <v>173</v>
      </c>
      <c r="E34" s="240" t="s">
        <v>173</v>
      </c>
      <c r="F34" s="240" t="s">
        <v>173</v>
      </c>
      <c r="G34" s="240" t="s">
        <v>173</v>
      </c>
      <c r="H34" s="240" t="s">
        <v>173</v>
      </c>
      <c r="I34" s="240" t="s">
        <v>173</v>
      </c>
      <c r="J34" s="240" t="s">
        <v>173</v>
      </c>
      <c r="K34" s="240" t="s">
        <v>173</v>
      </c>
      <c r="L34" s="240" t="s">
        <v>173</v>
      </c>
      <c r="M34" s="240" t="s">
        <v>173</v>
      </c>
      <c r="N34" s="240" t="s">
        <v>173</v>
      </c>
      <c r="O34" s="240" t="s">
        <v>173</v>
      </c>
    </row>
    <row r="35" spans="1:15" s="180" customFormat="1" ht="46.8">
      <c r="A35" s="177" t="s">
        <v>33</v>
      </c>
      <c r="B35" s="178" t="s">
        <v>148</v>
      </c>
      <c r="C35" s="179" t="s">
        <v>114</v>
      </c>
      <c r="D35" s="240" t="s">
        <v>173</v>
      </c>
      <c r="E35" s="240" t="s">
        <v>173</v>
      </c>
      <c r="F35" s="240" t="s">
        <v>173</v>
      </c>
      <c r="G35" s="240" t="s">
        <v>173</v>
      </c>
      <c r="H35" s="240" t="s">
        <v>173</v>
      </c>
      <c r="I35" s="240" t="s">
        <v>173</v>
      </c>
      <c r="J35" s="240" t="s">
        <v>173</v>
      </c>
      <c r="K35" s="240" t="s">
        <v>173</v>
      </c>
      <c r="L35" s="240" t="s">
        <v>173</v>
      </c>
      <c r="M35" s="240" t="s">
        <v>173</v>
      </c>
      <c r="N35" s="240" t="s">
        <v>173</v>
      </c>
      <c r="O35" s="240" t="s">
        <v>173</v>
      </c>
    </row>
    <row r="36" spans="1:15" s="180" customFormat="1" ht="31.2">
      <c r="A36" s="177" t="s">
        <v>44</v>
      </c>
      <c r="B36" s="178" t="s">
        <v>121</v>
      </c>
      <c r="C36" s="179" t="s">
        <v>114</v>
      </c>
      <c r="D36" s="240" t="s">
        <v>173</v>
      </c>
      <c r="E36" s="240" t="s">
        <v>173</v>
      </c>
      <c r="F36" s="240" t="s">
        <v>173</v>
      </c>
      <c r="G36" s="240" t="s">
        <v>173</v>
      </c>
      <c r="H36" s="240" t="s">
        <v>173</v>
      </c>
      <c r="I36" s="240" t="s">
        <v>173</v>
      </c>
      <c r="J36" s="240" t="s">
        <v>173</v>
      </c>
      <c r="K36" s="240" t="s">
        <v>173</v>
      </c>
      <c r="L36" s="240" t="s">
        <v>173</v>
      </c>
      <c r="M36" s="240" t="s">
        <v>173</v>
      </c>
      <c r="N36" s="240" t="s">
        <v>173</v>
      </c>
      <c r="O36" s="240" t="s">
        <v>173</v>
      </c>
    </row>
    <row r="37" spans="1:15" s="180" customFormat="1" ht="93.6">
      <c r="A37" s="177" t="s">
        <v>44</v>
      </c>
      <c r="B37" s="178" t="s">
        <v>149</v>
      </c>
      <c r="C37" s="179" t="s">
        <v>114</v>
      </c>
      <c r="D37" s="240" t="s">
        <v>173</v>
      </c>
      <c r="E37" s="240" t="s">
        <v>173</v>
      </c>
      <c r="F37" s="240" t="s">
        <v>173</v>
      </c>
      <c r="G37" s="240" t="s">
        <v>173</v>
      </c>
      <c r="H37" s="240" t="s">
        <v>173</v>
      </c>
      <c r="I37" s="240" t="s">
        <v>173</v>
      </c>
      <c r="J37" s="240" t="s">
        <v>173</v>
      </c>
      <c r="K37" s="240" t="s">
        <v>173</v>
      </c>
      <c r="L37" s="240" t="s">
        <v>173</v>
      </c>
      <c r="M37" s="240" t="s">
        <v>173</v>
      </c>
      <c r="N37" s="240" t="s">
        <v>173</v>
      </c>
      <c r="O37" s="240" t="s">
        <v>173</v>
      </c>
    </row>
    <row r="38" spans="1:15" s="180" customFormat="1" ht="93.6">
      <c r="A38" s="177" t="s">
        <v>44</v>
      </c>
      <c r="B38" s="178" t="s">
        <v>87</v>
      </c>
      <c r="C38" s="179" t="s">
        <v>114</v>
      </c>
      <c r="D38" s="240" t="s">
        <v>173</v>
      </c>
      <c r="E38" s="240" t="s">
        <v>173</v>
      </c>
      <c r="F38" s="240" t="s">
        <v>173</v>
      </c>
      <c r="G38" s="240" t="s">
        <v>173</v>
      </c>
      <c r="H38" s="240" t="s">
        <v>173</v>
      </c>
      <c r="I38" s="240" t="s">
        <v>173</v>
      </c>
      <c r="J38" s="240" t="s">
        <v>173</v>
      </c>
      <c r="K38" s="240" t="s">
        <v>173</v>
      </c>
      <c r="L38" s="240" t="s">
        <v>173</v>
      </c>
      <c r="M38" s="240" t="s">
        <v>173</v>
      </c>
      <c r="N38" s="240" t="s">
        <v>173</v>
      </c>
      <c r="O38" s="240" t="s">
        <v>173</v>
      </c>
    </row>
    <row r="39" spans="1:15" s="180" customFormat="1" ht="93.6">
      <c r="A39" s="177" t="s">
        <v>44</v>
      </c>
      <c r="B39" s="178" t="s">
        <v>150</v>
      </c>
      <c r="C39" s="179" t="s">
        <v>114</v>
      </c>
      <c r="D39" s="240" t="s">
        <v>173</v>
      </c>
      <c r="E39" s="240" t="s">
        <v>173</v>
      </c>
      <c r="F39" s="240" t="s">
        <v>173</v>
      </c>
      <c r="G39" s="240" t="s">
        <v>173</v>
      </c>
      <c r="H39" s="240" t="s">
        <v>173</v>
      </c>
      <c r="I39" s="240" t="s">
        <v>173</v>
      </c>
      <c r="J39" s="240" t="s">
        <v>173</v>
      </c>
      <c r="K39" s="240" t="s">
        <v>173</v>
      </c>
      <c r="L39" s="240" t="s">
        <v>173</v>
      </c>
      <c r="M39" s="240" t="s">
        <v>173</v>
      </c>
      <c r="N39" s="240" t="s">
        <v>173</v>
      </c>
      <c r="O39" s="240" t="s">
        <v>173</v>
      </c>
    </row>
    <row r="40" spans="1:15" s="180" customFormat="1" ht="31.2">
      <c r="A40" s="177" t="s">
        <v>45</v>
      </c>
      <c r="B40" s="178" t="s">
        <v>121</v>
      </c>
      <c r="C40" s="179" t="s">
        <v>114</v>
      </c>
      <c r="D40" s="240" t="s">
        <v>173</v>
      </c>
      <c r="E40" s="240" t="s">
        <v>173</v>
      </c>
      <c r="F40" s="240" t="s">
        <v>173</v>
      </c>
      <c r="G40" s="240" t="s">
        <v>173</v>
      </c>
      <c r="H40" s="240" t="s">
        <v>173</v>
      </c>
      <c r="I40" s="240" t="s">
        <v>173</v>
      </c>
      <c r="J40" s="240" t="s">
        <v>173</v>
      </c>
      <c r="K40" s="240" t="s">
        <v>173</v>
      </c>
      <c r="L40" s="240" t="s">
        <v>173</v>
      </c>
      <c r="M40" s="240" t="s">
        <v>173</v>
      </c>
      <c r="N40" s="240" t="s">
        <v>173</v>
      </c>
      <c r="O40" s="240" t="s">
        <v>173</v>
      </c>
    </row>
    <row r="41" spans="1:15" s="180" customFormat="1" ht="93.6">
      <c r="A41" s="177" t="s">
        <v>45</v>
      </c>
      <c r="B41" s="178" t="s">
        <v>149</v>
      </c>
      <c r="C41" s="179" t="s">
        <v>114</v>
      </c>
      <c r="D41" s="240" t="s">
        <v>173</v>
      </c>
      <c r="E41" s="240" t="s">
        <v>173</v>
      </c>
      <c r="F41" s="240" t="s">
        <v>173</v>
      </c>
      <c r="G41" s="240" t="s">
        <v>173</v>
      </c>
      <c r="H41" s="240" t="s">
        <v>173</v>
      </c>
      <c r="I41" s="240" t="s">
        <v>173</v>
      </c>
      <c r="J41" s="240" t="s">
        <v>173</v>
      </c>
      <c r="K41" s="240" t="s">
        <v>173</v>
      </c>
      <c r="L41" s="240" t="s">
        <v>173</v>
      </c>
      <c r="M41" s="240" t="s">
        <v>173</v>
      </c>
      <c r="N41" s="240" t="s">
        <v>173</v>
      </c>
      <c r="O41" s="240" t="s">
        <v>173</v>
      </c>
    </row>
    <row r="42" spans="1:15" s="180" customFormat="1" ht="93.6">
      <c r="A42" s="177" t="s">
        <v>45</v>
      </c>
      <c r="B42" s="178" t="s">
        <v>87</v>
      </c>
      <c r="C42" s="179" t="s">
        <v>114</v>
      </c>
      <c r="D42" s="240" t="s">
        <v>173</v>
      </c>
      <c r="E42" s="240" t="s">
        <v>173</v>
      </c>
      <c r="F42" s="240" t="s">
        <v>173</v>
      </c>
      <c r="G42" s="240" t="s">
        <v>173</v>
      </c>
      <c r="H42" s="240" t="s">
        <v>173</v>
      </c>
      <c r="I42" s="240" t="s">
        <v>173</v>
      </c>
      <c r="J42" s="240" t="s">
        <v>173</v>
      </c>
      <c r="K42" s="240" t="s">
        <v>173</v>
      </c>
      <c r="L42" s="240" t="s">
        <v>173</v>
      </c>
      <c r="M42" s="240" t="s">
        <v>173</v>
      </c>
      <c r="N42" s="240" t="s">
        <v>173</v>
      </c>
      <c r="O42" s="240" t="s">
        <v>173</v>
      </c>
    </row>
    <row r="43" spans="1:15" s="180" customFormat="1" ht="93.6">
      <c r="A43" s="177" t="s">
        <v>45</v>
      </c>
      <c r="B43" s="178" t="s">
        <v>88</v>
      </c>
      <c r="C43" s="179" t="s">
        <v>114</v>
      </c>
      <c r="D43" s="240" t="s">
        <v>173</v>
      </c>
      <c r="E43" s="240" t="s">
        <v>173</v>
      </c>
      <c r="F43" s="240" t="s">
        <v>173</v>
      </c>
      <c r="G43" s="240" t="s">
        <v>173</v>
      </c>
      <c r="H43" s="240" t="s">
        <v>173</v>
      </c>
      <c r="I43" s="240" t="s">
        <v>173</v>
      </c>
      <c r="J43" s="240" t="s">
        <v>173</v>
      </c>
      <c r="K43" s="240" t="s">
        <v>173</v>
      </c>
      <c r="L43" s="240" t="s">
        <v>173</v>
      </c>
      <c r="M43" s="240" t="s">
        <v>173</v>
      </c>
      <c r="N43" s="240" t="s">
        <v>173</v>
      </c>
      <c r="O43" s="240" t="s">
        <v>173</v>
      </c>
    </row>
    <row r="44" spans="1:15" s="180" customFormat="1" ht="78">
      <c r="A44" s="177" t="s">
        <v>34</v>
      </c>
      <c r="B44" s="178" t="s">
        <v>151</v>
      </c>
      <c r="C44" s="179" t="s">
        <v>114</v>
      </c>
      <c r="D44" s="240" t="s">
        <v>173</v>
      </c>
      <c r="E44" s="240" t="s">
        <v>173</v>
      </c>
      <c r="F44" s="240" t="s">
        <v>173</v>
      </c>
      <c r="G44" s="240" t="s">
        <v>173</v>
      </c>
      <c r="H44" s="240" t="s">
        <v>173</v>
      </c>
      <c r="I44" s="240" t="s">
        <v>173</v>
      </c>
      <c r="J44" s="240" t="s">
        <v>173</v>
      </c>
      <c r="K44" s="240" t="s">
        <v>173</v>
      </c>
      <c r="L44" s="240" t="s">
        <v>173</v>
      </c>
      <c r="M44" s="240" t="s">
        <v>173</v>
      </c>
      <c r="N44" s="240" t="s">
        <v>173</v>
      </c>
      <c r="O44" s="240" t="s">
        <v>173</v>
      </c>
    </row>
    <row r="45" spans="1:15" s="180" customFormat="1" ht="78">
      <c r="A45" s="177" t="s">
        <v>152</v>
      </c>
      <c r="B45" s="178" t="s">
        <v>89</v>
      </c>
      <c r="C45" s="179" t="s">
        <v>114</v>
      </c>
      <c r="D45" s="240" t="s">
        <v>173</v>
      </c>
      <c r="E45" s="240" t="s">
        <v>173</v>
      </c>
      <c r="F45" s="240" t="s">
        <v>173</v>
      </c>
      <c r="G45" s="240" t="s">
        <v>173</v>
      </c>
      <c r="H45" s="240" t="s">
        <v>173</v>
      </c>
      <c r="I45" s="240" t="s">
        <v>173</v>
      </c>
      <c r="J45" s="240" t="s">
        <v>173</v>
      </c>
      <c r="K45" s="240" t="s">
        <v>173</v>
      </c>
      <c r="L45" s="240" t="s">
        <v>173</v>
      </c>
      <c r="M45" s="240" t="s">
        <v>173</v>
      </c>
      <c r="N45" s="240" t="s">
        <v>173</v>
      </c>
      <c r="O45" s="240" t="s">
        <v>173</v>
      </c>
    </row>
    <row r="46" spans="1:15" s="180" customFormat="1" ht="78">
      <c r="A46" s="177" t="s">
        <v>153</v>
      </c>
      <c r="B46" s="178" t="s">
        <v>90</v>
      </c>
      <c r="C46" s="179" t="s">
        <v>114</v>
      </c>
      <c r="D46" s="240" t="s">
        <v>173</v>
      </c>
      <c r="E46" s="240" t="s">
        <v>173</v>
      </c>
      <c r="F46" s="240" t="s">
        <v>173</v>
      </c>
      <c r="G46" s="240" t="s">
        <v>173</v>
      </c>
      <c r="H46" s="240" t="s">
        <v>173</v>
      </c>
      <c r="I46" s="240" t="s">
        <v>173</v>
      </c>
      <c r="J46" s="240" t="s">
        <v>173</v>
      </c>
      <c r="K46" s="240" t="s">
        <v>173</v>
      </c>
      <c r="L46" s="240" t="s">
        <v>173</v>
      </c>
      <c r="M46" s="240" t="s">
        <v>173</v>
      </c>
      <c r="N46" s="240" t="s">
        <v>173</v>
      </c>
      <c r="O46" s="240" t="s">
        <v>173</v>
      </c>
    </row>
    <row r="47" spans="1:15" s="180" customFormat="1" ht="31.2">
      <c r="A47" s="177" t="s">
        <v>30</v>
      </c>
      <c r="B47" s="178" t="s">
        <v>154</v>
      </c>
      <c r="C47" s="179" t="s">
        <v>114</v>
      </c>
      <c r="D47" s="240" t="str">
        <f>D48</f>
        <v>нд</v>
      </c>
      <c r="E47" s="240" t="e">
        <f t="shared" ref="E47:O47" si="6">E48</f>
        <v>#REF!</v>
      </c>
      <c r="F47" s="240" t="e">
        <f t="shared" si="6"/>
        <v>#REF!</v>
      </c>
      <c r="G47" s="240" t="e">
        <f t="shared" si="6"/>
        <v>#REF!</v>
      </c>
      <c r="H47" s="240" t="e">
        <f t="shared" si="6"/>
        <v>#REF!</v>
      </c>
      <c r="I47" s="240" t="e">
        <f t="shared" si="6"/>
        <v>#REF!</v>
      </c>
      <c r="J47" s="240" t="str">
        <f t="shared" si="6"/>
        <v>нд</v>
      </c>
      <c r="K47" s="240">
        <f t="shared" si="6"/>
        <v>0</v>
      </c>
      <c r="L47" s="240">
        <f t="shared" si="6"/>
        <v>0</v>
      </c>
      <c r="M47" s="240">
        <f t="shared" si="6"/>
        <v>3.8000000000000003</v>
      </c>
      <c r="N47" s="240">
        <f t="shared" si="6"/>
        <v>0</v>
      </c>
      <c r="O47" s="240">
        <f t="shared" si="6"/>
        <v>4</v>
      </c>
    </row>
    <row r="48" spans="1:15" s="180" customFormat="1" ht="62.4">
      <c r="A48" s="177" t="s">
        <v>35</v>
      </c>
      <c r="B48" s="178" t="s">
        <v>155</v>
      </c>
      <c r="C48" s="179" t="s">
        <v>114</v>
      </c>
      <c r="D48" s="240" t="s">
        <v>173</v>
      </c>
      <c r="E48" s="240" t="e">
        <f>E50+E53</f>
        <v>#REF!</v>
      </c>
      <c r="F48" s="240" t="e">
        <f>F50+F53</f>
        <v>#REF!</v>
      </c>
      <c r="G48" s="240" t="e">
        <f>G50+G53</f>
        <v>#REF!</v>
      </c>
      <c r="H48" s="240" t="e">
        <f>H50+H53</f>
        <v>#REF!</v>
      </c>
      <c r="I48" s="240" t="e">
        <f>I50+I53</f>
        <v>#REF!</v>
      </c>
      <c r="J48" s="240" t="s">
        <v>173</v>
      </c>
      <c r="K48" s="240">
        <f>K50+K53</f>
        <v>0</v>
      </c>
      <c r="L48" s="240">
        <f>L50+L53</f>
        <v>0</v>
      </c>
      <c r="M48" s="240">
        <f>M50+M53</f>
        <v>3.8000000000000003</v>
      </c>
      <c r="N48" s="240">
        <f>N50+N53</f>
        <v>0</v>
      </c>
      <c r="O48" s="240">
        <f>O50+O53</f>
        <v>4</v>
      </c>
    </row>
    <row r="49" spans="1:15" s="180" customFormat="1" ht="31.2">
      <c r="A49" s="177" t="s">
        <v>46</v>
      </c>
      <c r="B49" s="178" t="s">
        <v>91</v>
      </c>
      <c r="C49" s="179" t="s">
        <v>114</v>
      </c>
      <c r="D49" s="240" t="s">
        <v>173</v>
      </c>
      <c r="E49" s="240" t="s">
        <v>173</v>
      </c>
      <c r="F49" s="240" t="s">
        <v>173</v>
      </c>
      <c r="G49" s="240" t="s">
        <v>173</v>
      </c>
      <c r="H49" s="240" t="s">
        <v>173</v>
      </c>
      <c r="I49" s="240" t="s">
        <v>173</v>
      </c>
      <c r="J49" s="240" t="s">
        <v>173</v>
      </c>
      <c r="K49" s="240" t="s">
        <v>173</v>
      </c>
      <c r="L49" s="240" t="s">
        <v>173</v>
      </c>
      <c r="M49" s="240" t="s">
        <v>173</v>
      </c>
      <c r="N49" s="240" t="s">
        <v>173</v>
      </c>
      <c r="O49" s="240" t="s">
        <v>173</v>
      </c>
    </row>
    <row r="50" spans="1:15" s="180" customFormat="1" ht="62.4">
      <c r="A50" s="177" t="s">
        <v>47</v>
      </c>
      <c r="B50" s="178" t="s">
        <v>92</v>
      </c>
      <c r="C50" s="179" t="s">
        <v>114</v>
      </c>
      <c r="D50" s="240" t="e">
        <f>#REF!</f>
        <v>#REF!</v>
      </c>
      <c r="E50" s="240" t="e">
        <f>#REF!</f>
        <v>#REF!</v>
      </c>
      <c r="F50" s="240" t="e">
        <f>#REF!</f>
        <v>#REF!</v>
      </c>
      <c r="G50" s="240" t="e">
        <f>#REF!</f>
        <v>#REF!</v>
      </c>
      <c r="H50" s="240" t="e">
        <f>#REF!</f>
        <v>#REF!</v>
      </c>
      <c r="I50" s="240" t="e">
        <f>#REF!</f>
        <v>#REF!</v>
      </c>
      <c r="J50" s="240">
        <v>0</v>
      </c>
      <c r="K50" s="240">
        <v>0</v>
      </c>
      <c r="L50" s="240">
        <v>0</v>
      </c>
      <c r="M50" s="240">
        <v>0</v>
      </c>
      <c r="N50" s="240">
        <v>0</v>
      </c>
      <c r="O50" s="240">
        <v>0</v>
      </c>
    </row>
    <row r="51" spans="1:15" s="180" customFormat="1" ht="46.8">
      <c r="A51" s="177" t="s">
        <v>36</v>
      </c>
      <c r="B51" s="178" t="s">
        <v>93</v>
      </c>
      <c r="C51" s="182" t="s">
        <v>114</v>
      </c>
      <c r="D51" s="241" t="str">
        <f>D53</f>
        <v>нд</v>
      </c>
      <c r="E51" s="241">
        <f t="shared" ref="E51:O51" si="7">E53</f>
        <v>0</v>
      </c>
      <c r="F51" s="241">
        <f t="shared" si="7"/>
        <v>0</v>
      </c>
      <c r="G51" s="241">
        <f t="shared" si="7"/>
        <v>0</v>
      </c>
      <c r="H51" s="241">
        <f t="shared" si="7"/>
        <v>0</v>
      </c>
      <c r="I51" s="241">
        <f t="shared" si="7"/>
        <v>0</v>
      </c>
      <c r="J51" s="241" t="str">
        <f t="shared" si="7"/>
        <v>нд</v>
      </c>
      <c r="K51" s="241">
        <f t="shared" si="7"/>
        <v>0</v>
      </c>
      <c r="L51" s="241">
        <f t="shared" si="7"/>
        <v>0</v>
      </c>
      <c r="M51" s="241">
        <f t="shared" si="7"/>
        <v>3.8000000000000003</v>
      </c>
      <c r="N51" s="241">
        <f t="shared" si="7"/>
        <v>0</v>
      </c>
      <c r="O51" s="241">
        <f t="shared" si="7"/>
        <v>4</v>
      </c>
    </row>
    <row r="52" spans="1:15" s="180" customFormat="1" ht="38.25" customHeight="1">
      <c r="A52" s="177" t="s">
        <v>48</v>
      </c>
      <c r="B52" s="178" t="s">
        <v>94</v>
      </c>
      <c r="C52" s="179" t="s">
        <v>114</v>
      </c>
      <c r="D52" s="183">
        <v>0</v>
      </c>
      <c r="E52" s="241">
        <v>0</v>
      </c>
      <c r="F52" s="241">
        <v>0</v>
      </c>
      <c r="G52" s="241">
        <v>0</v>
      </c>
      <c r="H52" s="241">
        <v>0</v>
      </c>
      <c r="I52" s="241">
        <v>0</v>
      </c>
      <c r="J52" s="183">
        <v>0</v>
      </c>
      <c r="K52" s="241">
        <v>0</v>
      </c>
      <c r="L52" s="241">
        <v>0</v>
      </c>
      <c r="M52" s="241">
        <v>0</v>
      </c>
      <c r="N52" s="241">
        <v>0</v>
      </c>
      <c r="O52" s="241">
        <v>0</v>
      </c>
    </row>
    <row r="53" spans="1:15" s="180" customFormat="1" ht="52.5" customHeight="1">
      <c r="A53" s="177" t="s">
        <v>49</v>
      </c>
      <c r="B53" s="178" t="s">
        <v>95</v>
      </c>
      <c r="C53" s="182" t="s">
        <v>114</v>
      </c>
      <c r="D53" s="183" t="s">
        <v>173</v>
      </c>
      <c r="E53" s="241">
        <f>SUM(E54:E59)</f>
        <v>0</v>
      </c>
      <c r="F53" s="241">
        <f>SUM(F54:F59)</f>
        <v>0</v>
      </c>
      <c r="G53" s="241">
        <f>SUM(G54:G59)</f>
        <v>0</v>
      </c>
      <c r="H53" s="241">
        <f>SUM(H54:H59)</f>
        <v>0</v>
      </c>
      <c r="I53" s="241">
        <f>SUM(I54:I59)</f>
        <v>0</v>
      </c>
      <c r="J53" s="241" t="s">
        <v>173</v>
      </c>
      <c r="K53" s="241">
        <f>SUM(K54:K59)</f>
        <v>0</v>
      </c>
      <c r="L53" s="241">
        <f>SUM(L54:L59)</f>
        <v>0</v>
      </c>
      <c r="M53" s="241">
        <f>SUM(M54:M59)</f>
        <v>3.8000000000000003</v>
      </c>
      <c r="N53" s="241">
        <f>SUM(N54:N59)</f>
        <v>0</v>
      </c>
      <c r="O53" s="241">
        <f>SUM(O54:O59)</f>
        <v>4</v>
      </c>
    </row>
    <row r="54" spans="1:15" s="180" customFormat="1" ht="57" customHeight="1">
      <c r="A54" s="255" t="s">
        <v>171</v>
      </c>
      <c r="B54" s="256" t="s">
        <v>413</v>
      </c>
      <c r="C54" s="252" t="s">
        <v>414</v>
      </c>
      <c r="D54" s="276" t="s">
        <v>173</v>
      </c>
      <c r="E54" s="277">
        <v>0</v>
      </c>
      <c r="F54" s="277">
        <v>0</v>
      </c>
      <c r="G54" s="277">
        <v>0</v>
      </c>
      <c r="H54" s="277">
        <v>0</v>
      </c>
      <c r="I54" s="277">
        <v>0</v>
      </c>
      <c r="J54" s="277">
        <v>4</v>
      </c>
      <c r="K54" s="277">
        <v>0</v>
      </c>
      <c r="L54" s="277">
        <v>0</v>
      </c>
      <c r="M54" s="268">
        <v>1.6</v>
      </c>
      <c r="N54" s="277">
        <v>0</v>
      </c>
      <c r="O54" s="277">
        <v>0</v>
      </c>
    </row>
    <row r="55" spans="1:15" s="180" customFormat="1" ht="57" customHeight="1">
      <c r="A55" s="255" t="s">
        <v>174</v>
      </c>
      <c r="B55" s="256" t="s">
        <v>415</v>
      </c>
      <c r="C55" s="252" t="s">
        <v>416</v>
      </c>
      <c r="D55" s="276" t="s">
        <v>173</v>
      </c>
      <c r="E55" s="277">
        <v>0</v>
      </c>
      <c r="F55" s="277">
        <v>0</v>
      </c>
      <c r="G55" s="277">
        <v>0</v>
      </c>
      <c r="H55" s="277">
        <v>0</v>
      </c>
      <c r="I55" s="277">
        <v>0</v>
      </c>
      <c r="J55" s="277">
        <v>4</v>
      </c>
      <c r="K55" s="277">
        <v>0</v>
      </c>
      <c r="L55" s="277">
        <v>0</v>
      </c>
      <c r="M55" s="268">
        <v>2.2000000000000002</v>
      </c>
      <c r="N55" s="277">
        <v>0</v>
      </c>
      <c r="O55" s="277">
        <v>0</v>
      </c>
    </row>
    <row r="56" spans="1:15" s="180" customFormat="1" ht="71.25" customHeight="1">
      <c r="A56" s="255" t="s">
        <v>175</v>
      </c>
      <c r="B56" s="256" t="s">
        <v>419</v>
      </c>
      <c r="C56" s="252" t="s">
        <v>420</v>
      </c>
      <c r="D56" s="276" t="s">
        <v>173</v>
      </c>
      <c r="E56" s="277">
        <v>0</v>
      </c>
      <c r="F56" s="277">
        <v>0</v>
      </c>
      <c r="G56" s="277">
        <v>0</v>
      </c>
      <c r="H56" s="277">
        <v>0</v>
      </c>
      <c r="I56" s="277">
        <v>0</v>
      </c>
      <c r="J56" s="277">
        <v>4</v>
      </c>
      <c r="K56" s="277">
        <v>0</v>
      </c>
      <c r="L56" s="277">
        <v>0</v>
      </c>
      <c r="M56" s="277">
        <v>0</v>
      </c>
      <c r="N56" s="277">
        <v>0</v>
      </c>
      <c r="O56" s="277">
        <v>1</v>
      </c>
    </row>
    <row r="57" spans="1:15" s="180" customFormat="1" ht="71.25" customHeight="1">
      <c r="A57" s="255" t="s">
        <v>176</v>
      </c>
      <c r="B57" s="256" t="s">
        <v>423</v>
      </c>
      <c r="C57" s="252" t="s">
        <v>424</v>
      </c>
      <c r="D57" s="276" t="s">
        <v>173</v>
      </c>
      <c r="E57" s="277">
        <v>0</v>
      </c>
      <c r="F57" s="277">
        <v>0</v>
      </c>
      <c r="G57" s="277">
        <v>0</v>
      </c>
      <c r="H57" s="277">
        <v>0</v>
      </c>
      <c r="I57" s="277">
        <v>0</v>
      </c>
      <c r="J57" s="277">
        <v>4</v>
      </c>
      <c r="K57" s="277">
        <v>0</v>
      </c>
      <c r="L57" s="277">
        <v>0</v>
      </c>
      <c r="M57" s="277">
        <v>0</v>
      </c>
      <c r="N57" s="277">
        <v>0</v>
      </c>
      <c r="O57" s="277">
        <v>1</v>
      </c>
    </row>
    <row r="58" spans="1:15" s="180" customFormat="1" ht="71.25" customHeight="1">
      <c r="A58" s="255" t="s">
        <v>411</v>
      </c>
      <c r="B58" s="256" t="s">
        <v>425</v>
      </c>
      <c r="C58" s="252" t="s">
        <v>426</v>
      </c>
      <c r="D58" s="276" t="s">
        <v>173</v>
      </c>
      <c r="E58" s="277">
        <v>0</v>
      </c>
      <c r="F58" s="277">
        <v>0</v>
      </c>
      <c r="G58" s="277">
        <v>0</v>
      </c>
      <c r="H58" s="277">
        <v>0</v>
      </c>
      <c r="I58" s="277">
        <v>0</v>
      </c>
      <c r="J58" s="277">
        <v>4</v>
      </c>
      <c r="K58" s="277">
        <v>0</v>
      </c>
      <c r="L58" s="277">
        <v>0</v>
      </c>
      <c r="M58" s="277">
        <v>0</v>
      </c>
      <c r="N58" s="277">
        <v>0</v>
      </c>
      <c r="O58" s="277">
        <v>1</v>
      </c>
    </row>
    <row r="59" spans="1:15" s="180" customFormat="1" ht="71.25" customHeight="1">
      <c r="A59" s="255" t="s">
        <v>412</v>
      </c>
      <c r="B59" s="256" t="s">
        <v>427</v>
      </c>
      <c r="C59" s="252" t="s">
        <v>428</v>
      </c>
      <c r="D59" s="276" t="s">
        <v>173</v>
      </c>
      <c r="E59" s="277">
        <v>0</v>
      </c>
      <c r="F59" s="277">
        <v>0</v>
      </c>
      <c r="G59" s="277">
        <v>0</v>
      </c>
      <c r="H59" s="277">
        <v>0</v>
      </c>
      <c r="I59" s="277">
        <v>0</v>
      </c>
      <c r="J59" s="277">
        <v>4</v>
      </c>
      <c r="K59" s="277">
        <v>0</v>
      </c>
      <c r="L59" s="277">
        <v>0</v>
      </c>
      <c r="M59" s="277">
        <v>0</v>
      </c>
      <c r="N59" s="277">
        <v>0</v>
      </c>
      <c r="O59" s="277">
        <v>1</v>
      </c>
    </row>
    <row r="60" spans="1:15" s="180" customFormat="1" ht="31.2">
      <c r="A60" s="177" t="s">
        <v>37</v>
      </c>
      <c r="B60" s="178" t="s">
        <v>96</v>
      </c>
      <c r="C60" s="179" t="s">
        <v>114</v>
      </c>
      <c r="D60" s="240" t="s">
        <v>173</v>
      </c>
      <c r="E60" s="240" t="s">
        <v>173</v>
      </c>
      <c r="F60" s="240" t="s">
        <v>173</v>
      </c>
      <c r="G60" s="240" t="s">
        <v>173</v>
      </c>
      <c r="H60" s="240" t="s">
        <v>173</v>
      </c>
      <c r="I60" s="240" t="s">
        <v>173</v>
      </c>
      <c r="J60" s="240" t="s">
        <v>173</v>
      </c>
      <c r="K60" s="240" t="s">
        <v>173</v>
      </c>
      <c r="L60" s="240" t="s">
        <v>173</v>
      </c>
      <c r="M60" s="240" t="s">
        <v>173</v>
      </c>
      <c r="N60" s="240" t="s">
        <v>173</v>
      </c>
      <c r="O60" s="240" t="s">
        <v>173</v>
      </c>
    </row>
    <row r="61" spans="1:15" s="180" customFormat="1" ht="31.2">
      <c r="A61" s="177" t="s">
        <v>50</v>
      </c>
      <c r="B61" s="178" t="s">
        <v>156</v>
      </c>
      <c r="C61" s="179" t="s">
        <v>114</v>
      </c>
      <c r="D61" s="240" t="s">
        <v>173</v>
      </c>
      <c r="E61" s="240" t="s">
        <v>173</v>
      </c>
      <c r="F61" s="240" t="s">
        <v>173</v>
      </c>
      <c r="G61" s="240" t="s">
        <v>173</v>
      </c>
      <c r="H61" s="240" t="s">
        <v>173</v>
      </c>
      <c r="I61" s="240" t="s">
        <v>173</v>
      </c>
      <c r="J61" s="240" t="s">
        <v>173</v>
      </c>
      <c r="K61" s="240" t="s">
        <v>173</v>
      </c>
      <c r="L61" s="240" t="s">
        <v>173</v>
      </c>
      <c r="M61" s="240" t="s">
        <v>173</v>
      </c>
      <c r="N61" s="240" t="s">
        <v>173</v>
      </c>
      <c r="O61" s="240" t="s">
        <v>173</v>
      </c>
    </row>
    <row r="62" spans="1:15" s="180" customFormat="1" ht="31.2">
      <c r="A62" s="177" t="s">
        <v>51</v>
      </c>
      <c r="B62" s="178" t="s">
        <v>157</v>
      </c>
      <c r="C62" s="179" t="s">
        <v>114</v>
      </c>
      <c r="D62" s="240" t="s">
        <v>173</v>
      </c>
      <c r="E62" s="240" t="s">
        <v>173</v>
      </c>
      <c r="F62" s="240" t="s">
        <v>173</v>
      </c>
      <c r="G62" s="240" t="s">
        <v>173</v>
      </c>
      <c r="H62" s="240" t="s">
        <v>173</v>
      </c>
      <c r="I62" s="240" t="s">
        <v>173</v>
      </c>
      <c r="J62" s="240" t="s">
        <v>173</v>
      </c>
      <c r="K62" s="240" t="s">
        <v>173</v>
      </c>
      <c r="L62" s="240" t="s">
        <v>173</v>
      </c>
      <c r="M62" s="240" t="s">
        <v>173</v>
      </c>
      <c r="N62" s="240" t="s">
        <v>173</v>
      </c>
      <c r="O62" s="240" t="s">
        <v>173</v>
      </c>
    </row>
    <row r="63" spans="1:15" s="180" customFormat="1" ht="31.2">
      <c r="A63" s="177" t="s">
        <v>52</v>
      </c>
      <c r="B63" s="178" t="s">
        <v>158</v>
      </c>
      <c r="C63" s="179" t="s">
        <v>114</v>
      </c>
      <c r="D63" s="240" t="s">
        <v>173</v>
      </c>
      <c r="E63" s="240" t="s">
        <v>173</v>
      </c>
      <c r="F63" s="240" t="s">
        <v>173</v>
      </c>
      <c r="G63" s="240" t="s">
        <v>173</v>
      </c>
      <c r="H63" s="240" t="s">
        <v>173</v>
      </c>
      <c r="I63" s="240" t="s">
        <v>173</v>
      </c>
      <c r="J63" s="240" t="s">
        <v>173</v>
      </c>
      <c r="K63" s="240" t="s">
        <v>173</v>
      </c>
      <c r="L63" s="240" t="s">
        <v>173</v>
      </c>
      <c r="M63" s="240" t="s">
        <v>173</v>
      </c>
      <c r="N63" s="240" t="s">
        <v>173</v>
      </c>
      <c r="O63" s="240" t="s">
        <v>173</v>
      </c>
    </row>
    <row r="64" spans="1:15" s="180" customFormat="1" ht="31.2">
      <c r="A64" s="177" t="s">
        <v>53</v>
      </c>
      <c r="B64" s="178" t="s">
        <v>159</v>
      </c>
      <c r="C64" s="179" t="s">
        <v>114</v>
      </c>
      <c r="D64" s="240" t="s">
        <v>173</v>
      </c>
      <c r="E64" s="240" t="s">
        <v>173</v>
      </c>
      <c r="F64" s="240" t="s">
        <v>173</v>
      </c>
      <c r="G64" s="240" t="s">
        <v>173</v>
      </c>
      <c r="H64" s="240" t="s">
        <v>173</v>
      </c>
      <c r="I64" s="240" t="s">
        <v>173</v>
      </c>
      <c r="J64" s="240" t="s">
        <v>173</v>
      </c>
      <c r="K64" s="240" t="s">
        <v>173</v>
      </c>
      <c r="L64" s="240" t="s">
        <v>173</v>
      </c>
      <c r="M64" s="240" t="s">
        <v>173</v>
      </c>
      <c r="N64" s="240" t="s">
        <v>173</v>
      </c>
      <c r="O64" s="240" t="s">
        <v>173</v>
      </c>
    </row>
    <row r="65" spans="1:15" s="180" customFormat="1" ht="46.8">
      <c r="A65" s="177" t="s">
        <v>160</v>
      </c>
      <c r="B65" s="178" t="s">
        <v>161</v>
      </c>
      <c r="C65" s="179" t="s">
        <v>114</v>
      </c>
      <c r="D65" s="240" t="s">
        <v>173</v>
      </c>
      <c r="E65" s="240" t="s">
        <v>173</v>
      </c>
      <c r="F65" s="240" t="s">
        <v>173</v>
      </c>
      <c r="G65" s="240" t="s">
        <v>173</v>
      </c>
      <c r="H65" s="240" t="s">
        <v>173</v>
      </c>
      <c r="I65" s="240" t="s">
        <v>173</v>
      </c>
      <c r="J65" s="240" t="s">
        <v>173</v>
      </c>
      <c r="K65" s="240" t="s">
        <v>173</v>
      </c>
      <c r="L65" s="240" t="s">
        <v>173</v>
      </c>
      <c r="M65" s="240" t="s">
        <v>173</v>
      </c>
      <c r="N65" s="240" t="s">
        <v>173</v>
      </c>
      <c r="O65" s="240" t="s">
        <v>173</v>
      </c>
    </row>
    <row r="66" spans="1:15" s="180" customFormat="1" ht="46.8">
      <c r="A66" s="177" t="s">
        <v>162</v>
      </c>
      <c r="B66" s="178" t="s">
        <v>163</v>
      </c>
      <c r="C66" s="179" t="s">
        <v>114</v>
      </c>
      <c r="D66" s="240" t="s">
        <v>173</v>
      </c>
      <c r="E66" s="240" t="s">
        <v>173</v>
      </c>
      <c r="F66" s="240" t="s">
        <v>173</v>
      </c>
      <c r="G66" s="240" t="s">
        <v>173</v>
      </c>
      <c r="H66" s="240" t="s">
        <v>173</v>
      </c>
      <c r="I66" s="240" t="s">
        <v>173</v>
      </c>
      <c r="J66" s="240" t="s">
        <v>173</v>
      </c>
      <c r="K66" s="240" t="s">
        <v>173</v>
      </c>
      <c r="L66" s="240" t="s">
        <v>173</v>
      </c>
      <c r="M66" s="240" t="s">
        <v>173</v>
      </c>
      <c r="N66" s="240" t="s">
        <v>173</v>
      </c>
      <c r="O66" s="240" t="s">
        <v>173</v>
      </c>
    </row>
    <row r="67" spans="1:15" s="180" customFormat="1" ht="46.8">
      <c r="A67" s="177" t="s">
        <v>164</v>
      </c>
      <c r="B67" s="178" t="s">
        <v>165</v>
      </c>
      <c r="C67" s="179" t="s">
        <v>114</v>
      </c>
      <c r="D67" s="240" t="s">
        <v>173</v>
      </c>
      <c r="E67" s="240" t="s">
        <v>173</v>
      </c>
      <c r="F67" s="240" t="s">
        <v>173</v>
      </c>
      <c r="G67" s="240" t="s">
        <v>173</v>
      </c>
      <c r="H67" s="240" t="s">
        <v>173</v>
      </c>
      <c r="I67" s="240" t="s">
        <v>173</v>
      </c>
      <c r="J67" s="240" t="s">
        <v>173</v>
      </c>
      <c r="K67" s="240" t="s">
        <v>173</v>
      </c>
      <c r="L67" s="240" t="s">
        <v>173</v>
      </c>
      <c r="M67" s="240" t="s">
        <v>173</v>
      </c>
      <c r="N67" s="240" t="s">
        <v>173</v>
      </c>
      <c r="O67" s="240" t="s">
        <v>173</v>
      </c>
    </row>
    <row r="68" spans="1:15" s="180" customFormat="1" ht="46.8">
      <c r="A68" s="177" t="s">
        <v>166</v>
      </c>
      <c r="B68" s="178" t="s">
        <v>167</v>
      </c>
      <c r="C68" s="179" t="s">
        <v>114</v>
      </c>
      <c r="D68" s="240" t="s">
        <v>173</v>
      </c>
      <c r="E68" s="240" t="s">
        <v>173</v>
      </c>
      <c r="F68" s="240" t="s">
        <v>173</v>
      </c>
      <c r="G68" s="240" t="s">
        <v>173</v>
      </c>
      <c r="H68" s="240" t="s">
        <v>173</v>
      </c>
      <c r="I68" s="240" t="s">
        <v>173</v>
      </c>
      <c r="J68" s="240" t="s">
        <v>173</v>
      </c>
      <c r="K68" s="240" t="s">
        <v>173</v>
      </c>
      <c r="L68" s="240" t="s">
        <v>173</v>
      </c>
      <c r="M68" s="240" t="s">
        <v>173</v>
      </c>
      <c r="N68" s="240" t="s">
        <v>173</v>
      </c>
      <c r="O68" s="240" t="s">
        <v>173</v>
      </c>
    </row>
    <row r="69" spans="1:15" s="180" customFormat="1" ht="46.8">
      <c r="A69" s="177" t="s">
        <v>38</v>
      </c>
      <c r="B69" s="178" t="s">
        <v>97</v>
      </c>
      <c r="C69" s="179" t="s">
        <v>114</v>
      </c>
      <c r="D69" s="240" t="s">
        <v>173</v>
      </c>
      <c r="E69" s="240" t="s">
        <v>173</v>
      </c>
      <c r="F69" s="240" t="s">
        <v>173</v>
      </c>
      <c r="G69" s="240" t="s">
        <v>173</v>
      </c>
      <c r="H69" s="240" t="s">
        <v>173</v>
      </c>
      <c r="I69" s="240" t="s">
        <v>173</v>
      </c>
      <c r="J69" s="240" t="s">
        <v>173</v>
      </c>
      <c r="K69" s="240" t="s">
        <v>173</v>
      </c>
      <c r="L69" s="240" t="s">
        <v>173</v>
      </c>
      <c r="M69" s="240" t="s">
        <v>173</v>
      </c>
      <c r="N69" s="240" t="s">
        <v>173</v>
      </c>
      <c r="O69" s="240" t="s">
        <v>173</v>
      </c>
    </row>
    <row r="70" spans="1:15" s="180" customFormat="1" ht="38.25" customHeight="1">
      <c r="A70" s="177" t="s">
        <v>54</v>
      </c>
      <c r="B70" s="178" t="s">
        <v>98</v>
      </c>
      <c r="C70" s="179" t="s">
        <v>114</v>
      </c>
      <c r="D70" s="240" t="s">
        <v>173</v>
      </c>
      <c r="E70" s="240" t="s">
        <v>173</v>
      </c>
      <c r="F70" s="240" t="s">
        <v>173</v>
      </c>
      <c r="G70" s="240" t="s">
        <v>173</v>
      </c>
      <c r="H70" s="240" t="s">
        <v>173</v>
      </c>
      <c r="I70" s="240" t="s">
        <v>173</v>
      </c>
      <c r="J70" s="240" t="s">
        <v>173</v>
      </c>
      <c r="K70" s="240" t="s">
        <v>173</v>
      </c>
      <c r="L70" s="240" t="s">
        <v>173</v>
      </c>
      <c r="M70" s="240" t="s">
        <v>173</v>
      </c>
      <c r="N70" s="240" t="s">
        <v>173</v>
      </c>
      <c r="O70" s="240" t="s">
        <v>173</v>
      </c>
    </row>
    <row r="71" spans="1:15" s="180" customFormat="1" ht="46.8">
      <c r="A71" s="177" t="s">
        <v>168</v>
      </c>
      <c r="B71" s="178" t="s">
        <v>99</v>
      </c>
      <c r="C71" s="179" t="s">
        <v>114</v>
      </c>
      <c r="D71" s="240" t="s">
        <v>173</v>
      </c>
      <c r="E71" s="240" t="s">
        <v>173</v>
      </c>
      <c r="F71" s="240" t="s">
        <v>173</v>
      </c>
      <c r="G71" s="240" t="s">
        <v>173</v>
      </c>
      <c r="H71" s="240" t="s">
        <v>173</v>
      </c>
      <c r="I71" s="240" t="s">
        <v>173</v>
      </c>
      <c r="J71" s="240" t="s">
        <v>173</v>
      </c>
      <c r="K71" s="240" t="s">
        <v>173</v>
      </c>
      <c r="L71" s="240" t="s">
        <v>173</v>
      </c>
      <c r="M71" s="240" t="s">
        <v>173</v>
      </c>
      <c r="N71" s="240" t="s">
        <v>173</v>
      </c>
      <c r="O71" s="240" t="s">
        <v>173</v>
      </c>
    </row>
    <row r="72" spans="1:15" s="180" customFormat="1" ht="62.4">
      <c r="A72" s="177" t="s">
        <v>122</v>
      </c>
      <c r="B72" s="178" t="s">
        <v>100</v>
      </c>
      <c r="C72" s="179" t="s">
        <v>114</v>
      </c>
      <c r="D72" s="240" t="s">
        <v>173</v>
      </c>
      <c r="E72" s="240" t="s">
        <v>173</v>
      </c>
      <c r="F72" s="240" t="s">
        <v>173</v>
      </c>
      <c r="G72" s="240" t="s">
        <v>173</v>
      </c>
      <c r="H72" s="240" t="s">
        <v>173</v>
      </c>
      <c r="I72" s="240" t="s">
        <v>173</v>
      </c>
      <c r="J72" s="240" t="s">
        <v>173</v>
      </c>
      <c r="K72" s="240" t="s">
        <v>173</v>
      </c>
      <c r="L72" s="240" t="s">
        <v>173</v>
      </c>
      <c r="M72" s="240" t="s">
        <v>173</v>
      </c>
      <c r="N72" s="240" t="s">
        <v>173</v>
      </c>
      <c r="O72" s="240" t="s">
        <v>173</v>
      </c>
    </row>
    <row r="73" spans="1:15" s="180" customFormat="1" ht="62.4">
      <c r="A73" s="177" t="s">
        <v>123</v>
      </c>
      <c r="B73" s="178" t="s">
        <v>101</v>
      </c>
      <c r="C73" s="179" t="s">
        <v>114</v>
      </c>
      <c r="D73" s="240" t="s">
        <v>173</v>
      </c>
      <c r="E73" s="240" t="s">
        <v>173</v>
      </c>
      <c r="F73" s="240" t="s">
        <v>173</v>
      </c>
      <c r="G73" s="240" t="s">
        <v>173</v>
      </c>
      <c r="H73" s="240" t="s">
        <v>173</v>
      </c>
      <c r="I73" s="240" t="s">
        <v>173</v>
      </c>
      <c r="J73" s="240" t="s">
        <v>173</v>
      </c>
      <c r="K73" s="240" t="s">
        <v>173</v>
      </c>
      <c r="L73" s="240" t="s">
        <v>173</v>
      </c>
      <c r="M73" s="240" t="s">
        <v>173</v>
      </c>
      <c r="N73" s="240" t="s">
        <v>173</v>
      </c>
      <c r="O73" s="240" t="s">
        <v>173</v>
      </c>
    </row>
    <row r="74" spans="1:15" s="180" customFormat="1" ht="46.8">
      <c r="A74" s="177" t="s">
        <v>124</v>
      </c>
      <c r="B74" s="178" t="s">
        <v>102</v>
      </c>
      <c r="C74" s="179" t="s">
        <v>114</v>
      </c>
      <c r="D74" s="240" t="s">
        <v>173</v>
      </c>
      <c r="E74" s="240" t="s">
        <v>173</v>
      </c>
      <c r="F74" s="240" t="s">
        <v>173</v>
      </c>
      <c r="G74" s="240" t="s">
        <v>173</v>
      </c>
      <c r="H74" s="240" t="s">
        <v>173</v>
      </c>
      <c r="I74" s="240" t="s">
        <v>173</v>
      </c>
      <c r="J74" s="240" t="s">
        <v>173</v>
      </c>
      <c r="K74" s="240" t="s">
        <v>173</v>
      </c>
      <c r="L74" s="240" t="s">
        <v>173</v>
      </c>
      <c r="M74" s="240" t="s">
        <v>173</v>
      </c>
      <c r="N74" s="240" t="s">
        <v>173</v>
      </c>
      <c r="O74" s="240" t="s">
        <v>173</v>
      </c>
    </row>
    <row r="75" spans="1:15" s="180" customFormat="1" ht="31.2">
      <c r="A75" s="177" t="s">
        <v>125</v>
      </c>
      <c r="B75" s="178" t="s">
        <v>103</v>
      </c>
      <c r="C75" s="179" t="s">
        <v>114</v>
      </c>
      <c r="D75" s="240" t="s">
        <v>173</v>
      </c>
      <c r="E75" s="240" t="s">
        <v>173</v>
      </c>
      <c r="F75" s="240" t="s">
        <v>173</v>
      </c>
      <c r="G75" s="240" t="s">
        <v>173</v>
      </c>
      <c r="H75" s="240" t="s">
        <v>173</v>
      </c>
      <c r="I75" s="240" t="s">
        <v>173</v>
      </c>
      <c r="J75" s="240" t="s">
        <v>173</v>
      </c>
      <c r="K75" s="240" t="s">
        <v>173</v>
      </c>
      <c r="L75" s="240" t="s">
        <v>173</v>
      </c>
      <c r="M75" s="240" t="s">
        <v>173</v>
      </c>
      <c r="N75" s="240" t="s">
        <v>173</v>
      </c>
      <c r="O75" s="240" t="s">
        <v>173</v>
      </c>
    </row>
    <row r="76" spans="1:15" s="180" customFormat="1" ht="46.8">
      <c r="A76" s="177" t="s">
        <v>169</v>
      </c>
      <c r="B76" s="178" t="s">
        <v>104</v>
      </c>
      <c r="C76" s="179" t="s">
        <v>114</v>
      </c>
      <c r="D76" s="240" t="s">
        <v>173</v>
      </c>
      <c r="E76" s="240" t="s">
        <v>173</v>
      </c>
      <c r="F76" s="240" t="s">
        <v>173</v>
      </c>
      <c r="G76" s="240" t="s">
        <v>173</v>
      </c>
      <c r="H76" s="240" t="s">
        <v>173</v>
      </c>
      <c r="I76" s="240" t="s">
        <v>173</v>
      </c>
      <c r="J76" s="240" t="s">
        <v>173</v>
      </c>
      <c r="K76" s="240" t="s">
        <v>173</v>
      </c>
      <c r="L76" s="240" t="s">
        <v>173</v>
      </c>
      <c r="M76" s="240" t="s">
        <v>173</v>
      </c>
      <c r="N76" s="240" t="s">
        <v>173</v>
      </c>
      <c r="O76" s="240" t="s">
        <v>173</v>
      </c>
    </row>
    <row r="77" spans="1:15" s="180" customFormat="1" ht="31.2">
      <c r="A77" s="177" t="s">
        <v>170</v>
      </c>
      <c r="B77" s="178" t="s">
        <v>105</v>
      </c>
      <c r="C77" s="179" t="s">
        <v>114</v>
      </c>
      <c r="D77" s="240" t="s">
        <v>173</v>
      </c>
      <c r="E77" s="240" t="s">
        <v>173</v>
      </c>
      <c r="F77" s="240" t="s">
        <v>173</v>
      </c>
      <c r="G77" s="240" t="s">
        <v>173</v>
      </c>
      <c r="H77" s="240" t="s">
        <v>173</v>
      </c>
      <c r="I77" s="240" t="s">
        <v>173</v>
      </c>
      <c r="J77" s="240" t="s">
        <v>173</v>
      </c>
      <c r="K77" s="240" t="s">
        <v>173</v>
      </c>
      <c r="L77" s="240" t="s">
        <v>173</v>
      </c>
      <c r="M77" s="240" t="s">
        <v>173</v>
      </c>
      <c r="N77" s="240" t="s">
        <v>173</v>
      </c>
      <c r="O77" s="240" t="s">
        <v>173</v>
      </c>
    </row>
  </sheetData>
  <mergeCells count="23">
    <mergeCell ref="D16:I16"/>
    <mergeCell ref="C2:O2"/>
    <mergeCell ref="C1:O1"/>
    <mergeCell ref="C3:O3"/>
    <mergeCell ref="J14:O15"/>
    <mergeCell ref="J16:O16"/>
    <mergeCell ref="D13:O13"/>
    <mergeCell ref="B4:O4"/>
    <mergeCell ref="B5:O5"/>
    <mergeCell ref="A13:A17"/>
    <mergeCell ref="B13:B17"/>
    <mergeCell ref="C13:C17"/>
    <mergeCell ref="B7:O7"/>
    <mergeCell ref="D14:I15"/>
    <mergeCell ref="A12:I12"/>
    <mergeCell ref="AY16:BE16"/>
    <mergeCell ref="AR14:AX15"/>
    <mergeCell ref="AY14:BE15"/>
    <mergeCell ref="AD16:AJ16"/>
    <mergeCell ref="AK16:AQ16"/>
    <mergeCell ref="AR16:AX16"/>
    <mergeCell ref="AK14:AQ15"/>
    <mergeCell ref="AD14:AJ15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CS77"/>
  <sheetViews>
    <sheetView view="pageBreakPreview" zoomScale="50" zoomScaleNormal="40" zoomScaleSheetLayoutView="50" workbookViewId="0">
      <pane xSplit="2" ySplit="19" topLeftCell="C32" activePane="bottomRight" state="frozen"/>
      <selection pane="topRight" activeCell="C1" sqref="C1"/>
      <selection pane="bottomLeft" activeCell="A20" sqref="A20"/>
      <selection pane="bottomRight" activeCell="V37" sqref="V37"/>
    </sheetView>
  </sheetViews>
  <sheetFormatPr defaultColWidth="9" defaultRowHeight="15.6"/>
  <cols>
    <col min="1" max="1" width="11.3984375" style="142" customWidth="1"/>
    <col min="2" max="2" width="35.59765625" style="142" customWidth="1"/>
    <col min="3" max="3" width="19.19921875" style="142" customWidth="1"/>
    <col min="4" max="5" width="6.5" style="142" bestFit="1" customWidth="1"/>
    <col min="6" max="6" width="7.59765625" style="142" bestFit="1" customWidth="1"/>
    <col min="7" max="7" width="7" style="142" bestFit="1" customWidth="1"/>
    <col min="8" max="9" width="6.5" style="142" bestFit="1" customWidth="1"/>
    <col min="10" max="10" width="7.59765625" style="142" bestFit="1" customWidth="1"/>
    <col min="11" max="12" width="6.5" style="142" hidden="1" customWidth="1"/>
    <col min="13" max="14" width="7" style="142" hidden="1" customWidth="1"/>
    <col min="15" max="17" width="6.5" style="142" hidden="1" customWidth="1"/>
    <col min="18" max="18" width="6.5" style="142" bestFit="1" customWidth="1"/>
    <col min="19" max="19" width="7.59765625" style="142" customWidth="1"/>
    <col min="20" max="20" width="7.3984375" style="142" customWidth="1"/>
    <col min="21" max="21" width="7" style="142" bestFit="1" customWidth="1"/>
    <col min="22" max="22" width="8.5" style="142" customWidth="1"/>
    <col min="23" max="23" width="6.5" style="142" bestFit="1" customWidth="1"/>
    <col min="24" max="24" width="6.8984375" style="142" customWidth="1"/>
    <col min="25" max="25" width="9" style="142" bestFit="1" customWidth="1"/>
    <col min="26" max="26" width="9" style="142" customWidth="1"/>
    <col min="27" max="30" width="9" style="142" bestFit="1" customWidth="1"/>
    <col min="31" max="31" width="9.796875" style="142" customWidth="1"/>
    <col min="32" max="38" width="5" style="148" customWidth="1"/>
    <col min="39" max="97" width="9" style="148"/>
    <col min="98" max="16384" width="9" style="142"/>
  </cols>
  <sheetData>
    <row r="1" spans="1:32" ht="18">
      <c r="Y1" s="344" t="s">
        <v>418</v>
      </c>
      <c r="Z1" s="344"/>
      <c r="AA1" s="344"/>
      <c r="AB1" s="344"/>
      <c r="AC1" s="344"/>
      <c r="AD1" s="344"/>
      <c r="AE1" s="344"/>
      <c r="AF1" s="297"/>
    </row>
    <row r="2" spans="1:32">
      <c r="Y2" s="375" t="s">
        <v>434</v>
      </c>
      <c r="Z2" s="375"/>
      <c r="AA2" s="375"/>
      <c r="AB2" s="375"/>
      <c r="AC2" s="375"/>
      <c r="AD2" s="375"/>
      <c r="AE2" s="375"/>
      <c r="AF2" s="271"/>
    </row>
    <row r="3" spans="1:32" ht="18">
      <c r="Y3" s="314" t="s">
        <v>431</v>
      </c>
      <c r="Z3" s="314"/>
      <c r="AA3" s="314"/>
      <c r="AB3" s="314"/>
      <c r="AC3" s="314"/>
      <c r="AD3" s="314"/>
      <c r="AE3" s="314"/>
      <c r="AF3" s="296"/>
    </row>
    <row r="4" spans="1:32">
      <c r="A4" s="134"/>
      <c r="B4" s="372" t="s">
        <v>307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</row>
    <row r="5" spans="1:32">
      <c r="A5" s="209"/>
      <c r="B5" s="373" t="s">
        <v>310</v>
      </c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153"/>
      <c r="AE5" s="153"/>
    </row>
    <row r="6" spans="1:32" ht="26.25" customHeight="1">
      <c r="A6" s="210"/>
      <c r="B6" s="371"/>
      <c r="C6" s="371"/>
      <c r="D6" s="371"/>
      <c r="E6" s="371"/>
      <c r="F6" s="371"/>
      <c r="G6" s="371"/>
      <c r="H6" s="371"/>
      <c r="I6" s="371"/>
      <c r="J6" s="371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</row>
    <row r="7" spans="1:32" ht="18">
      <c r="A7" s="95"/>
      <c r="B7" s="369" t="s">
        <v>283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95"/>
      <c r="AE7" s="95"/>
    </row>
    <row r="8" spans="1:32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M8" s="147"/>
    </row>
    <row r="9" spans="1:32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</row>
    <row r="10" spans="1:32">
      <c r="A10" s="209"/>
      <c r="B10" s="209"/>
      <c r="C10" s="209"/>
      <c r="D10" s="209"/>
      <c r="E10" s="209"/>
      <c r="F10" s="209"/>
      <c r="G10" s="209"/>
      <c r="H10" s="209"/>
      <c r="I10" s="209"/>
      <c r="J10" s="209"/>
    </row>
    <row r="11" spans="1:32" ht="18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</row>
    <row r="12" spans="1:32">
      <c r="A12" s="366"/>
      <c r="B12" s="366"/>
      <c r="C12" s="366"/>
      <c r="D12" s="366"/>
      <c r="E12" s="366"/>
      <c r="F12" s="366"/>
      <c r="G12" s="366"/>
      <c r="H12" s="366"/>
      <c r="I12" s="366"/>
      <c r="J12" s="366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</row>
    <row r="13" spans="1:32">
      <c r="A13" s="370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</row>
    <row r="14" spans="1:32" ht="33" customHeight="1">
      <c r="A14" s="343" t="s">
        <v>26</v>
      </c>
      <c r="B14" s="343" t="s">
        <v>0</v>
      </c>
      <c r="C14" s="343" t="s">
        <v>142</v>
      </c>
      <c r="D14" s="374" t="s">
        <v>280</v>
      </c>
      <c r="E14" s="374"/>
      <c r="F14" s="374"/>
      <c r="G14" s="374"/>
      <c r="H14" s="374"/>
      <c r="I14" s="374"/>
      <c r="J14" s="374"/>
      <c r="K14" s="376" t="s">
        <v>279</v>
      </c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8"/>
    </row>
    <row r="15" spans="1:32" ht="33" customHeight="1">
      <c r="A15" s="343"/>
      <c r="B15" s="343"/>
      <c r="C15" s="343"/>
      <c r="D15" s="374"/>
      <c r="E15" s="374"/>
      <c r="F15" s="374"/>
      <c r="G15" s="374"/>
      <c r="H15" s="374"/>
      <c r="I15" s="374"/>
      <c r="J15" s="374"/>
      <c r="K15" s="345" t="s">
        <v>198</v>
      </c>
      <c r="L15" s="345"/>
      <c r="M15" s="345"/>
      <c r="N15" s="345"/>
      <c r="O15" s="345"/>
      <c r="P15" s="345"/>
      <c r="Q15" s="345"/>
      <c r="R15" s="349" t="s">
        <v>197</v>
      </c>
      <c r="S15" s="346"/>
      <c r="T15" s="346"/>
      <c r="U15" s="346"/>
      <c r="V15" s="346"/>
      <c r="W15" s="346"/>
      <c r="X15" s="350"/>
      <c r="Y15" s="374" t="s">
        <v>302</v>
      </c>
      <c r="Z15" s="374"/>
      <c r="AA15" s="374"/>
      <c r="AB15" s="374"/>
      <c r="AC15" s="374"/>
      <c r="AD15" s="374"/>
      <c r="AE15" s="374"/>
    </row>
    <row r="16" spans="1:32" ht="31.5" customHeight="1">
      <c r="A16" s="343"/>
      <c r="B16" s="343"/>
      <c r="C16" s="343"/>
      <c r="D16" s="345" t="s">
        <v>172</v>
      </c>
      <c r="E16" s="345"/>
      <c r="F16" s="345"/>
      <c r="G16" s="345"/>
      <c r="H16" s="345"/>
      <c r="I16" s="345"/>
      <c r="J16" s="345"/>
      <c r="K16" s="345" t="s">
        <v>268</v>
      </c>
      <c r="L16" s="345"/>
      <c r="M16" s="345"/>
      <c r="N16" s="345"/>
      <c r="O16" s="345"/>
      <c r="P16" s="345"/>
      <c r="Q16" s="345"/>
      <c r="R16" s="345" t="s">
        <v>268</v>
      </c>
      <c r="S16" s="345"/>
      <c r="T16" s="345"/>
      <c r="U16" s="345"/>
      <c r="V16" s="345"/>
      <c r="W16" s="345"/>
      <c r="X16" s="345"/>
      <c r="Y16" s="345" t="s">
        <v>172</v>
      </c>
      <c r="Z16" s="345"/>
      <c r="AA16" s="345"/>
      <c r="AB16" s="345"/>
      <c r="AC16" s="345"/>
      <c r="AD16" s="345"/>
      <c r="AE16" s="345"/>
    </row>
    <row r="17" spans="1:97" ht="54.75" customHeight="1">
      <c r="A17" s="343"/>
      <c r="B17" s="343"/>
      <c r="C17" s="343"/>
      <c r="D17" s="146" t="s">
        <v>216</v>
      </c>
      <c r="E17" s="146" t="s">
        <v>215</v>
      </c>
      <c r="F17" s="146" t="s">
        <v>278</v>
      </c>
      <c r="G17" s="146" t="s">
        <v>277</v>
      </c>
      <c r="H17" s="146" t="s">
        <v>276</v>
      </c>
      <c r="I17" s="146" t="s">
        <v>213</v>
      </c>
      <c r="J17" s="126" t="s">
        <v>212</v>
      </c>
      <c r="K17" s="146" t="s">
        <v>216</v>
      </c>
      <c r="L17" s="146" t="s">
        <v>215</v>
      </c>
      <c r="M17" s="146" t="s">
        <v>278</v>
      </c>
      <c r="N17" s="146" t="s">
        <v>277</v>
      </c>
      <c r="O17" s="146" t="s">
        <v>276</v>
      </c>
      <c r="P17" s="146" t="s">
        <v>213</v>
      </c>
      <c r="Q17" s="126" t="s">
        <v>212</v>
      </c>
      <c r="R17" s="146" t="s">
        <v>216</v>
      </c>
      <c r="S17" s="146" t="s">
        <v>215</v>
      </c>
      <c r="T17" s="146" t="s">
        <v>278</v>
      </c>
      <c r="U17" s="146" t="s">
        <v>277</v>
      </c>
      <c r="V17" s="146" t="s">
        <v>276</v>
      </c>
      <c r="W17" s="146" t="s">
        <v>213</v>
      </c>
      <c r="X17" s="126" t="s">
        <v>212</v>
      </c>
      <c r="Y17" s="146" t="s">
        <v>216</v>
      </c>
      <c r="Z17" s="146" t="s">
        <v>215</v>
      </c>
      <c r="AA17" s="146" t="s">
        <v>278</v>
      </c>
      <c r="AB17" s="146" t="s">
        <v>277</v>
      </c>
      <c r="AC17" s="146" t="s">
        <v>276</v>
      </c>
      <c r="AD17" s="146" t="s">
        <v>213</v>
      </c>
      <c r="AE17" s="126" t="s">
        <v>212</v>
      </c>
    </row>
    <row r="18" spans="1:97">
      <c r="A18" s="150">
        <v>1</v>
      </c>
      <c r="B18" s="150">
        <v>2</v>
      </c>
      <c r="C18" s="150">
        <v>3</v>
      </c>
      <c r="D18" s="149" t="s">
        <v>255</v>
      </c>
      <c r="E18" s="149" t="s">
        <v>254</v>
      </c>
      <c r="F18" s="149" t="s">
        <v>253</v>
      </c>
      <c r="G18" s="149" t="s">
        <v>252</v>
      </c>
      <c r="H18" s="149" t="s">
        <v>251</v>
      </c>
      <c r="I18" s="149" t="s">
        <v>250</v>
      </c>
      <c r="J18" s="149" t="s">
        <v>249</v>
      </c>
      <c r="K18" s="149" t="s">
        <v>275</v>
      </c>
      <c r="L18" s="149" t="s">
        <v>274</v>
      </c>
      <c r="M18" s="149" t="s">
        <v>273</v>
      </c>
      <c r="N18" s="149" t="s">
        <v>272</v>
      </c>
      <c r="O18" s="149" t="s">
        <v>271</v>
      </c>
      <c r="P18" s="149" t="s">
        <v>270</v>
      </c>
      <c r="Q18" s="149" t="s">
        <v>269</v>
      </c>
      <c r="R18" s="149" t="s">
        <v>266</v>
      </c>
      <c r="S18" s="149" t="s">
        <v>265</v>
      </c>
      <c r="T18" s="149" t="s">
        <v>264</v>
      </c>
      <c r="U18" s="149" t="s">
        <v>263</v>
      </c>
      <c r="V18" s="149" t="s">
        <v>262</v>
      </c>
      <c r="W18" s="149" t="s">
        <v>261</v>
      </c>
      <c r="X18" s="149" t="s">
        <v>303</v>
      </c>
      <c r="Y18" s="149" t="s">
        <v>211</v>
      </c>
      <c r="Z18" s="149" t="s">
        <v>210</v>
      </c>
      <c r="AA18" s="149" t="s">
        <v>209</v>
      </c>
      <c r="AB18" s="149" t="s">
        <v>208</v>
      </c>
      <c r="AC18" s="149" t="s">
        <v>207</v>
      </c>
      <c r="AD18" s="149" t="s">
        <v>206</v>
      </c>
      <c r="AE18" s="149" t="s">
        <v>205</v>
      </c>
    </row>
    <row r="19" spans="1:97" s="179" customFormat="1" ht="31.2">
      <c r="A19" s="177" t="s">
        <v>143</v>
      </c>
      <c r="B19" s="178" t="s">
        <v>115</v>
      </c>
      <c r="C19" s="179" t="s">
        <v>114</v>
      </c>
      <c r="D19" s="236">
        <f t="shared" ref="D19:AE19" si="0">D21</f>
        <v>0</v>
      </c>
      <c r="E19" s="236">
        <f t="shared" si="0"/>
        <v>0</v>
      </c>
      <c r="F19" s="236">
        <f t="shared" si="0"/>
        <v>3.8000000000000003</v>
      </c>
      <c r="G19" s="236">
        <f t="shared" si="0"/>
        <v>0</v>
      </c>
      <c r="H19" s="236">
        <f t="shared" si="0"/>
        <v>0</v>
      </c>
      <c r="I19" s="236">
        <f t="shared" si="0"/>
        <v>0</v>
      </c>
      <c r="J19" s="236">
        <f t="shared" si="0"/>
        <v>4</v>
      </c>
      <c r="K19" s="236">
        <f t="shared" si="0"/>
        <v>0</v>
      </c>
      <c r="L19" s="236">
        <f t="shared" si="0"/>
        <v>0</v>
      </c>
      <c r="M19" s="236">
        <f t="shared" si="0"/>
        <v>0</v>
      </c>
      <c r="N19" s="236">
        <f t="shared" si="0"/>
        <v>0</v>
      </c>
      <c r="O19" s="236">
        <f t="shared" si="0"/>
        <v>0</v>
      </c>
      <c r="P19" s="236">
        <f t="shared" si="0"/>
        <v>0</v>
      </c>
      <c r="Q19" s="236">
        <f t="shared" si="0"/>
        <v>0</v>
      </c>
      <c r="R19" s="236">
        <f t="shared" si="0"/>
        <v>0</v>
      </c>
      <c r="S19" s="236">
        <f t="shared" si="0"/>
        <v>0</v>
      </c>
      <c r="T19" s="236">
        <f t="shared" si="0"/>
        <v>3.8000000000000003</v>
      </c>
      <c r="U19" s="236">
        <f t="shared" si="0"/>
        <v>0</v>
      </c>
      <c r="V19" s="236">
        <f t="shared" si="0"/>
        <v>0</v>
      </c>
      <c r="W19" s="236">
        <f t="shared" si="0"/>
        <v>0</v>
      </c>
      <c r="X19" s="236">
        <f t="shared" si="0"/>
        <v>4</v>
      </c>
      <c r="Y19" s="236">
        <f t="shared" si="0"/>
        <v>0</v>
      </c>
      <c r="Z19" s="236">
        <f t="shared" si="0"/>
        <v>0</v>
      </c>
      <c r="AA19" s="236">
        <f t="shared" si="0"/>
        <v>3.8000000000000003</v>
      </c>
      <c r="AB19" s="236">
        <f t="shared" si="0"/>
        <v>0</v>
      </c>
      <c r="AC19" s="236">
        <f t="shared" si="0"/>
        <v>0</v>
      </c>
      <c r="AD19" s="236">
        <f t="shared" si="0"/>
        <v>0</v>
      </c>
      <c r="AE19" s="236">
        <f t="shared" si="0"/>
        <v>4</v>
      </c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</row>
    <row r="20" spans="1:97" s="180" customFormat="1">
      <c r="A20" s="212" t="s">
        <v>117</v>
      </c>
      <c r="B20" s="213" t="s">
        <v>113</v>
      </c>
      <c r="C20" s="214" t="s">
        <v>114</v>
      </c>
      <c r="D20" s="243" t="s">
        <v>173</v>
      </c>
      <c r="E20" s="243" t="s">
        <v>173</v>
      </c>
      <c r="F20" s="243" t="s">
        <v>173</v>
      </c>
      <c r="G20" s="243" t="s">
        <v>173</v>
      </c>
      <c r="H20" s="243" t="s">
        <v>173</v>
      </c>
      <c r="I20" s="243" t="s">
        <v>173</v>
      </c>
      <c r="J20" s="243" t="s">
        <v>173</v>
      </c>
      <c r="K20" s="243" t="s">
        <v>173</v>
      </c>
      <c r="L20" s="243" t="s">
        <v>173</v>
      </c>
      <c r="M20" s="243" t="s">
        <v>173</v>
      </c>
      <c r="N20" s="243" t="s">
        <v>173</v>
      </c>
      <c r="O20" s="243" t="s">
        <v>173</v>
      </c>
      <c r="P20" s="243" t="s">
        <v>173</v>
      </c>
      <c r="Q20" s="243" t="s">
        <v>173</v>
      </c>
      <c r="R20" s="243" t="s">
        <v>173</v>
      </c>
      <c r="S20" s="243" t="s">
        <v>173</v>
      </c>
      <c r="T20" s="243" t="s">
        <v>173</v>
      </c>
      <c r="U20" s="243" t="s">
        <v>173</v>
      </c>
      <c r="V20" s="243" t="s">
        <v>173</v>
      </c>
      <c r="W20" s="243" t="s">
        <v>173</v>
      </c>
      <c r="X20" s="243" t="s">
        <v>173</v>
      </c>
      <c r="Y20" s="244" t="s">
        <v>173</v>
      </c>
      <c r="Z20" s="244" t="s">
        <v>173</v>
      </c>
      <c r="AA20" s="244" t="s">
        <v>173</v>
      </c>
      <c r="AB20" s="244" t="s">
        <v>173</v>
      </c>
      <c r="AC20" s="244" t="s">
        <v>173</v>
      </c>
      <c r="AD20" s="244" t="s">
        <v>173</v>
      </c>
      <c r="AE20" s="244" t="s">
        <v>173</v>
      </c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</row>
    <row r="21" spans="1:97" s="179" customFormat="1" ht="31.2">
      <c r="A21" s="177" t="s">
        <v>118</v>
      </c>
      <c r="B21" s="178" t="s">
        <v>112</v>
      </c>
      <c r="C21" s="179" t="s">
        <v>114</v>
      </c>
      <c r="D21" s="236">
        <f t="shared" ref="D21:AE21" si="1">D26</f>
        <v>0</v>
      </c>
      <c r="E21" s="236">
        <f t="shared" si="1"/>
        <v>0</v>
      </c>
      <c r="F21" s="236">
        <f t="shared" si="1"/>
        <v>3.8000000000000003</v>
      </c>
      <c r="G21" s="236">
        <f t="shared" si="1"/>
        <v>0</v>
      </c>
      <c r="H21" s="236">
        <f t="shared" si="1"/>
        <v>0</v>
      </c>
      <c r="I21" s="236">
        <f t="shared" si="1"/>
        <v>0</v>
      </c>
      <c r="J21" s="236">
        <f t="shared" si="1"/>
        <v>4</v>
      </c>
      <c r="K21" s="236">
        <f t="shared" si="1"/>
        <v>0</v>
      </c>
      <c r="L21" s="236">
        <f t="shared" si="1"/>
        <v>0</v>
      </c>
      <c r="M21" s="236">
        <f t="shared" si="1"/>
        <v>0</v>
      </c>
      <c r="N21" s="236">
        <f t="shared" si="1"/>
        <v>0</v>
      </c>
      <c r="O21" s="236">
        <f t="shared" si="1"/>
        <v>0</v>
      </c>
      <c r="P21" s="236">
        <f t="shared" si="1"/>
        <v>0</v>
      </c>
      <c r="Q21" s="236">
        <f t="shared" si="1"/>
        <v>0</v>
      </c>
      <c r="R21" s="236">
        <f t="shared" si="1"/>
        <v>0</v>
      </c>
      <c r="S21" s="236">
        <f t="shared" si="1"/>
        <v>0</v>
      </c>
      <c r="T21" s="236">
        <f t="shared" si="1"/>
        <v>3.8000000000000003</v>
      </c>
      <c r="U21" s="236">
        <f t="shared" si="1"/>
        <v>0</v>
      </c>
      <c r="V21" s="236">
        <f t="shared" si="1"/>
        <v>0</v>
      </c>
      <c r="W21" s="236">
        <f t="shared" si="1"/>
        <v>0</v>
      </c>
      <c r="X21" s="236">
        <f t="shared" si="1"/>
        <v>4</v>
      </c>
      <c r="Y21" s="236">
        <f t="shared" si="1"/>
        <v>0</v>
      </c>
      <c r="Z21" s="236">
        <f t="shared" si="1"/>
        <v>0</v>
      </c>
      <c r="AA21" s="236">
        <f t="shared" si="1"/>
        <v>3.8000000000000003</v>
      </c>
      <c r="AB21" s="236">
        <f t="shared" si="1"/>
        <v>0</v>
      </c>
      <c r="AC21" s="236">
        <f t="shared" si="1"/>
        <v>0</v>
      </c>
      <c r="AD21" s="236">
        <f t="shared" si="1"/>
        <v>0</v>
      </c>
      <c r="AE21" s="236">
        <f t="shared" si="1"/>
        <v>4</v>
      </c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</row>
    <row r="22" spans="1:97" s="180" customFormat="1" ht="62.4">
      <c r="A22" s="200" t="s">
        <v>119</v>
      </c>
      <c r="B22" s="201" t="s">
        <v>111</v>
      </c>
      <c r="C22" s="215" t="s">
        <v>114</v>
      </c>
      <c r="D22" s="237" t="s">
        <v>173</v>
      </c>
      <c r="E22" s="237" t="s">
        <v>173</v>
      </c>
      <c r="F22" s="237" t="s">
        <v>173</v>
      </c>
      <c r="G22" s="237" t="s">
        <v>173</v>
      </c>
      <c r="H22" s="237" t="s">
        <v>173</v>
      </c>
      <c r="I22" s="237" t="s">
        <v>173</v>
      </c>
      <c r="J22" s="237" t="s">
        <v>173</v>
      </c>
      <c r="K22" s="237" t="s">
        <v>173</v>
      </c>
      <c r="L22" s="237" t="s">
        <v>173</v>
      </c>
      <c r="M22" s="237" t="s">
        <v>173</v>
      </c>
      <c r="N22" s="237" t="s">
        <v>173</v>
      </c>
      <c r="O22" s="237" t="s">
        <v>173</v>
      </c>
      <c r="P22" s="237" t="s">
        <v>173</v>
      </c>
      <c r="Q22" s="237" t="s">
        <v>173</v>
      </c>
      <c r="R22" s="237" t="s">
        <v>173</v>
      </c>
      <c r="S22" s="237" t="s">
        <v>173</v>
      </c>
      <c r="T22" s="237" t="s">
        <v>173</v>
      </c>
      <c r="U22" s="237" t="s">
        <v>173</v>
      </c>
      <c r="V22" s="237" t="s">
        <v>173</v>
      </c>
      <c r="W22" s="237" t="s">
        <v>173</v>
      </c>
      <c r="X22" s="237" t="s">
        <v>173</v>
      </c>
      <c r="Y22" s="245" t="s">
        <v>173</v>
      </c>
      <c r="Z22" s="245" t="s">
        <v>173</v>
      </c>
      <c r="AA22" s="245" t="s">
        <v>173</v>
      </c>
      <c r="AB22" s="245" t="s">
        <v>173</v>
      </c>
      <c r="AC22" s="245" t="s">
        <v>173</v>
      </c>
      <c r="AD22" s="245" t="s">
        <v>173</v>
      </c>
      <c r="AE22" s="245" t="s">
        <v>173</v>
      </c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</row>
    <row r="23" spans="1:97" s="180" customFormat="1" ht="31.2">
      <c r="A23" s="177" t="s">
        <v>120</v>
      </c>
      <c r="B23" s="178" t="s">
        <v>110</v>
      </c>
      <c r="C23" s="179" t="s">
        <v>114</v>
      </c>
      <c r="D23" s="237" t="s">
        <v>173</v>
      </c>
      <c r="E23" s="237" t="s">
        <v>173</v>
      </c>
      <c r="F23" s="237" t="s">
        <v>173</v>
      </c>
      <c r="G23" s="237" t="s">
        <v>173</v>
      </c>
      <c r="H23" s="237" t="s">
        <v>173</v>
      </c>
      <c r="I23" s="237" t="s">
        <v>173</v>
      </c>
      <c r="J23" s="237" t="s">
        <v>173</v>
      </c>
      <c r="K23" s="237" t="s">
        <v>173</v>
      </c>
      <c r="L23" s="237" t="s">
        <v>173</v>
      </c>
      <c r="M23" s="237" t="s">
        <v>173</v>
      </c>
      <c r="N23" s="237" t="s">
        <v>173</v>
      </c>
      <c r="O23" s="237" t="s">
        <v>173</v>
      </c>
      <c r="P23" s="237" t="s">
        <v>173</v>
      </c>
      <c r="Q23" s="237" t="s">
        <v>173</v>
      </c>
      <c r="R23" s="237" t="s">
        <v>173</v>
      </c>
      <c r="S23" s="237" t="s">
        <v>173</v>
      </c>
      <c r="T23" s="237" t="s">
        <v>173</v>
      </c>
      <c r="U23" s="237" t="s">
        <v>173</v>
      </c>
      <c r="V23" s="237" t="s">
        <v>173</v>
      </c>
      <c r="W23" s="237" t="s">
        <v>173</v>
      </c>
      <c r="X23" s="237" t="s">
        <v>173</v>
      </c>
      <c r="Y23" s="240" t="s">
        <v>173</v>
      </c>
      <c r="Z23" s="240" t="s">
        <v>173</v>
      </c>
      <c r="AA23" s="240" t="s">
        <v>173</v>
      </c>
      <c r="AB23" s="240" t="s">
        <v>173</v>
      </c>
      <c r="AC23" s="240" t="s">
        <v>173</v>
      </c>
      <c r="AD23" s="240" t="s">
        <v>173</v>
      </c>
      <c r="AE23" s="240" t="s">
        <v>173</v>
      </c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</row>
    <row r="24" spans="1:97" s="180" customFormat="1" ht="46.8">
      <c r="A24" s="177" t="s">
        <v>144</v>
      </c>
      <c r="B24" s="178" t="s">
        <v>109</v>
      </c>
      <c r="C24" s="179" t="s">
        <v>114</v>
      </c>
      <c r="D24" s="237" t="s">
        <v>173</v>
      </c>
      <c r="E24" s="237" t="s">
        <v>173</v>
      </c>
      <c r="F24" s="237" t="s">
        <v>173</v>
      </c>
      <c r="G24" s="237" t="s">
        <v>173</v>
      </c>
      <c r="H24" s="237" t="s">
        <v>173</v>
      </c>
      <c r="I24" s="237" t="s">
        <v>173</v>
      </c>
      <c r="J24" s="237" t="s">
        <v>173</v>
      </c>
      <c r="K24" s="237" t="s">
        <v>173</v>
      </c>
      <c r="L24" s="237" t="s">
        <v>173</v>
      </c>
      <c r="M24" s="237" t="s">
        <v>173</v>
      </c>
      <c r="N24" s="237" t="s">
        <v>173</v>
      </c>
      <c r="O24" s="237" t="s">
        <v>173</v>
      </c>
      <c r="P24" s="237" t="s">
        <v>173</v>
      </c>
      <c r="Q24" s="237" t="s">
        <v>173</v>
      </c>
      <c r="R24" s="237" t="s">
        <v>173</v>
      </c>
      <c r="S24" s="237" t="s">
        <v>173</v>
      </c>
      <c r="T24" s="237" t="s">
        <v>173</v>
      </c>
      <c r="U24" s="237" t="s">
        <v>173</v>
      </c>
      <c r="V24" s="237" t="s">
        <v>173</v>
      </c>
      <c r="W24" s="237" t="s">
        <v>173</v>
      </c>
      <c r="X24" s="237" t="s">
        <v>173</v>
      </c>
      <c r="Y24" s="240" t="s">
        <v>173</v>
      </c>
      <c r="Z24" s="240" t="s">
        <v>173</v>
      </c>
      <c r="AA24" s="240" t="s">
        <v>173</v>
      </c>
      <c r="AB24" s="240" t="s">
        <v>173</v>
      </c>
      <c r="AC24" s="240" t="s">
        <v>173</v>
      </c>
      <c r="AD24" s="240" t="s">
        <v>173</v>
      </c>
      <c r="AE24" s="240" t="s">
        <v>173</v>
      </c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</row>
    <row r="25" spans="1:97" s="179" customFormat="1" ht="31.2">
      <c r="A25" s="177" t="s">
        <v>145</v>
      </c>
      <c r="B25" s="178" t="s">
        <v>108</v>
      </c>
      <c r="C25" s="179" t="s">
        <v>114</v>
      </c>
      <c r="D25" s="237" t="s">
        <v>173</v>
      </c>
      <c r="E25" s="237" t="s">
        <v>173</v>
      </c>
      <c r="F25" s="237" t="s">
        <v>173</v>
      </c>
      <c r="G25" s="237" t="s">
        <v>173</v>
      </c>
      <c r="H25" s="237" t="s">
        <v>173</v>
      </c>
      <c r="I25" s="237" t="s">
        <v>173</v>
      </c>
      <c r="J25" s="237" t="s">
        <v>173</v>
      </c>
      <c r="K25" s="237" t="s">
        <v>173</v>
      </c>
      <c r="L25" s="237" t="s">
        <v>173</v>
      </c>
      <c r="M25" s="237" t="s">
        <v>173</v>
      </c>
      <c r="N25" s="237" t="s">
        <v>173</v>
      </c>
      <c r="O25" s="237" t="s">
        <v>173</v>
      </c>
      <c r="P25" s="237" t="s">
        <v>173</v>
      </c>
      <c r="Q25" s="237" t="s">
        <v>173</v>
      </c>
      <c r="R25" s="237" t="s">
        <v>173</v>
      </c>
      <c r="S25" s="237" t="s">
        <v>173</v>
      </c>
      <c r="T25" s="237" t="s">
        <v>173</v>
      </c>
      <c r="U25" s="237" t="s">
        <v>173</v>
      </c>
      <c r="V25" s="237" t="s">
        <v>173</v>
      </c>
      <c r="W25" s="237" t="s">
        <v>173</v>
      </c>
      <c r="X25" s="237" t="s">
        <v>173</v>
      </c>
      <c r="Y25" s="240" t="s">
        <v>173</v>
      </c>
      <c r="Z25" s="240" t="s">
        <v>173</v>
      </c>
      <c r="AA25" s="240" t="s">
        <v>173</v>
      </c>
      <c r="AB25" s="240" t="s">
        <v>173</v>
      </c>
      <c r="AC25" s="240" t="s">
        <v>173</v>
      </c>
      <c r="AD25" s="240" t="s">
        <v>173</v>
      </c>
      <c r="AE25" s="240" t="s">
        <v>173</v>
      </c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</row>
    <row r="26" spans="1:97" s="179" customFormat="1" ht="30.75" customHeight="1">
      <c r="A26" s="177" t="s">
        <v>28</v>
      </c>
      <c r="B26" s="178" t="s">
        <v>417</v>
      </c>
      <c r="C26" s="179" t="s">
        <v>114</v>
      </c>
      <c r="D26" s="236">
        <f t="shared" ref="D26:AE26" si="2">D47</f>
        <v>0</v>
      </c>
      <c r="E26" s="236">
        <f t="shared" si="2"/>
        <v>0</v>
      </c>
      <c r="F26" s="236">
        <f t="shared" si="2"/>
        <v>3.8000000000000003</v>
      </c>
      <c r="G26" s="236">
        <f t="shared" si="2"/>
        <v>0</v>
      </c>
      <c r="H26" s="236">
        <f t="shared" si="2"/>
        <v>0</v>
      </c>
      <c r="I26" s="236">
        <f t="shared" si="2"/>
        <v>0</v>
      </c>
      <c r="J26" s="236">
        <f t="shared" si="2"/>
        <v>4</v>
      </c>
      <c r="K26" s="236">
        <f t="shared" si="2"/>
        <v>0</v>
      </c>
      <c r="L26" s="236">
        <f t="shared" si="2"/>
        <v>0</v>
      </c>
      <c r="M26" s="236">
        <f t="shared" si="2"/>
        <v>0</v>
      </c>
      <c r="N26" s="236">
        <f t="shared" si="2"/>
        <v>0</v>
      </c>
      <c r="O26" s="236">
        <f t="shared" si="2"/>
        <v>0</v>
      </c>
      <c r="P26" s="236">
        <f t="shared" si="2"/>
        <v>0</v>
      </c>
      <c r="Q26" s="236">
        <f t="shared" si="2"/>
        <v>0</v>
      </c>
      <c r="R26" s="236">
        <f t="shared" si="2"/>
        <v>0</v>
      </c>
      <c r="S26" s="236">
        <f t="shared" si="2"/>
        <v>0</v>
      </c>
      <c r="T26" s="236">
        <f t="shared" si="2"/>
        <v>3.8000000000000003</v>
      </c>
      <c r="U26" s="236">
        <f t="shared" si="2"/>
        <v>0</v>
      </c>
      <c r="V26" s="236">
        <f t="shared" si="2"/>
        <v>0</v>
      </c>
      <c r="W26" s="236">
        <f t="shared" si="2"/>
        <v>0</v>
      </c>
      <c r="X26" s="236">
        <f t="shared" si="2"/>
        <v>4</v>
      </c>
      <c r="Y26" s="236">
        <f t="shared" si="2"/>
        <v>0</v>
      </c>
      <c r="Z26" s="236">
        <f t="shared" si="2"/>
        <v>0</v>
      </c>
      <c r="AA26" s="236">
        <f t="shared" si="2"/>
        <v>3.8000000000000003</v>
      </c>
      <c r="AB26" s="236">
        <f t="shared" si="2"/>
        <v>0</v>
      </c>
      <c r="AC26" s="236">
        <f t="shared" si="2"/>
        <v>0</v>
      </c>
      <c r="AD26" s="236">
        <f t="shared" si="2"/>
        <v>0</v>
      </c>
      <c r="AE26" s="236">
        <f t="shared" si="2"/>
        <v>4</v>
      </c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</row>
    <row r="27" spans="1:97" s="180" customFormat="1" ht="31.2">
      <c r="A27" s="177" t="s">
        <v>29</v>
      </c>
      <c r="B27" s="178" t="s">
        <v>81</v>
      </c>
      <c r="C27" s="179" t="s">
        <v>114</v>
      </c>
      <c r="D27" s="236" t="s">
        <v>173</v>
      </c>
      <c r="E27" s="236" t="s">
        <v>173</v>
      </c>
      <c r="F27" s="236" t="s">
        <v>173</v>
      </c>
      <c r="G27" s="236" t="s">
        <v>173</v>
      </c>
      <c r="H27" s="236" t="s">
        <v>173</v>
      </c>
      <c r="I27" s="236" t="s">
        <v>173</v>
      </c>
      <c r="J27" s="236" t="s">
        <v>173</v>
      </c>
      <c r="K27" s="236" t="s">
        <v>173</v>
      </c>
      <c r="L27" s="236" t="s">
        <v>173</v>
      </c>
      <c r="M27" s="236" t="s">
        <v>173</v>
      </c>
      <c r="N27" s="236" t="s">
        <v>173</v>
      </c>
      <c r="O27" s="236" t="s">
        <v>173</v>
      </c>
      <c r="P27" s="236" t="s">
        <v>173</v>
      </c>
      <c r="Q27" s="236" t="s">
        <v>173</v>
      </c>
      <c r="R27" s="236" t="s">
        <v>173</v>
      </c>
      <c r="S27" s="236" t="s">
        <v>173</v>
      </c>
      <c r="T27" s="236" t="s">
        <v>173</v>
      </c>
      <c r="U27" s="236" t="s">
        <v>173</v>
      </c>
      <c r="V27" s="236" t="s">
        <v>173</v>
      </c>
      <c r="W27" s="236" t="s">
        <v>173</v>
      </c>
      <c r="X27" s="236" t="s">
        <v>173</v>
      </c>
      <c r="Y27" s="240" t="s">
        <v>173</v>
      </c>
      <c r="Z27" s="240" t="s">
        <v>173</v>
      </c>
      <c r="AA27" s="240" t="s">
        <v>173</v>
      </c>
      <c r="AB27" s="240" t="s">
        <v>173</v>
      </c>
      <c r="AC27" s="240" t="s">
        <v>173</v>
      </c>
      <c r="AD27" s="240" t="s">
        <v>173</v>
      </c>
      <c r="AE27" s="240" t="s">
        <v>173</v>
      </c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</row>
    <row r="28" spans="1:97" s="180" customFormat="1" ht="46.8">
      <c r="A28" s="177" t="s">
        <v>31</v>
      </c>
      <c r="B28" s="178" t="s">
        <v>82</v>
      </c>
      <c r="C28" s="179" t="s">
        <v>114</v>
      </c>
      <c r="D28" s="236" t="s">
        <v>173</v>
      </c>
      <c r="E28" s="236" t="s">
        <v>173</v>
      </c>
      <c r="F28" s="236" t="s">
        <v>173</v>
      </c>
      <c r="G28" s="236" t="s">
        <v>173</v>
      </c>
      <c r="H28" s="236" t="s">
        <v>173</v>
      </c>
      <c r="I28" s="236" t="s">
        <v>173</v>
      </c>
      <c r="J28" s="236" t="s">
        <v>173</v>
      </c>
      <c r="K28" s="236" t="s">
        <v>173</v>
      </c>
      <c r="L28" s="236" t="s">
        <v>173</v>
      </c>
      <c r="M28" s="236" t="s">
        <v>173</v>
      </c>
      <c r="N28" s="236" t="s">
        <v>173</v>
      </c>
      <c r="O28" s="236" t="s">
        <v>173</v>
      </c>
      <c r="P28" s="236" t="s">
        <v>173</v>
      </c>
      <c r="Q28" s="236" t="s">
        <v>173</v>
      </c>
      <c r="R28" s="236" t="s">
        <v>173</v>
      </c>
      <c r="S28" s="236" t="s">
        <v>173</v>
      </c>
      <c r="T28" s="236" t="s">
        <v>173</v>
      </c>
      <c r="U28" s="236" t="s">
        <v>173</v>
      </c>
      <c r="V28" s="236" t="s">
        <v>173</v>
      </c>
      <c r="W28" s="236" t="s">
        <v>173</v>
      </c>
      <c r="X28" s="236" t="s">
        <v>173</v>
      </c>
      <c r="Y28" s="240" t="s">
        <v>173</v>
      </c>
      <c r="Z28" s="240" t="s">
        <v>173</v>
      </c>
      <c r="AA28" s="240" t="s">
        <v>173</v>
      </c>
      <c r="AB28" s="240" t="s">
        <v>173</v>
      </c>
      <c r="AC28" s="240" t="s">
        <v>173</v>
      </c>
      <c r="AD28" s="240" t="s">
        <v>173</v>
      </c>
      <c r="AE28" s="240" t="s">
        <v>173</v>
      </c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</row>
    <row r="29" spans="1:97" s="180" customFormat="1" ht="78">
      <c r="A29" s="177" t="s">
        <v>39</v>
      </c>
      <c r="B29" s="178" t="s">
        <v>83</v>
      </c>
      <c r="C29" s="179" t="s">
        <v>114</v>
      </c>
      <c r="D29" s="236" t="s">
        <v>173</v>
      </c>
      <c r="E29" s="236" t="s">
        <v>173</v>
      </c>
      <c r="F29" s="236" t="s">
        <v>173</v>
      </c>
      <c r="G29" s="236" t="s">
        <v>173</v>
      </c>
      <c r="H29" s="236" t="s">
        <v>173</v>
      </c>
      <c r="I29" s="236" t="s">
        <v>173</v>
      </c>
      <c r="J29" s="236" t="s">
        <v>173</v>
      </c>
      <c r="K29" s="236" t="s">
        <v>173</v>
      </c>
      <c r="L29" s="236" t="s">
        <v>173</v>
      </c>
      <c r="M29" s="236" t="s">
        <v>173</v>
      </c>
      <c r="N29" s="236" t="s">
        <v>173</v>
      </c>
      <c r="O29" s="236" t="s">
        <v>173</v>
      </c>
      <c r="P29" s="236" t="s">
        <v>173</v>
      </c>
      <c r="Q29" s="236" t="s">
        <v>173</v>
      </c>
      <c r="R29" s="236" t="s">
        <v>173</v>
      </c>
      <c r="S29" s="236" t="s">
        <v>173</v>
      </c>
      <c r="T29" s="236" t="s">
        <v>173</v>
      </c>
      <c r="U29" s="236" t="s">
        <v>173</v>
      </c>
      <c r="V29" s="236" t="s">
        <v>173</v>
      </c>
      <c r="W29" s="236" t="s">
        <v>173</v>
      </c>
      <c r="X29" s="236" t="s">
        <v>173</v>
      </c>
      <c r="Y29" s="240" t="s">
        <v>173</v>
      </c>
      <c r="Z29" s="240" t="s">
        <v>173</v>
      </c>
      <c r="AA29" s="240" t="s">
        <v>173</v>
      </c>
      <c r="AB29" s="240" t="s">
        <v>173</v>
      </c>
      <c r="AC29" s="240" t="s">
        <v>173</v>
      </c>
      <c r="AD29" s="240" t="s">
        <v>173</v>
      </c>
      <c r="AE29" s="240" t="s">
        <v>173</v>
      </c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</row>
    <row r="30" spans="1:97" s="180" customFormat="1" ht="78">
      <c r="A30" s="177" t="s">
        <v>40</v>
      </c>
      <c r="B30" s="178" t="s">
        <v>146</v>
      </c>
      <c r="C30" s="179" t="s">
        <v>114</v>
      </c>
      <c r="D30" s="236" t="s">
        <v>173</v>
      </c>
      <c r="E30" s="236" t="s">
        <v>173</v>
      </c>
      <c r="F30" s="236" t="s">
        <v>173</v>
      </c>
      <c r="G30" s="236" t="s">
        <v>173</v>
      </c>
      <c r="H30" s="236" t="s">
        <v>173</v>
      </c>
      <c r="I30" s="236" t="s">
        <v>173</v>
      </c>
      <c r="J30" s="236" t="s">
        <v>173</v>
      </c>
      <c r="K30" s="236" t="s">
        <v>173</v>
      </c>
      <c r="L30" s="236" t="s">
        <v>173</v>
      </c>
      <c r="M30" s="236" t="s">
        <v>173</v>
      </c>
      <c r="N30" s="236" t="s">
        <v>173</v>
      </c>
      <c r="O30" s="236" t="s">
        <v>173</v>
      </c>
      <c r="P30" s="236" t="s">
        <v>173</v>
      </c>
      <c r="Q30" s="236" t="s">
        <v>173</v>
      </c>
      <c r="R30" s="236" t="s">
        <v>173</v>
      </c>
      <c r="S30" s="236" t="s">
        <v>173</v>
      </c>
      <c r="T30" s="236" t="s">
        <v>173</v>
      </c>
      <c r="U30" s="236" t="s">
        <v>173</v>
      </c>
      <c r="V30" s="236" t="s">
        <v>173</v>
      </c>
      <c r="W30" s="236" t="s">
        <v>173</v>
      </c>
      <c r="X30" s="236" t="s">
        <v>173</v>
      </c>
      <c r="Y30" s="240" t="s">
        <v>173</v>
      </c>
      <c r="Z30" s="240" t="s">
        <v>173</v>
      </c>
      <c r="AA30" s="240" t="s">
        <v>173</v>
      </c>
      <c r="AB30" s="240" t="s">
        <v>173</v>
      </c>
      <c r="AC30" s="240" t="s">
        <v>173</v>
      </c>
      <c r="AD30" s="240" t="s">
        <v>173</v>
      </c>
      <c r="AE30" s="240" t="s">
        <v>173</v>
      </c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</row>
    <row r="31" spans="1:97" s="180" customFormat="1" ht="62.4">
      <c r="A31" s="177" t="s">
        <v>41</v>
      </c>
      <c r="B31" s="178" t="s">
        <v>84</v>
      </c>
      <c r="C31" s="179" t="s">
        <v>114</v>
      </c>
      <c r="D31" s="236" t="s">
        <v>173</v>
      </c>
      <c r="E31" s="236" t="s">
        <v>173</v>
      </c>
      <c r="F31" s="236" t="s">
        <v>173</v>
      </c>
      <c r="G31" s="236" t="s">
        <v>173</v>
      </c>
      <c r="H31" s="236" t="s">
        <v>173</v>
      </c>
      <c r="I31" s="236" t="s">
        <v>173</v>
      </c>
      <c r="J31" s="236" t="s">
        <v>173</v>
      </c>
      <c r="K31" s="236" t="s">
        <v>173</v>
      </c>
      <c r="L31" s="236" t="s">
        <v>173</v>
      </c>
      <c r="M31" s="236" t="s">
        <v>173</v>
      </c>
      <c r="N31" s="236" t="s">
        <v>173</v>
      </c>
      <c r="O31" s="236" t="s">
        <v>173</v>
      </c>
      <c r="P31" s="236" t="s">
        <v>173</v>
      </c>
      <c r="Q31" s="236" t="s">
        <v>173</v>
      </c>
      <c r="R31" s="236" t="s">
        <v>173</v>
      </c>
      <c r="S31" s="236" t="s">
        <v>173</v>
      </c>
      <c r="T31" s="236" t="s">
        <v>173</v>
      </c>
      <c r="U31" s="236" t="s">
        <v>173</v>
      </c>
      <c r="V31" s="236" t="s">
        <v>173</v>
      </c>
      <c r="W31" s="236" t="s">
        <v>173</v>
      </c>
      <c r="X31" s="236" t="s">
        <v>173</v>
      </c>
      <c r="Y31" s="240" t="s">
        <v>173</v>
      </c>
      <c r="Z31" s="240" t="s">
        <v>173</v>
      </c>
      <c r="AA31" s="240" t="s">
        <v>173</v>
      </c>
      <c r="AB31" s="240" t="s">
        <v>173</v>
      </c>
      <c r="AC31" s="240" t="s">
        <v>173</v>
      </c>
      <c r="AD31" s="240" t="s">
        <v>173</v>
      </c>
      <c r="AE31" s="240" t="s">
        <v>173</v>
      </c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</row>
    <row r="32" spans="1:97" s="180" customFormat="1" ht="46.8">
      <c r="A32" s="177" t="s">
        <v>32</v>
      </c>
      <c r="B32" s="178" t="s">
        <v>85</v>
      </c>
      <c r="C32" s="179" t="s">
        <v>114</v>
      </c>
      <c r="D32" s="236" t="s">
        <v>173</v>
      </c>
      <c r="E32" s="236" t="s">
        <v>173</v>
      </c>
      <c r="F32" s="236" t="s">
        <v>173</v>
      </c>
      <c r="G32" s="236" t="s">
        <v>173</v>
      </c>
      <c r="H32" s="236" t="s">
        <v>173</v>
      </c>
      <c r="I32" s="236" t="s">
        <v>173</v>
      </c>
      <c r="J32" s="236" t="s">
        <v>173</v>
      </c>
      <c r="K32" s="236" t="s">
        <v>173</v>
      </c>
      <c r="L32" s="236" t="s">
        <v>173</v>
      </c>
      <c r="M32" s="236" t="s">
        <v>173</v>
      </c>
      <c r="N32" s="236" t="s">
        <v>173</v>
      </c>
      <c r="O32" s="236" t="s">
        <v>173</v>
      </c>
      <c r="P32" s="236" t="s">
        <v>173</v>
      </c>
      <c r="Q32" s="236" t="s">
        <v>173</v>
      </c>
      <c r="R32" s="236" t="s">
        <v>173</v>
      </c>
      <c r="S32" s="236" t="s">
        <v>173</v>
      </c>
      <c r="T32" s="236" t="s">
        <v>173</v>
      </c>
      <c r="U32" s="236" t="s">
        <v>173</v>
      </c>
      <c r="V32" s="236" t="s">
        <v>173</v>
      </c>
      <c r="W32" s="236" t="s">
        <v>173</v>
      </c>
      <c r="X32" s="236" t="s">
        <v>173</v>
      </c>
      <c r="Y32" s="240" t="s">
        <v>173</v>
      </c>
      <c r="Z32" s="240" t="s">
        <v>173</v>
      </c>
      <c r="AA32" s="240" t="s">
        <v>173</v>
      </c>
      <c r="AB32" s="240" t="s">
        <v>173</v>
      </c>
      <c r="AC32" s="240" t="s">
        <v>173</v>
      </c>
      <c r="AD32" s="240" t="s">
        <v>173</v>
      </c>
      <c r="AE32" s="240" t="s">
        <v>173</v>
      </c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</row>
    <row r="33" spans="1:97" s="180" customFormat="1" ht="78">
      <c r="A33" s="177" t="s">
        <v>42</v>
      </c>
      <c r="B33" s="178" t="s">
        <v>147</v>
      </c>
      <c r="C33" s="179" t="s">
        <v>114</v>
      </c>
      <c r="D33" s="236" t="s">
        <v>173</v>
      </c>
      <c r="E33" s="236" t="s">
        <v>173</v>
      </c>
      <c r="F33" s="236" t="s">
        <v>173</v>
      </c>
      <c r="G33" s="236" t="s">
        <v>173</v>
      </c>
      <c r="H33" s="236" t="s">
        <v>173</v>
      </c>
      <c r="I33" s="236" t="s">
        <v>173</v>
      </c>
      <c r="J33" s="236" t="s">
        <v>173</v>
      </c>
      <c r="K33" s="236" t="s">
        <v>173</v>
      </c>
      <c r="L33" s="236" t="s">
        <v>173</v>
      </c>
      <c r="M33" s="236" t="s">
        <v>173</v>
      </c>
      <c r="N33" s="236" t="s">
        <v>173</v>
      </c>
      <c r="O33" s="236" t="s">
        <v>173</v>
      </c>
      <c r="P33" s="236" t="s">
        <v>173</v>
      </c>
      <c r="Q33" s="236" t="s">
        <v>173</v>
      </c>
      <c r="R33" s="236" t="s">
        <v>173</v>
      </c>
      <c r="S33" s="236" t="s">
        <v>173</v>
      </c>
      <c r="T33" s="236" t="s">
        <v>173</v>
      </c>
      <c r="U33" s="236" t="s">
        <v>173</v>
      </c>
      <c r="V33" s="236" t="s">
        <v>173</v>
      </c>
      <c r="W33" s="236" t="s">
        <v>173</v>
      </c>
      <c r="X33" s="236" t="s">
        <v>173</v>
      </c>
      <c r="Y33" s="240" t="s">
        <v>173</v>
      </c>
      <c r="Z33" s="240" t="s">
        <v>173</v>
      </c>
      <c r="AA33" s="240" t="s">
        <v>173</v>
      </c>
      <c r="AB33" s="240" t="s">
        <v>173</v>
      </c>
      <c r="AC33" s="240" t="s">
        <v>173</v>
      </c>
      <c r="AD33" s="240" t="s">
        <v>173</v>
      </c>
      <c r="AE33" s="240" t="s">
        <v>173</v>
      </c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</row>
    <row r="34" spans="1:97" s="180" customFormat="1" ht="46.8">
      <c r="A34" s="177" t="s">
        <v>43</v>
      </c>
      <c r="B34" s="178" t="s">
        <v>86</v>
      </c>
      <c r="C34" s="179" t="s">
        <v>114</v>
      </c>
      <c r="D34" s="236" t="s">
        <v>173</v>
      </c>
      <c r="E34" s="236" t="s">
        <v>173</v>
      </c>
      <c r="F34" s="236" t="s">
        <v>173</v>
      </c>
      <c r="G34" s="236" t="s">
        <v>173</v>
      </c>
      <c r="H34" s="236" t="s">
        <v>173</v>
      </c>
      <c r="I34" s="236" t="s">
        <v>173</v>
      </c>
      <c r="J34" s="236" t="s">
        <v>173</v>
      </c>
      <c r="K34" s="236" t="s">
        <v>173</v>
      </c>
      <c r="L34" s="236" t="s">
        <v>173</v>
      </c>
      <c r="M34" s="236" t="s">
        <v>173</v>
      </c>
      <c r="N34" s="236" t="s">
        <v>173</v>
      </c>
      <c r="O34" s="236" t="s">
        <v>173</v>
      </c>
      <c r="P34" s="236" t="s">
        <v>173</v>
      </c>
      <c r="Q34" s="236" t="s">
        <v>173</v>
      </c>
      <c r="R34" s="236" t="s">
        <v>173</v>
      </c>
      <c r="S34" s="236" t="s">
        <v>173</v>
      </c>
      <c r="T34" s="236" t="s">
        <v>173</v>
      </c>
      <c r="U34" s="236" t="s">
        <v>173</v>
      </c>
      <c r="V34" s="236" t="s">
        <v>173</v>
      </c>
      <c r="W34" s="236" t="s">
        <v>173</v>
      </c>
      <c r="X34" s="236" t="s">
        <v>173</v>
      </c>
      <c r="Y34" s="240" t="s">
        <v>173</v>
      </c>
      <c r="Z34" s="240" t="s">
        <v>173</v>
      </c>
      <c r="AA34" s="240" t="s">
        <v>173</v>
      </c>
      <c r="AB34" s="240" t="s">
        <v>173</v>
      </c>
      <c r="AC34" s="240" t="s">
        <v>173</v>
      </c>
      <c r="AD34" s="240" t="s">
        <v>173</v>
      </c>
      <c r="AE34" s="240" t="s">
        <v>173</v>
      </c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</row>
    <row r="35" spans="1:97" s="180" customFormat="1" ht="62.4">
      <c r="A35" s="177" t="s">
        <v>33</v>
      </c>
      <c r="B35" s="178" t="s">
        <v>148</v>
      </c>
      <c r="C35" s="179" t="s">
        <v>114</v>
      </c>
      <c r="D35" s="236" t="s">
        <v>173</v>
      </c>
      <c r="E35" s="236" t="s">
        <v>173</v>
      </c>
      <c r="F35" s="236" t="s">
        <v>173</v>
      </c>
      <c r="G35" s="236" t="s">
        <v>173</v>
      </c>
      <c r="H35" s="236" t="s">
        <v>173</v>
      </c>
      <c r="I35" s="236" t="s">
        <v>173</v>
      </c>
      <c r="J35" s="236" t="s">
        <v>173</v>
      </c>
      <c r="K35" s="236" t="s">
        <v>173</v>
      </c>
      <c r="L35" s="236" t="s">
        <v>173</v>
      </c>
      <c r="M35" s="236" t="s">
        <v>173</v>
      </c>
      <c r="N35" s="236" t="s">
        <v>173</v>
      </c>
      <c r="O35" s="236" t="s">
        <v>173</v>
      </c>
      <c r="P35" s="236" t="s">
        <v>173</v>
      </c>
      <c r="Q35" s="236" t="s">
        <v>173</v>
      </c>
      <c r="R35" s="236" t="s">
        <v>173</v>
      </c>
      <c r="S35" s="236" t="s">
        <v>173</v>
      </c>
      <c r="T35" s="236" t="s">
        <v>173</v>
      </c>
      <c r="U35" s="236" t="s">
        <v>173</v>
      </c>
      <c r="V35" s="236" t="s">
        <v>173</v>
      </c>
      <c r="W35" s="236" t="s">
        <v>173</v>
      </c>
      <c r="X35" s="236" t="s">
        <v>173</v>
      </c>
      <c r="Y35" s="240" t="s">
        <v>173</v>
      </c>
      <c r="Z35" s="240" t="s">
        <v>173</v>
      </c>
      <c r="AA35" s="240" t="s">
        <v>173</v>
      </c>
      <c r="AB35" s="240" t="s">
        <v>173</v>
      </c>
      <c r="AC35" s="240" t="s">
        <v>173</v>
      </c>
      <c r="AD35" s="240" t="s">
        <v>173</v>
      </c>
      <c r="AE35" s="240" t="s">
        <v>173</v>
      </c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</row>
    <row r="36" spans="1:97" s="180" customFormat="1" ht="46.8">
      <c r="A36" s="177" t="s">
        <v>44</v>
      </c>
      <c r="B36" s="178" t="s">
        <v>121</v>
      </c>
      <c r="C36" s="179" t="s">
        <v>114</v>
      </c>
      <c r="D36" s="236" t="s">
        <v>173</v>
      </c>
      <c r="E36" s="236" t="s">
        <v>173</v>
      </c>
      <c r="F36" s="236" t="s">
        <v>173</v>
      </c>
      <c r="G36" s="236" t="s">
        <v>173</v>
      </c>
      <c r="H36" s="236" t="s">
        <v>173</v>
      </c>
      <c r="I36" s="236" t="s">
        <v>173</v>
      </c>
      <c r="J36" s="236" t="s">
        <v>173</v>
      </c>
      <c r="K36" s="236" t="s">
        <v>173</v>
      </c>
      <c r="L36" s="236" t="s">
        <v>173</v>
      </c>
      <c r="M36" s="236" t="s">
        <v>173</v>
      </c>
      <c r="N36" s="236" t="s">
        <v>173</v>
      </c>
      <c r="O36" s="236" t="s">
        <v>173</v>
      </c>
      <c r="P36" s="236" t="s">
        <v>173</v>
      </c>
      <c r="Q36" s="236" t="s">
        <v>173</v>
      </c>
      <c r="R36" s="236" t="s">
        <v>173</v>
      </c>
      <c r="S36" s="236" t="s">
        <v>173</v>
      </c>
      <c r="T36" s="236" t="s">
        <v>173</v>
      </c>
      <c r="U36" s="236" t="s">
        <v>173</v>
      </c>
      <c r="V36" s="236" t="s">
        <v>173</v>
      </c>
      <c r="W36" s="236" t="s">
        <v>173</v>
      </c>
      <c r="X36" s="236" t="s">
        <v>173</v>
      </c>
      <c r="Y36" s="240" t="s">
        <v>173</v>
      </c>
      <c r="Z36" s="240" t="s">
        <v>173</v>
      </c>
      <c r="AA36" s="240" t="s">
        <v>173</v>
      </c>
      <c r="AB36" s="240" t="s">
        <v>173</v>
      </c>
      <c r="AC36" s="240" t="s">
        <v>173</v>
      </c>
      <c r="AD36" s="240" t="s">
        <v>173</v>
      </c>
      <c r="AE36" s="240" t="s">
        <v>173</v>
      </c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</row>
    <row r="37" spans="1:97" s="180" customFormat="1" ht="156" customHeight="1">
      <c r="A37" s="177" t="s">
        <v>44</v>
      </c>
      <c r="B37" s="178" t="s">
        <v>149</v>
      </c>
      <c r="C37" s="179" t="s">
        <v>114</v>
      </c>
      <c r="D37" s="236" t="s">
        <v>173</v>
      </c>
      <c r="E37" s="236" t="s">
        <v>173</v>
      </c>
      <c r="F37" s="236" t="s">
        <v>173</v>
      </c>
      <c r="G37" s="236" t="s">
        <v>173</v>
      </c>
      <c r="H37" s="236" t="s">
        <v>173</v>
      </c>
      <c r="I37" s="236" t="s">
        <v>173</v>
      </c>
      <c r="J37" s="236" t="s">
        <v>173</v>
      </c>
      <c r="K37" s="236" t="s">
        <v>173</v>
      </c>
      <c r="L37" s="236" t="s">
        <v>173</v>
      </c>
      <c r="M37" s="236" t="s">
        <v>173</v>
      </c>
      <c r="N37" s="236" t="s">
        <v>173</v>
      </c>
      <c r="O37" s="236" t="s">
        <v>173</v>
      </c>
      <c r="P37" s="236" t="s">
        <v>173</v>
      </c>
      <c r="Q37" s="236" t="s">
        <v>173</v>
      </c>
      <c r="R37" s="236" t="s">
        <v>173</v>
      </c>
      <c r="S37" s="236" t="s">
        <v>173</v>
      </c>
      <c r="T37" s="236" t="s">
        <v>173</v>
      </c>
      <c r="U37" s="236" t="s">
        <v>173</v>
      </c>
      <c r="V37" s="236" t="s">
        <v>173</v>
      </c>
      <c r="W37" s="236" t="s">
        <v>173</v>
      </c>
      <c r="X37" s="236" t="s">
        <v>173</v>
      </c>
      <c r="Y37" s="240" t="s">
        <v>173</v>
      </c>
      <c r="Z37" s="240" t="s">
        <v>173</v>
      </c>
      <c r="AA37" s="240" t="s">
        <v>173</v>
      </c>
      <c r="AB37" s="240" t="s">
        <v>173</v>
      </c>
      <c r="AC37" s="240" t="s">
        <v>173</v>
      </c>
      <c r="AD37" s="240" t="s">
        <v>173</v>
      </c>
      <c r="AE37" s="240" t="s">
        <v>173</v>
      </c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1"/>
      <c r="CI37" s="181"/>
      <c r="CJ37" s="181"/>
      <c r="CK37" s="181"/>
      <c r="CL37" s="181"/>
      <c r="CM37" s="181"/>
      <c r="CN37" s="181"/>
      <c r="CO37" s="181"/>
      <c r="CP37" s="181"/>
      <c r="CQ37" s="181"/>
      <c r="CR37" s="181"/>
      <c r="CS37" s="181"/>
    </row>
    <row r="38" spans="1:97" s="180" customFormat="1" ht="125.25" customHeight="1">
      <c r="A38" s="177" t="s">
        <v>44</v>
      </c>
      <c r="B38" s="178" t="s">
        <v>87</v>
      </c>
      <c r="C38" s="179" t="s">
        <v>114</v>
      </c>
      <c r="D38" s="236" t="s">
        <v>173</v>
      </c>
      <c r="E38" s="236" t="s">
        <v>173</v>
      </c>
      <c r="F38" s="236" t="s">
        <v>173</v>
      </c>
      <c r="G38" s="236" t="s">
        <v>173</v>
      </c>
      <c r="H38" s="236" t="s">
        <v>173</v>
      </c>
      <c r="I38" s="236" t="s">
        <v>173</v>
      </c>
      <c r="J38" s="236" t="s">
        <v>173</v>
      </c>
      <c r="K38" s="236" t="s">
        <v>173</v>
      </c>
      <c r="L38" s="236" t="s">
        <v>173</v>
      </c>
      <c r="M38" s="236" t="s">
        <v>173</v>
      </c>
      <c r="N38" s="236" t="s">
        <v>173</v>
      </c>
      <c r="O38" s="236" t="s">
        <v>173</v>
      </c>
      <c r="P38" s="236" t="s">
        <v>173</v>
      </c>
      <c r="Q38" s="236" t="s">
        <v>173</v>
      </c>
      <c r="R38" s="236" t="s">
        <v>173</v>
      </c>
      <c r="S38" s="236" t="s">
        <v>173</v>
      </c>
      <c r="T38" s="236" t="s">
        <v>173</v>
      </c>
      <c r="U38" s="236" t="s">
        <v>173</v>
      </c>
      <c r="V38" s="236" t="s">
        <v>173</v>
      </c>
      <c r="W38" s="236" t="s">
        <v>173</v>
      </c>
      <c r="X38" s="236" t="s">
        <v>173</v>
      </c>
      <c r="Y38" s="240" t="s">
        <v>173</v>
      </c>
      <c r="Z38" s="240" t="s">
        <v>173</v>
      </c>
      <c r="AA38" s="240" t="s">
        <v>173</v>
      </c>
      <c r="AB38" s="240" t="s">
        <v>173</v>
      </c>
      <c r="AC38" s="240" t="s">
        <v>173</v>
      </c>
      <c r="AD38" s="240" t="s">
        <v>173</v>
      </c>
      <c r="AE38" s="240" t="s">
        <v>173</v>
      </c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</row>
    <row r="39" spans="1:97" s="180" customFormat="1" ht="134.25" customHeight="1">
      <c r="A39" s="177" t="s">
        <v>44</v>
      </c>
      <c r="B39" s="178" t="s">
        <v>150</v>
      </c>
      <c r="C39" s="179" t="s">
        <v>114</v>
      </c>
      <c r="D39" s="236" t="s">
        <v>173</v>
      </c>
      <c r="E39" s="236" t="s">
        <v>173</v>
      </c>
      <c r="F39" s="236" t="s">
        <v>173</v>
      </c>
      <c r="G39" s="236" t="s">
        <v>173</v>
      </c>
      <c r="H39" s="236" t="s">
        <v>173</v>
      </c>
      <c r="I39" s="236" t="s">
        <v>173</v>
      </c>
      <c r="J39" s="236" t="s">
        <v>173</v>
      </c>
      <c r="K39" s="236" t="s">
        <v>173</v>
      </c>
      <c r="L39" s="236" t="s">
        <v>173</v>
      </c>
      <c r="M39" s="236" t="s">
        <v>173</v>
      </c>
      <c r="N39" s="236" t="s">
        <v>173</v>
      </c>
      <c r="O39" s="236" t="s">
        <v>173</v>
      </c>
      <c r="P39" s="236" t="s">
        <v>173</v>
      </c>
      <c r="Q39" s="236" t="s">
        <v>173</v>
      </c>
      <c r="R39" s="236" t="s">
        <v>173</v>
      </c>
      <c r="S39" s="236" t="s">
        <v>173</v>
      </c>
      <c r="T39" s="236" t="s">
        <v>173</v>
      </c>
      <c r="U39" s="236" t="s">
        <v>173</v>
      </c>
      <c r="V39" s="236" t="s">
        <v>173</v>
      </c>
      <c r="W39" s="236" t="s">
        <v>173</v>
      </c>
      <c r="X39" s="236" t="s">
        <v>173</v>
      </c>
      <c r="Y39" s="240" t="s">
        <v>173</v>
      </c>
      <c r="Z39" s="240" t="s">
        <v>173</v>
      </c>
      <c r="AA39" s="240" t="s">
        <v>173</v>
      </c>
      <c r="AB39" s="240" t="s">
        <v>173</v>
      </c>
      <c r="AC39" s="240" t="s">
        <v>173</v>
      </c>
      <c r="AD39" s="240" t="s">
        <v>173</v>
      </c>
      <c r="AE39" s="240" t="s">
        <v>173</v>
      </c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</row>
    <row r="40" spans="1:97" s="180" customFormat="1" ht="54" customHeight="1">
      <c r="A40" s="177" t="s">
        <v>45</v>
      </c>
      <c r="B40" s="178" t="s">
        <v>121</v>
      </c>
      <c r="C40" s="179" t="s">
        <v>114</v>
      </c>
      <c r="D40" s="236" t="s">
        <v>173</v>
      </c>
      <c r="E40" s="236" t="s">
        <v>173</v>
      </c>
      <c r="F40" s="236" t="s">
        <v>173</v>
      </c>
      <c r="G40" s="236" t="s">
        <v>173</v>
      </c>
      <c r="H40" s="236" t="s">
        <v>173</v>
      </c>
      <c r="I40" s="236" t="s">
        <v>173</v>
      </c>
      <c r="J40" s="236" t="s">
        <v>173</v>
      </c>
      <c r="K40" s="236" t="s">
        <v>173</v>
      </c>
      <c r="L40" s="236" t="s">
        <v>173</v>
      </c>
      <c r="M40" s="236" t="s">
        <v>173</v>
      </c>
      <c r="N40" s="236" t="s">
        <v>173</v>
      </c>
      <c r="O40" s="236" t="s">
        <v>173</v>
      </c>
      <c r="P40" s="236" t="s">
        <v>173</v>
      </c>
      <c r="Q40" s="236" t="s">
        <v>173</v>
      </c>
      <c r="R40" s="236" t="s">
        <v>173</v>
      </c>
      <c r="S40" s="236" t="s">
        <v>173</v>
      </c>
      <c r="T40" s="236" t="s">
        <v>173</v>
      </c>
      <c r="U40" s="236" t="s">
        <v>173</v>
      </c>
      <c r="V40" s="236" t="s">
        <v>173</v>
      </c>
      <c r="W40" s="236" t="s">
        <v>173</v>
      </c>
      <c r="X40" s="236" t="s">
        <v>173</v>
      </c>
      <c r="Y40" s="240" t="s">
        <v>173</v>
      </c>
      <c r="Z40" s="240" t="s">
        <v>173</v>
      </c>
      <c r="AA40" s="240" t="s">
        <v>173</v>
      </c>
      <c r="AB40" s="240" t="s">
        <v>173</v>
      </c>
      <c r="AC40" s="240" t="s">
        <v>173</v>
      </c>
      <c r="AD40" s="240" t="s">
        <v>173</v>
      </c>
      <c r="AE40" s="240" t="s">
        <v>173</v>
      </c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</row>
    <row r="41" spans="1:97" s="180" customFormat="1" ht="152.25" customHeight="1">
      <c r="A41" s="177" t="s">
        <v>45</v>
      </c>
      <c r="B41" s="178" t="s">
        <v>149</v>
      </c>
      <c r="C41" s="179" t="s">
        <v>114</v>
      </c>
      <c r="D41" s="236" t="s">
        <v>173</v>
      </c>
      <c r="E41" s="236" t="s">
        <v>173</v>
      </c>
      <c r="F41" s="236" t="s">
        <v>173</v>
      </c>
      <c r="G41" s="236" t="s">
        <v>173</v>
      </c>
      <c r="H41" s="236" t="s">
        <v>173</v>
      </c>
      <c r="I41" s="236" t="s">
        <v>173</v>
      </c>
      <c r="J41" s="236" t="s">
        <v>173</v>
      </c>
      <c r="K41" s="236" t="s">
        <v>173</v>
      </c>
      <c r="L41" s="236" t="s">
        <v>173</v>
      </c>
      <c r="M41" s="236" t="s">
        <v>173</v>
      </c>
      <c r="N41" s="236" t="s">
        <v>173</v>
      </c>
      <c r="O41" s="236" t="s">
        <v>173</v>
      </c>
      <c r="P41" s="236" t="s">
        <v>173</v>
      </c>
      <c r="Q41" s="236" t="s">
        <v>173</v>
      </c>
      <c r="R41" s="236" t="s">
        <v>173</v>
      </c>
      <c r="S41" s="236" t="s">
        <v>173</v>
      </c>
      <c r="T41" s="236" t="s">
        <v>173</v>
      </c>
      <c r="U41" s="236" t="s">
        <v>173</v>
      </c>
      <c r="V41" s="236" t="s">
        <v>173</v>
      </c>
      <c r="W41" s="236" t="s">
        <v>173</v>
      </c>
      <c r="X41" s="236" t="s">
        <v>173</v>
      </c>
      <c r="Y41" s="240" t="s">
        <v>173</v>
      </c>
      <c r="Z41" s="240" t="s">
        <v>173</v>
      </c>
      <c r="AA41" s="240" t="s">
        <v>173</v>
      </c>
      <c r="AB41" s="240" t="s">
        <v>173</v>
      </c>
      <c r="AC41" s="240" t="s">
        <v>173</v>
      </c>
      <c r="AD41" s="240" t="s">
        <v>173</v>
      </c>
      <c r="AE41" s="240" t="s">
        <v>173</v>
      </c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81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</row>
    <row r="42" spans="1:97" s="180" customFormat="1" ht="123.75" customHeight="1">
      <c r="A42" s="177" t="s">
        <v>45</v>
      </c>
      <c r="B42" s="178" t="s">
        <v>87</v>
      </c>
      <c r="C42" s="179" t="s">
        <v>114</v>
      </c>
      <c r="D42" s="236" t="s">
        <v>173</v>
      </c>
      <c r="E42" s="236" t="s">
        <v>173</v>
      </c>
      <c r="F42" s="236" t="s">
        <v>173</v>
      </c>
      <c r="G42" s="236" t="s">
        <v>173</v>
      </c>
      <c r="H42" s="236" t="s">
        <v>173</v>
      </c>
      <c r="I42" s="236" t="s">
        <v>173</v>
      </c>
      <c r="J42" s="236" t="s">
        <v>173</v>
      </c>
      <c r="K42" s="236" t="s">
        <v>173</v>
      </c>
      <c r="L42" s="236" t="s">
        <v>173</v>
      </c>
      <c r="M42" s="236" t="s">
        <v>173</v>
      </c>
      <c r="N42" s="236" t="s">
        <v>173</v>
      </c>
      <c r="O42" s="236" t="s">
        <v>173</v>
      </c>
      <c r="P42" s="236" t="s">
        <v>173</v>
      </c>
      <c r="Q42" s="236" t="s">
        <v>173</v>
      </c>
      <c r="R42" s="236" t="s">
        <v>173</v>
      </c>
      <c r="S42" s="236" t="s">
        <v>173</v>
      </c>
      <c r="T42" s="236" t="s">
        <v>173</v>
      </c>
      <c r="U42" s="236" t="s">
        <v>173</v>
      </c>
      <c r="V42" s="236" t="s">
        <v>173</v>
      </c>
      <c r="W42" s="236" t="s">
        <v>173</v>
      </c>
      <c r="X42" s="236" t="s">
        <v>173</v>
      </c>
      <c r="Y42" s="240" t="s">
        <v>173</v>
      </c>
      <c r="Z42" s="240" t="s">
        <v>173</v>
      </c>
      <c r="AA42" s="240" t="s">
        <v>173</v>
      </c>
      <c r="AB42" s="240" t="s">
        <v>173</v>
      </c>
      <c r="AC42" s="240" t="s">
        <v>173</v>
      </c>
      <c r="AD42" s="240" t="s">
        <v>173</v>
      </c>
      <c r="AE42" s="240" t="s">
        <v>173</v>
      </c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</row>
    <row r="43" spans="1:97" s="180" customFormat="1" ht="109.2">
      <c r="A43" s="177" t="s">
        <v>45</v>
      </c>
      <c r="B43" s="178" t="s">
        <v>88</v>
      </c>
      <c r="C43" s="179" t="s">
        <v>114</v>
      </c>
      <c r="D43" s="236" t="s">
        <v>173</v>
      </c>
      <c r="E43" s="236" t="s">
        <v>173</v>
      </c>
      <c r="F43" s="236" t="s">
        <v>173</v>
      </c>
      <c r="G43" s="236" t="s">
        <v>173</v>
      </c>
      <c r="H43" s="236" t="s">
        <v>173</v>
      </c>
      <c r="I43" s="236" t="s">
        <v>173</v>
      </c>
      <c r="J43" s="236" t="s">
        <v>173</v>
      </c>
      <c r="K43" s="236" t="s">
        <v>173</v>
      </c>
      <c r="L43" s="236" t="s">
        <v>173</v>
      </c>
      <c r="M43" s="236" t="s">
        <v>173</v>
      </c>
      <c r="N43" s="236" t="s">
        <v>173</v>
      </c>
      <c r="O43" s="236" t="s">
        <v>173</v>
      </c>
      <c r="P43" s="236" t="s">
        <v>173</v>
      </c>
      <c r="Q43" s="236" t="s">
        <v>173</v>
      </c>
      <c r="R43" s="236" t="s">
        <v>173</v>
      </c>
      <c r="S43" s="236" t="s">
        <v>173</v>
      </c>
      <c r="T43" s="236" t="s">
        <v>173</v>
      </c>
      <c r="U43" s="236" t="s">
        <v>173</v>
      </c>
      <c r="V43" s="236" t="s">
        <v>173</v>
      </c>
      <c r="W43" s="236" t="s">
        <v>173</v>
      </c>
      <c r="X43" s="236" t="s">
        <v>173</v>
      </c>
      <c r="Y43" s="240" t="s">
        <v>173</v>
      </c>
      <c r="Z43" s="240" t="s">
        <v>173</v>
      </c>
      <c r="AA43" s="240" t="s">
        <v>173</v>
      </c>
      <c r="AB43" s="240" t="s">
        <v>173</v>
      </c>
      <c r="AC43" s="240" t="s">
        <v>173</v>
      </c>
      <c r="AD43" s="240" t="s">
        <v>173</v>
      </c>
      <c r="AE43" s="240" t="s">
        <v>173</v>
      </c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</row>
    <row r="44" spans="1:97" s="180" customFormat="1" ht="93.6">
      <c r="A44" s="177" t="s">
        <v>34</v>
      </c>
      <c r="B44" s="178" t="s">
        <v>151</v>
      </c>
      <c r="C44" s="179" t="s">
        <v>114</v>
      </c>
      <c r="D44" s="236" t="s">
        <v>173</v>
      </c>
      <c r="E44" s="236" t="s">
        <v>173</v>
      </c>
      <c r="F44" s="236" t="s">
        <v>173</v>
      </c>
      <c r="G44" s="236" t="s">
        <v>173</v>
      </c>
      <c r="H44" s="236" t="s">
        <v>173</v>
      </c>
      <c r="I44" s="236" t="s">
        <v>173</v>
      </c>
      <c r="J44" s="236" t="s">
        <v>173</v>
      </c>
      <c r="K44" s="236" t="s">
        <v>173</v>
      </c>
      <c r="L44" s="236" t="s">
        <v>173</v>
      </c>
      <c r="M44" s="236" t="s">
        <v>173</v>
      </c>
      <c r="N44" s="236" t="s">
        <v>173</v>
      </c>
      <c r="O44" s="236" t="s">
        <v>173</v>
      </c>
      <c r="P44" s="236" t="s">
        <v>173</v>
      </c>
      <c r="Q44" s="236" t="s">
        <v>173</v>
      </c>
      <c r="R44" s="236" t="s">
        <v>173</v>
      </c>
      <c r="S44" s="236" t="s">
        <v>173</v>
      </c>
      <c r="T44" s="236" t="s">
        <v>173</v>
      </c>
      <c r="U44" s="236" t="s">
        <v>173</v>
      </c>
      <c r="V44" s="236" t="s">
        <v>173</v>
      </c>
      <c r="W44" s="236" t="s">
        <v>173</v>
      </c>
      <c r="X44" s="236" t="s">
        <v>173</v>
      </c>
      <c r="Y44" s="240" t="s">
        <v>173</v>
      </c>
      <c r="Z44" s="240" t="s">
        <v>173</v>
      </c>
      <c r="AA44" s="240" t="s">
        <v>173</v>
      </c>
      <c r="AB44" s="240" t="s">
        <v>173</v>
      </c>
      <c r="AC44" s="240" t="s">
        <v>173</v>
      </c>
      <c r="AD44" s="240" t="s">
        <v>173</v>
      </c>
      <c r="AE44" s="240" t="s">
        <v>173</v>
      </c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</row>
    <row r="45" spans="1:97" s="180" customFormat="1" ht="78">
      <c r="A45" s="177" t="s">
        <v>152</v>
      </c>
      <c r="B45" s="178" t="s">
        <v>89</v>
      </c>
      <c r="C45" s="179" t="s">
        <v>114</v>
      </c>
      <c r="D45" s="236" t="s">
        <v>173</v>
      </c>
      <c r="E45" s="236" t="s">
        <v>173</v>
      </c>
      <c r="F45" s="236" t="s">
        <v>173</v>
      </c>
      <c r="G45" s="236" t="s">
        <v>173</v>
      </c>
      <c r="H45" s="236" t="s">
        <v>173</v>
      </c>
      <c r="I45" s="236" t="s">
        <v>173</v>
      </c>
      <c r="J45" s="236" t="s">
        <v>173</v>
      </c>
      <c r="K45" s="236" t="s">
        <v>173</v>
      </c>
      <c r="L45" s="236" t="s">
        <v>173</v>
      </c>
      <c r="M45" s="236" t="s">
        <v>173</v>
      </c>
      <c r="N45" s="236" t="s">
        <v>173</v>
      </c>
      <c r="O45" s="236" t="s">
        <v>173</v>
      </c>
      <c r="P45" s="236" t="s">
        <v>173</v>
      </c>
      <c r="Q45" s="236" t="s">
        <v>173</v>
      </c>
      <c r="R45" s="236" t="s">
        <v>173</v>
      </c>
      <c r="S45" s="236" t="s">
        <v>173</v>
      </c>
      <c r="T45" s="236" t="s">
        <v>173</v>
      </c>
      <c r="U45" s="236" t="s">
        <v>173</v>
      </c>
      <c r="V45" s="236" t="s">
        <v>173</v>
      </c>
      <c r="W45" s="236" t="s">
        <v>173</v>
      </c>
      <c r="X45" s="236" t="s">
        <v>173</v>
      </c>
      <c r="Y45" s="240" t="s">
        <v>173</v>
      </c>
      <c r="Z45" s="240" t="s">
        <v>173</v>
      </c>
      <c r="AA45" s="240" t="s">
        <v>173</v>
      </c>
      <c r="AB45" s="240" t="s">
        <v>173</v>
      </c>
      <c r="AC45" s="240" t="s">
        <v>173</v>
      </c>
      <c r="AD45" s="240" t="s">
        <v>173</v>
      </c>
      <c r="AE45" s="240" t="s">
        <v>173</v>
      </c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</row>
    <row r="46" spans="1:97" s="180" customFormat="1" ht="78">
      <c r="A46" s="177" t="s">
        <v>153</v>
      </c>
      <c r="B46" s="178" t="s">
        <v>90</v>
      </c>
      <c r="C46" s="179" t="s">
        <v>114</v>
      </c>
      <c r="D46" s="236" t="s">
        <v>173</v>
      </c>
      <c r="E46" s="236" t="s">
        <v>173</v>
      </c>
      <c r="F46" s="236" t="s">
        <v>173</v>
      </c>
      <c r="G46" s="236" t="s">
        <v>173</v>
      </c>
      <c r="H46" s="236" t="s">
        <v>173</v>
      </c>
      <c r="I46" s="236" t="s">
        <v>173</v>
      </c>
      <c r="J46" s="236" t="s">
        <v>173</v>
      </c>
      <c r="K46" s="236" t="s">
        <v>173</v>
      </c>
      <c r="L46" s="236" t="s">
        <v>173</v>
      </c>
      <c r="M46" s="236" t="s">
        <v>173</v>
      </c>
      <c r="N46" s="236" t="s">
        <v>173</v>
      </c>
      <c r="O46" s="236" t="s">
        <v>173</v>
      </c>
      <c r="P46" s="236" t="s">
        <v>173</v>
      </c>
      <c r="Q46" s="236" t="s">
        <v>173</v>
      </c>
      <c r="R46" s="236" t="s">
        <v>173</v>
      </c>
      <c r="S46" s="236" t="s">
        <v>173</v>
      </c>
      <c r="T46" s="236" t="s">
        <v>173</v>
      </c>
      <c r="U46" s="236" t="s">
        <v>173</v>
      </c>
      <c r="V46" s="236" t="s">
        <v>173</v>
      </c>
      <c r="W46" s="236" t="s">
        <v>173</v>
      </c>
      <c r="X46" s="236" t="s">
        <v>173</v>
      </c>
      <c r="Y46" s="240" t="s">
        <v>173</v>
      </c>
      <c r="Z46" s="240" t="s">
        <v>173</v>
      </c>
      <c r="AA46" s="240" t="s">
        <v>173</v>
      </c>
      <c r="AB46" s="240" t="s">
        <v>173</v>
      </c>
      <c r="AC46" s="240" t="s">
        <v>173</v>
      </c>
      <c r="AD46" s="240" t="s">
        <v>173</v>
      </c>
      <c r="AE46" s="240" t="s">
        <v>173</v>
      </c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</row>
    <row r="47" spans="1:97" s="180" customFormat="1" ht="46.8">
      <c r="A47" s="177" t="s">
        <v>30</v>
      </c>
      <c r="B47" s="178" t="s">
        <v>154</v>
      </c>
      <c r="C47" s="179" t="s">
        <v>114</v>
      </c>
      <c r="D47" s="236">
        <f t="shared" ref="D47:AE47" si="3">SUM(D48,D51)</f>
        <v>0</v>
      </c>
      <c r="E47" s="236">
        <f t="shared" si="3"/>
        <v>0</v>
      </c>
      <c r="F47" s="236">
        <f t="shared" si="3"/>
        <v>3.8000000000000003</v>
      </c>
      <c r="G47" s="236">
        <f t="shared" si="3"/>
        <v>0</v>
      </c>
      <c r="H47" s="236">
        <f t="shared" si="3"/>
        <v>0</v>
      </c>
      <c r="I47" s="236">
        <f t="shared" si="3"/>
        <v>0</v>
      </c>
      <c r="J47" s="236">
        <f t="shared" si="3"/>
        <v>4</v>
      </c>
      <c r="K47" s="236">
        <f t="shared" si="3"/>
        <v>0</v>
      </c>
      <c r="L47" s="236">
        <f t="shared" si="3"/>
        <v>0</v>
      </c>
      <c r="M47" s="236">
        <f t="shared" si="3"/>
        <v>0</v>
      </c>
      <c r="N47" s="236">
        <f t="shared" si="3"/>
        <v>0</v>
      </c>
      <c r="O47" s="236">
        <f t="shared" si="3"/>
        <v>0</v>
      </c>
      <c r="P47" s="236">
        <f t="shared" si="3"/>
        <v>0</v>
      </c>
      <c r="Q47" s="236">
        <f t="shared" si="3"/>
        <v>0</v>
      </c>
      <c r="R47" s="236">
        <f t="shared" si="3"/>
        <v>0</v>
      </c>
      <c r="S47" s="236">
        <f t="shared" si="3"/>
        <v>0</v>
      </c>
      <c r="T47" s="236">
        <f t="shared" si="3"/>
        <v>3.8000000000000003</v>
      </c>
      <c r="U47" s="236">
        <f t="shared" si="3"/>
        <v>0</v>
      </c>
      <c r="V47" s="236">
        <f t="shared" si="3"/>
        <v>0</v>
      </c>
      <c r="W47" s="236">
        <f t="shared" si="3"/>
        <v>0</v>
      </c>
      <c r="X47" s="236">
        <f t="shared" si="3"/>
        <v>4</v>
      </c>
      <c r="Y47" s="236">
        <f t="shared" si="3"/>
        <v>0</v>
      </c>
      <c r="Z47" s="236">
        <f t="shared" si="3"/>
        <v>0</v>
      </c>
      <c r="AA47" s="236">
        <f t="shared" si="3"/>
        <v>3.8000000000000003</v>
      </c>
      <c r="AB47" s="236">
        <f t="shared" si="3"/>
        <v>0</v>
      </c>
      <c r="AC47" s="236">
        <f t="shared" si="3"/>
        <v>0</v>
      </c>
      <c r="AD47" s="236">
        <f t="shared" si="3"/>
        <v>0</v>
      </c>
      <c r="AE47" s="236">
        <f t="shared" si="3"/>
        <v>4</v>
      </c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</row>
    <row r="48" spans="1:97" s="180" customFormat="1" ht="78">
      <c r="A48" s="177" t="s">
        <v>35</v>
      </c>
      <c r="B48" s="178" t="s">
        <v>155</v>
      </c>
      <c r="C48" s="179" t="s">
        <v>114</v>
      </c>
      <c r="D48" s="236">
        <f>SUM(D49:D50)</f>
        <v>0</v>
      </c>
      <c r="E48" s="236">
        <f t="shared" ref="E48:AE48" si="4">SUM(E49:E50)</f>
        <v>0</v>
      </c>
      <c r="F48" s="236">
        <f t="shared" si="4"/>
        <v>0</v>
      </c>
      <c r="G48" s="236">
        <f t="shared" si="4"/>
        <v>0</v>
      </c>
      <c r="H48" s="236">
        <f t="shared" si="4"/>
        <v>0</v>
      </c>
      <c r="I48" s="236">
        <f t="shared" si="4"/>
        <v>0</v>
      </c>
      <c r="J48" s="236">
        <f t="shared" si="4"/>
        <v>0</v>
      </c>
      <c r="K48" s="236">
        <f t="shared" si="4"/>
        <v>0</v>
      </c>
      <c r="L48" s="236">
        <f t="shared" si="4"/>
        <v>0</v>
      </c>
      <c r="M48" s="236">
        <f t="shared" si="4"/>
        <v>0</v>
      </c>
      <c r="N48" s="236">
        <f t="shared" si="4"/>
        <v>0</v>
      </c>
      <c r="O48" s="236">
        <f t="shared" si="4"/>
        <v>0</v>
      </c>
      <c r="P48" s="236">
        <f t="shared" si="4"/>
        <v>0</v>
      </c>
      <c r="Q48" s="236">
        <f t="shared" si="4"/>
        <v>0</v>
      </c>
      <c r="R48" s="236">
        <f t="shared" si="4"/>
        <v>0</v>
      </c>
      <c r="S48" s="236">
        <f t="shared" si="4"/>
        <v>0</v>
      </c>
      <c r="T48" s="236">
        <f t="shared" si="4"/>
        <v>0</v>
      </c>
      <c r="U48" s="236">
        <f t="shared" si="4"/>
        <v>0</v>
      </c>
      <c r="V48" s="236">
        <f t="shared" si="4"/>
        <v>0</v>
      </c>
      <c r="W48" s="236">
        <f t="shared" si="4"/>
        <v>0</v>
      </c>
      <c r="X48" s="236">
        <f t="shared" si="4"/>
        <v>0</v>
      </c>
      <c r="Y48" s="236">
        <f t="shared" si="4"/>
        <v>0</v>
      </c>
      <c r="Z48" s="236">
        <f t="shared" si="4"/>
        <v>0</v>
      </c>
      <c r="AA48" s="236">
        <f t="shared" si="4"/>
        <v>0</v>
      </c>
      <c r="AB48" s="236">
        <f t="shared" si="4"/>
        <v>0</v>
      </c>
      <c r="AC48" s="236">
        <f t="shared" si="4"/>
        <v>0</v>
      </c>
      <c r="AD48" s="236">
        <f t="shared" si="4"/>
        <v>0</v>
      </c>
      <c r="AE48" s="236">
        <f t="shared" si="4"/>
        <v>0</v>
      </c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</row>
    <row r="49" spans="1:97" s="180" customFormat="1" ht="31.2">
      <c r="A49" s="177" t="s">
        <v>46</v>
      </c>
      <c r="B49" s="178" t="s">
        <v>91</v>
      </c>
      <c r="C49" s="182" t="s">
        <v>114</v>
      </c>
      <c r="D49" s="236">
        <v>0</v>
      </c>
      <c r="E49" s="236">
        <v>0</v>
      </c>
      <c r="F49" s="236">
        <v>0</v>
      </c>
      <c r="G49" s="236">
        <v>0</v>
      </c>
      <c r="H49" s="236">
        <v>0</v>
      </c>
      <c r="I49" s="236">
        <v>0</v>
      </c>
      <c r="J49" s="236">
        <v>0</v>
      </c>
      <c r="K49" s="236">
        <v>0</v>
      </c>
      <c r="L49" s="236">
        <v>0</v>
      </c>
      <c r="M49" s="236">
        <v>0</v>
      </c>
      <c r="N49" s="236">
        <v>0</v>
      </c>
      <c r="O49" s="236">
        <v>0</v>
      </c>
      <c r="P49" s="236">
        <v>0</v>
      </c>
      <c r="Q49" s="236">
        <v>0</v>
      </c>
      <c r="R49" s="236">
        <v>0</v>
      </c>
      <c r="S49" s="236">
        <v>0</v>
      </c>
      <c r="T49" s="236">
        <v>0</v>
      </c>
      <c r="U49" s="236">
        <v>0</v>
      </c>
      <c r="V49" s="236">
        <v>0</v>
      </c>
      <c r="W49" s="236">
        <v>0</v>
      </c>
      <c r="X49" s="236">
        <v>0</v>
      </c>
      <c r="Y49" s="236">
        <v>0</v>
      </c>
      <c r="Z49" s="236">
        <v>0</v>
      </c>
      <c r="AA49" s="236">
        <v>0</v>
      </c>
      <c r="AB49" s="236">
        <v>0</v>
      </c>
      <c r="AC49" s="236">
        <v>0</v>
      </c>
      <c r="AD49" s="236">
        <v>0</v>
      </c>
      <c r="AE49" s="236">
        <v>0</v>
      </c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</row>
    <row r="50" spans="1:97" s="179" customFormat="1" ht="99.75" customHeight="1">
      <c r="A50" s="177" t="s">
        <v>47</v>
      </c>
      <c r="B50" s="178" t="s">
        <v>92</v>
      </c>
      <c r="C50" s="179" t="s">
        <v>114</v>
      </c>
      <c r="D50" s="236">
        <v>0</v>
      </c>
      <c r="E50" s="236">
        <v>0</v>
      </c>
      <c r="F50" s="236">
        <v>0</v>
      </c>
      <c r="G50" s="236">
        <v>0</v>
      </c>
      <c r="H50" s="236">
        <v>0</v>
      </c>
      <c r="I50" s="236">
        <v>0</v>
      </c>
      <c r="J50" s="236">
        <v>0</v>
      </c>
      <c r="K50" s="236">
        <v>0</v>
      </c>
      <c r="L50" s="236">
        <v>0</v>
      </c>
      <c r="M50" s="236">
        <v>0</v>
      </c>
      <c r="N50" s="236">
        <v>0</v>
      </c>
      <c r="O50" s="236">
        <v>0</v>
      </c>
      <c r="P50" s="236">
        <v>0</v>
      </c>
      <c r="Q50" s="236">
        <v>0</v>
      </c>
      <c r="R50" s="236">
        <v>0</v>
      </c>
      <c r="S50" s="236">
        <v>0</v>
      </c>
      <c r="T50" s="236">
        <v>0</v>
      </c>
      <c r="U50" s="236">
        <v>0</v>
      </c>
      <c r="V50" s="236">
        <v>0</v>
      </c>
      <c r="W50" s="236">
        <v>0</v>
      </c>
      <c r="X50" s="236">
        <v>0</v>
      </c>
      <c r="Y50" s="236">
        <v>0</v>
      </c>
      <c r="Z50" s="236">
        <v>0</v>
      </c>
      <c r="AA50" s="236">
        <v>0</v>
      </c>
      <c r="AB50" s="236">
        <v>0</v>
      </c>
      <c r="AC50" s="236">
        <v>0</v>
      </c>
      <c r="AD50" s="236">
        <v>0</v>
      </c>
      <c r="AE50" s="236">
        <v>0</v>
      </c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</row>
    <row r="51" spans="1:97" s="180" customFormat="1" ht="46.8">
      <c r="A51" s="177" t="s">
        <v>36</v>
      </c>
      <c r="B51" s="178" t="s">
        <v>93</v>
      </c>
      <c r="C51" s="182" t="s">
        <v>114</v>
      </c>
      <c r="D51" s="236">
        <f>SUM(D52:D53)</f>
        <v>0</v>
      </c>
      <c r="E51" s="236">
        <f t="shared" ref="E51:AE51" si="5">SUM(E52:E53)</f>
        <v>0</v>
      </c>
      <c r="F51" s="236">
        <f t="shared" si="5"/>
        <v>3.8000000000000003</v>
      </c>
      <c r="G51" s="236">
        <f t="shared" si="5"/>
        <v>0</v>
      </c>
      <c r="H51" s="236">
        <f t="shared" si="5"/>
        <v>0</v>
      </c>
      <c r="I51" s="236">
        <f t="shared" si="5"/>
        <v>0</v>
      </c>
      <c r="J51" s="236">
        <f t="shared" si="5"/>
        <v>4</v>
      </c>
      <c r="K51" s="236">
        <f t="shared" si="5"/>
        <v>0</v>
      </c>
      <c r="L51" s="236">
        <f t="shared" si="5"/>
        <v>0</v>
      </c>
      <c r="M51" s="236">
        <f t="shared" si="5"/>
        <v>0</v>
      </c>
      <c r="N51" s="236">
        <f t="shared" si="5"/>
        <v>0</v>
      </c>
      <c r="O51" s="236">
        <f t="shared" si="5"/>
        <v>0</v>
      </c>
      <c r="P51" s="236">
        <f t="shared" si="5"/>
        <v>0</v>
      </c>
      <c r="Q51" s="236">
        <f t="shared" si="5"/>
        <v>0</v>
      </c>
      <c r="R51" s="236">
        <f t="shared" si="5"/>
        <v>0</v>
      </c>
      <c r="S51" s="236">
        <f t="shared" si="5"/>
        <v>0</v>
      </c>
      <c r="T51" s="236">
        <f t="shared" si="5"/>
        <v>3.8000000000000003</v>
      </c>
      <c r="U51" s="236">
        <f t="shared" si="5"/>
        <v>0</v>
      </c>
      <c r="V51" s="236">
        <f t="shared" si="5"/>
        <v>0</v>
      </c>
      <c r="W51" s="236">
        <f t="shared" si="5"/>
        <v>0</v>
      </c>
      <c r="X51" s="236">
        <f t="shared" si="5"/>
        <v>4</v>
      </c>
      <c r="Y51" s="236">
        <f t="shared" si="5"/>
        <v>0</v>
      </c>
      <c r="Z51" s="236">
        <f t="shared" si="5"/>
        <v>0</v>
      </c>
      <c r="AA51" s="236">
        <f t="shared" si="5"/>
        <v>3.8000000000000003</v>
      </c>
      <c r="AB51" s="236">
        <f t="shared" si="5"/>
        <v>0</v>
      </c>
      <c r="AC51" s="236">
        <f t="shared" si="5"/>
        <v>0</v>
      </c>
      <c r="AD51" s="236">
        <f t="shared" si="5"/>
        <v>0</v>
      </c>
      <c r="AE51" s="236">
        <f t="shared" si="5"/>
        <v>4</v>
      </c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</row>
    <row r="52" spans="1:97" s="180" customFormat="1" ht="31.2">
      <c r="A52" s="177" t="s">
        <v>48</v>
      </c>
      <c r="B52" s="178" t="s">
        <v>94</v>
      </c>
      <c r="C52" s="179" t="s">
        <v>114</v>
      </c>
      <c r="D52" s="236">
        <v>0</v>
      </c>
      <c r="E52" s="236">
        <v>0</v>
      </c>
      <c r="F52" s="236">
        <v>0</v>
      </c>
      <c r="G52" s="236">
        <v>0</v>
      </c>
      <c r="H52" s="236">
        <v>0</v>
      </c>
      <c r="I52" s="236">
        <v>0</v>
      </c>
      <c r="J52" s="236">
        <v>0</v>
      </c>
      <c r="K52" s="236">
        <v>0</v>
      </c>
      <c r="L52" s="236">
        <v>0</v>
      </c>
      <c r="M52" s="236">
        <v>0</v>
      </c>
      <c r="N52" s="236">
        <v>0</v>
      </c>
      <c r="O52" s="236">
        <v>0</v>
      </c>
      <c r="P52" s="236">
        <v>0</v>
      </c>
      <c r="Q52" s="236">
        <v>0</v>
      </c>
      <c r="R52" s="236">
        <v>0</v>
      </c>
      <c r="S52" s="236">
        <v>0</v>
      </c>
      <c r="T52" s="236">
        <v>0</v>
      </c>
      <c r="U52" s="236">
        <v>0</v>
      </c>
      <c r="V52" s="236">
        <v>0</v>
      </c>
      <c r="W52" s="236">
        <v>0</v>
      </c>
      <c r="X52" s="236">
        <v>0</v>
      </c>
      <c r="Y52" s="236">
        <v>0</v>
      </c>
      <c r="Z52" s="236">
        <v>0</v>
      </c>
      <c r="AA52" s="236">
        <v>0</v>
      </c>
      <c r="AB52" s="236">
        <v>0</v>
      </c>
      <c r="AC52" s="236">
        <v>0</v>
      </c>
      <c r="AD52" s="236">
        <v>0</v>
      </c>
      <c r="AE52" s="236">
        <v>0</v>
      </c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</row>
    <row r="53" spans="1:97" s="179" customFormat="1" ht="46.8">
      <c r="A53" s="177" t="s">
        <v>49</v>
      </c>
      <c r="B53" s="178" t="s">
        <v>95</v>
      </c>
      <c r="C53" s="179" t="s">
        <v>114</v>
      </c>
      <c r="D53" s="236">
        <f t="shared" ref="D53:AE53" si="6">SUM(D54:D59)</f>
        <v>0</v>
      </c>
      <c r="E53" s="236">
        <f t="shared" si="6"/>
        <v>0</v>
      </c>
      <c r="F53" s="236">
        <f t="shared" si="6"/>
        <v>3.8000000000000003</v>
      </c>
      <c r="G53" s="236">
        <f t="shared" si="6"/>
        <v>0</v>
      </c>
      <c r="H53" s="236">
        <f t="shared" si="6"/>
        <v>0</v>
      </c>
      <c r="I53" s="236">
        <f t="shared" si="6"/>
        <v>0</v>
      </c>
      <c r="J53" s="236">
        <f t="shared" si="6"/>
        <v>4</v>
      </c>
      <c r="K53" s="236">
        <f t="shared" si="6"/>
        <v>0</v>
      </c>
      <c r="L53" s="236">
        <f t="shared" si="6"/>
        <v>0</v>
      </c>
      <c r="M53" s="236">
        <f t="shared" si="6"/>
        <v>0</v>
      </c>
      <c r="N53" s="236">
        <f t="shared" si="6"/>
        <v>0</v>
      </c>
      <c r="O53" s="236">
        <f t="shared" si="6"/>
        <v>0</v>
      </c>
      <c r="P53" s="236">
        <f t="shared" si="6"/>
        <v>0</v>
      </c>
      <c r="Q53" s="236">
        <f t="shared" si="6"/>
        <v>0</v>
      </c>
      <c r="R53" s="236">
        <f t="shared" si="6"/>
        <v>0</v>
      </c>
      <c r="S53" s="236">
        <f t="shared" si="6"/>
        <v>0</v>
      </c>
      <c r="T53" s="236">
        <f t="shared" si="6"/>
        <v>3.8000000000000003</v>
      </c>
      <c r="U53" s="236">
        <f t="shared" si="6"/>
        <v>0</v>
      </c>
      <c r="V53" s="236">
        <f t="shared" si="6"/>
        <v>0</v>
      </c>
      <c r="W53" s="236">
        <f t="shared" si="6"/>
        <v>0</v>
      </c>
      <c r="X53" s="236">
        <f t="shared" si="6"/>
        <v>4</v>
      </c>
      <c r="Y53" s="236">
        <f t="shared" si="6"/>
        <v>0</v>
      </c>
      <c r="Z53" s="236">
        <f t="shared" si="6"/>
        <v>0</v>
      </c>
      <c r="AA53" s="236">
        <f t="shared" si="6"/>
        <v>3.8000000000000003</v>
      </c>
      <c r="AB53" s="236">
        <f t="shared" si="6"/>
        <v>0</v>
      </c>
      <c r="AC53" s="236">
        <f t="shared" si="6"/>
        <v>0</v>
      </c>
      <c r="AD53" s="236">
        <f t="shared" si="6"/>
        <v>0</v>
      </c>
      <c r="AE53" s="236">
        <f t="shared" si="6"/>
        <v>4</v>
      </c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</row>
    <row r="54" spans="1:97" s="180" customFormat="1" ht="53.25" customHeight="1">
      <c r="A54" s="255" t="s">
        <v>171</v>
      </c>
      <c r="B54" s="256" t="s">
        <v>413</v>
      </c>
      <c r="C54" s="252" t="s">
        <v>414</v>
      </c>
      <c r="D54" s="253">
        <v>0</v>
      </c>
      <c r="E54" s="253">
        <v>0</v>
      </c>
      <c r="F54" s="253">
        <v>1.6</v>
      </c>
      <c r="G54" s="253">
        <v>0</v>
      </c>
      <c r="H54" s="253">
        <v>0</v>
      </c>
      <c r="I54" s="253">
        <v>0</v>
      </c>
      <c r="J54" s="253">
        <v>0</v>
      </c>
      <c r="K54" s="253">
        <v>0</v>
      </c>
      <c r="L54" s="253">
        <v>0</v>
      </c>
      <c r="M54" s="253">
        <v>0</v>
      </c>
      <c r="N54" s="253">
        <v>0</v>
      </c>
      <c r="O54" s="253">
        <v>0</v>
      </c>
      <c r="P54" s="253">
        <v>0</v>
      </c>
      <c r="Q54" s="253">
        <v>0</v>
      </c>
      <c r="R54" s="253">
        <v>0</v>
      </c>
      <c r="S54" s="253">
        <v>0</v>
      </c>
      <c r="T54" s="253">
        <v>1.6</v>
      </c>
      <c r="U54" s="253">
        <v>0</v>
      </c>
      <c r="V54" s="253">
        <v>0</v>
      </c>
      <c r="W54" s="253">
        <v>0</v>
      </c>
      <c r="X54" s="253">
        <v>0</v>
      </c>
      <c r="Y54" s="253">
        <f>R54</f>
        <v>0</v>
      </c>
      <c r="Z54" s="253">
        <f t="shared" ref="Z54:AE54" si="7">S54</f>
        <v>0</v>
      </c>
      <c r="AA54" s="253">
        <f t="shared" si="7"/>
        <v>1.6</v>
      </c>
      <c r="AB54" s="253">
        <f t="shared" si="7"/>
        <v>0</v>
      </c>
      <c r="AC54" s="253">
        <f t="shared" si="7"/>
        <v>0</v>
      </c>
      <c r="AD54" s="253">
        <f t="shared" si="7"/>
        <v>0</v>
      </c>
      <c r="AE54" s="253">
        <f t="shared" si="7"/>
        <v>0</v>
      </c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I54" s="181"/>
      <c r="CJ54" s="181"/>
      <c r="CK54" s="181"/>
      <c r="CL54" s="181"/>
      <c r="CM54" s="181"/>
      <c r="CN54" s="181"/>
      <c r="CO54" s="181"/>
      <c r="CP54" s="181"/>
      <c r="CQ54" s="181"/>
      <c r="CR54" s="181"/>
      <c r="CS54" s="181"/>
    </row>
    <row r="55" spans="1:97" s="180" customFormat="1" ht="53.25" customHeight="1">
      <c r="A55" s="255" t="s">
        <v>174</v>
      </c>
      <c r="B55" s="256" t="s">
        <v>415</v>
      </c>
      <c r="C55" s="252" t="s">
        <v>416</v>
      </c>
      <c r="D55" s="253">
        <v>0</v>
      </c>
      <c r="E55" s="253">
        <v>0</v>
      </c>
      <c r="F55" s="253">
        <v>2.2000000000000002</v>
      </c>
      <c r="G55" s="253">
        <v>0</v>
      </c>
      <c r="H55" s="253">
        <v>0</v>
      </c>
      <c r="I55" s="253">
        <v>0</v>
      </c>
      <c r="J55" s="253">
        <v>0</v>
      </c>
      <c r="K55" s="253">
        <v>0</v>
      </c>
      <c r="L55" s="253">
        <v>0</v>
      </c>
      <c r="M55" s="253">
        <v>0</v>
      </c>
      <c r="N55" s="253">
        <v>0</v>
      </c>
      <c r="O55" s="253">
        <v>0</v>
      </c>
      <c r="P55" s="253">
        <v>0</v>
      </c>
      <c r="Q55" s="253">
        <v>0</v>
      </c>
      <c r="R55" s="253">
        <v>0</v>
      </c>
      <c r="S55" s="253">
        <v>0</v>
      </c>
      <c r="T55" s="253">
        <v>2.2000000000000002</v>
      </c>
      <c r="U55" s="253">
        <v>0</v>
      </c>
      <c r="V55" s="253">
        <v>0</v>
      </c>
      <c r="W55" s="253">
        <v>0</v>
      </c>
      <c r="X55" s="253">
        <v>0</v>
      </c>
      <c r="Y55" s="253">
        <f t="shared" ref="Y55:Y59" si="8">R55</f>
        <v>0</v>
      </c>
      <c r="Z55" s="253">
        <f t="shared" ref="Z55:Z59" si="9">S55</f>
        <v>0</v>
      </c>
      <c r="AA55" s="253">
        <f t="shared" ref="AA55:AA59" si="10">T55</f>
        <v>2.2000000000000002</v>
      </c>
      <c r="AB55" s="253">
        <f t="shared" ref="AB55:AB59" si="11">U55</f>
        <v>0</v>
      </c>
      <c r="AC55" s="253">
        <f t="shared" ref="AC55:AC59" si="12">V55</f>
        <v>0</v>
      </c>
      <c r="AD55" s="253">
        <f t="shared" ref="AD55:AD59" si="13">W55</f>
        <v>0</v>
      </c>
      <c r="AE55" s="253">
        <f t="shared" ref="AE55:AE59" si="14">X55</f>
        <v>0</v>
      </c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181"/>
      <c r="BS55" s="181"/>
      <c r="BT55" s="181"/>
      <c r="BU55" s="181"/>
      <c r="BV55" s="181"/>
      <c r="BW55" s="181"/>
      <c r="BX55" s="181"/>
      <c r="BY55" s="181"/>
      <c r="BZ55" s="181"/>
      <c r="CA55" s="181"/>
      <c r="CB55" s="181"/>
      <c r="CC55" s="181"/>
      <c r="CD55" s="181"/>
      <c r="CE55" s="181"/>
      <c r="CF55" s="181"/>
      <c r="CG55" s="181"/>
      <c r="CH55" s="181"/>
      <c r="CI55" s="181"/>
      <c r="CJ55" s="181"/>
      <c r="CK55" s="181"/>
      <c r="CL55" s="181"/>
      <c r="CM55" s="181"/>
      <c r="CN55" s="181"/>
      <c r="CO55" s="181"/>
      <c r="CP55" s="181"/>
      <c r="CQ55" s="181"/>
      <c r="CR55" s="181"/>
      <c r="CS55" s="181"/>
    </row>
    <row r="56" spans="1:97" s="180" customFormat="1" ht="59.25" customHeight="1">
      <c r="A56" s="255" t="s">
        <v>175</v>
      </c>
      <c r="B56" s="256" t="s">
        <v>419</v>
      </c>
      <c r="C56" s="252" t="s">
        <v>420</v>
      </c>
      <c r="D56" s="253">
        <v>0</v>
      </c>
      <c r="E56" s="253">
        <v>0</v>
      </c>
      <c r="F56" s="253">
        <v>0</v>
      </c>
      <c r="G56" s="253">
        <v>0</v>
      </c>
      <c r="H56" s="253">
        <v>0</v>
      </c>
      <c r="I56" s="253">
        <v>0</v>
      </c>
      <c r="J56" s="253">
        <v>1</v>
      </c>
      <c r="K56" s="253">
        <v>0</v>
      </c>
      <c r="L56" s="253">
        <v>0</v>
      </c>
      <c r="M56" s="253">
        <v>0</v>
      </c>
      <c r="N56" s="253">
        <v>0</v>
      </c>
      <c r="O56" s="253">
        <v>0</v>
      </c>
      <c r="P56" s="253">
        <v>0</v>
      </c>
      <c r="Q56" s="253">
        <v>0</v>
      </c>
      <c r="R56" s="253">
        <v>0</v>
      </c>
      <c r="S56" s="253">
        <v>0</v>
      </c>
      <c r="T56" s="253">
        <v>0</v>
      </c>
      <c r="U56" s="253">
        <v>0</v>
      </c>
      <c r="V56" s="253">
        <v>0</v>
      </c>
      <c r="W56" s="253">
        <v>0</v>
      </c>
      <c r="X56" s="253">
        <v>1</v>
      </c>
      <c r="Y56" s="253">
        <f t="shared" si="8"/>
        <v>0</v>
      </c>
      <c r="Z56" s="253">
        <f t="shared" si="9"/>
        <v>0</v>
      </c>
      <c r="AA56" s="253">
        <f t="shared" si="10"/>
        <v>0</v>
      </c>
      <c r="AB56" s="253">
        <f t="shared" si="11"/>
        <v>0</v>
      </c>
      <c r="AC56" s="253">
        <f t="shared" si="12"/>
        <v>0</v>
      </c>
      <c r="AD56" s="253">
        <f t="shared" si="13"/>
        <v>0</v>
      </c>
      <c r="AE56" s="253">
        <f t="shared" si="14"/>
        <v>1</v>
      </c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CA56" s="181"/>
      <c r="CB56" s="181"/>
      <c r="CC56" s="181"/>
      <c r="CD56" s="181"/>
      <c r="CE56" s="181"/>
      <c r="CF56" s="181"/>
      <c r="CG56" s="181"/>
      <c r="CH56" s="181"/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</row>
    <row r="57" spans="1:97" s="180" customFormat="1" ht="59.25" customHeight="1">
      <c r="A57" s="255" t="s">
        <v>176</v>
      </c>
      <c r="B57" s="256" t="s">
        <v>423</v>
      </c>
      <c r="C57" s="252" t="s">
        <v>424</v>
      </c>
      <c r="D57" s="253">
        <v>0</v>
      </c>
      <c r="E57" s="253">
        <v>0</v>
      </c>
      <c r="F57" s="253">
        <v>0</v>
      </c>
      <c r="G57" s="253">
        <v>0</v>
      </c>
      <c r="H57" s="253">
        <v>0</v>
      </c>
      <c r="I57" s="253">
        <v>0</v>
      </c>
      <c r="J57" s="253">
        <v>1</v>
      </c>
      <c r="K57" s="253">
        <v>0</v>
      </c>
      <c r="L57" s="253">
        <v>0</v>
      </c>
      <c r="M57" s="253">
        <v>0</v>
      </c>
      <c r="N57" s="253">
        <v>0</v>
      </c>
      <c r="O57" s="253">
        <v>0</v>
      </c>
      <c r="P57" s="253">
        <v>0</v>
      </c>
      <c r="Q57" s="253">
        <v>0</v>
      </c>
      <c r="R57" s="253">
        <v>0</v>
      </c>
      <c r="S57" s="253">
        <v>0</v>
      </c>
      <c r="T57" s="253">
        <v>0</v>
      </c>
      <c r="U57" s="253">
        <v>0</v>
      </c>
      <c r="V57" s="253">
        <v>0</v>
      </c>
      <c r="W57" s="253">
        <v>0</v>
      </c>
      <c r="X57" s="253">
        <v>1</v>
      </c>
      <c r="Y57" s="253">
        <f t="shared" si="8"/>
        <v>0</v>
      </c>
      <c r="Z57" s="253">
        <f t="shared" si="9"/>
        <v>0</v>
      </c>
      <c r="AA57" s="253">
        <f t="shared" si="10"/>
        <v>0</v>
      </c>
      <c r="AB57" s="253">
        <f t="shared" si="11"/>
        <v>0</v>
      </c>
      <c r="AC57" s="253">
        <f t="shared" si="12"/>
        <v>0</v>
      </c>
      <c r="AD57" s="253">
        <f t="shared" si="13"/>
        <v>0</v>
      </c>
      <c r="AE57" s="253">
        <f t="shared" si="14"/>
        <v>1</v>
      </c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1"/>
      <c r="CC57" s="181"/>
      <c r="CD57" s="181"/>
      <c r="CE57" s="181"/>
      <c r="CF57" s="181"/>
      <c r="CG57" s="181"/>
      <c r="CH57" s="181"/>
      <c r="CI57" s="181"/>
      <c r="CJ57" s="181"/>
      <c r="CK57" s="181"/>
      <c r="CL57" s="181"/>
      <c r="CM57" s="181"/>
      <c r="CN57" s="181"/>
      <c r="CO57" s="181"/>
      <c r="CP57" s="181"/>
      <c r="CQ57" s="181"/>
      <c r="CR57" s="181"/>
      <c r="CS57" s="181"/>
    </row>
    <row r="58" spans="1:97" s="180" customFormat="1" ht="59.25" customHeight="1">
      <c r="A58" s="255" t="s">
        <v>411</v>
      </c>
      <c r="B58" s="256" t="s">
        <v>425</v>
      </c>
      <c r="C58" s="252" t="s">
        <v>426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1</v>
      </c>
      <c r="K58" s="253">
        <v>0</v>
      </c>
      <c r="L58" s="253">
        <v>0</v>
      </c>
      <c r="M58" s="253">
        <v>0</v>
      </c>
      <c r="N58" s="253">
        <v>0</v>
      </c>
      <c r="O58" s="253">
        <v>0</v>
      </c>
      <c r="P58" s="253">
        <v>0</v>
      </c>
      <c r="Q58" s="253">
        <v>0</v>
      </c>
      <c r="R58" s="253">
        <v>0</v>
      </c>
      <c r="S58" s="253">
        <v>0</v>
      </c>
      <c r="T58" s="253">
        <v>0</v>
      </c>
      <c r="U58" s="253">
        <v>0</v>
      </c>
      <c r="V58" s="253">
        <v>0</v>
      </c>
      <c r="W58" s="253">
        <v>0</v>
      </c>
      <c r="X58" s="253">
        <v>1</v>
      </c>
      <c r="Y58" s="253">
        <f t="shared" si="8"/>
        <v>0</v>
      </c>
      <c r="Z58" s="253">
        <f t="shared" si="9"/>
        <v>0</v>
      </c>
      <c r="AA58" s="253">
        <f t="shared" si="10"/>
        <v>0</v>
      </c>
      <c r="AB58" s="253">
        <f t="shared" si="11"/>
        <v>0</v>
      </c>
      <c r="AC58" s="253">
        <f t="shared" si="12"/>
        <v>0</v>
      </c>
      <c r="AD58" s="253">
        <f t="shared" si="13"/>
        <v>0</v>
      </c>
      <c r="AE58" s="253">
        <f t="shared" si="14"/>
        <v>1</v>
      </c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</row>
    <row r="59" spans="1:97" s="180" customFormat="1" ht="59.25" customHeight="1">
      <c r="A59" s="255" t="s">
        <v>412</v>
      </c>
      <c r="B59" s="256" t="s">
        <v>427</v>
      </c>
      <c r="C59" s="252" t="s">
        <v>428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1</v>
      </c>
      <c r="K59" s="253">
        <v>0</v>
      </c>
      <c r="L59" s="253">
        <v>0</v>
      </c>
      <c r="M59" s="253">
        <v>0</v>
      </c>
      <c r="N59" s="253">
        <v>0</v>
      </c>
      <c r="O59" s="253">
        <v>0</v>
      </c>
      <c r="P59" s="253">
        <v>0</v>
      </c>
      <c r="Q59" s="253">
        <v>0</v>
      </c>
      <c r="R59" s="253">
        <v>0</v>
      </c>
      <c r="S59" s="253">
        <v>0</v>
      </c>
      <c r="T59" s="253">
        <v>0</v>
      </c>
      <c r="U59" s="253">
        <v>0</v>
      </c>
      <c r="V59" s="253">
        <v>0</v>
      </c>
      <c r="W59" s="253">
        <v>0</v>
      </c>
      <c r="X59" s="253">
        <v>1</v>
      </c>
      <c r="Y59" s="253">
        <f t="shared" si="8"/>
        <v>0</v>
      </c>
      <c r="Z59" s="253">
        <f t="shared" si="9"/>
        <v>0</v>
      </c>
      <c r="AA59" s="253">
        <f t="shared" si="10"/>
        <v>0</v>
      </c>
      <c r="AB59" s="253">
        <f t="shared" si="11"/>
        <v>0</v>
      </c>
      <c r="AC59" s="253">
        <f t="shared" si="12"/>
        <v>0</v>
      </c>
      <c r="AD59" s="253">
        <f t="shared" si="13"/>
        <v>0</v>
      </c>
      <c r="AE59" s="253">
        <f t="shared" si="14"/>
        <v>1</v>
      </c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</row>
    <row r="60" spans="1:97" s="180" customFormat="1" ht="46.8">
      <c r="A60" s="177" t="s">
        <v>37</v>
      </c>
      <c r="B60" s="178" t="s">
        <v>96</v>
      </c>
      <c r="C60" s="179" t="s">
        <v>114</v>
      </c>
      <c r="D60" s="236" t="s">
        <v>173</v>
      </c>
      <c r="E60" s="236" t="s">
        <v>173</v>
      </c>
      <c r="F60" s="236" t="s">
        <v>173</v>
      </c>
      <c r="G60" s="236" t="s">
        <v>173</v>
      </c>
      <c r="H60" s="236" t="s">
        <v>173</v>
      </c>
      <c r="I60" s="236" t="s">
        <v>173</v>
      </c>
      <c r="J60" s="236" t="s">
        <v>173</v>
      </c>
      <c r="K60" s="236" t="s">
        <v>173</v>
      </c>
      <c r="L60" s="236" t="s">
        <v>173</v>
      </c>
      <c r="M60" s="236" t="s">
        <v>173</v>
      </c>
      <c r="N60" s="236" t="s">
        <v>173</v>
      </c>
      <c r="O60" s="236" t="s">
        <v>173</v>
      </c>
      <c r="P60" s="236" t="s">
        <v>173</v>
      </c>
      <c r="Q60" s="236" t="s">
        <v>173</v>
      </c>
      <c r="R60" s="236" t="s">
        <v>173</v>
      </c>
      <c r="S60" s="236" t="s">
        <v>173</v>
      </c>
      <c r="T60" s="236" t="s">
        <v>173</v>
      </c>
      <c r="U60" s="236" t="s">
        <v>173</v>
      </c>
      <c r="V60" s="236" t="s">
        <v>173</v>
      </c>
      <c r="W60" s="236" t="s">
        <v>173</v>
      </c>
      <c r="X60" s="236" t="s">
        <v>173</v>
      </c>
      <c r="Y60" s="240" t="s">
        <v>173</v>
      </c>
      <c r="Z60" s="240" t="s">
        <v>173</v>
      </c>
      <c r="AA60" s="240" t="s">
        <v>173</v>
      </c>
      <c r="AB60" s="240" t="s">
        <v>173</v>
      </c>
      <c r="AC60" s="240" t="s">
        <v>173</v>
      </c>
      <c r="AD60" s="240" t="s">
        <v>173</v>
      </c>
      <c r="AE60" s="240" t="s">
        <v>173</v>
      </c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</row>
    <row r="61" spans="1:97" s="180" customFormat="1" ht="46.8">
      <c r="A61" s="177" t="s">
        <v>50</v>
      </c>
      <c r="B61" s="178" t="s">
        <v>156</v>
      </c>
      <c r="C61" s="179" t="s">
        <v>114</v>
      </c>
      <c r="D61" s="236" t="s">
        <v>173</v>
      </c>
      <c r="E61" s="236" t="s">
        <v>173</v>
      </c>
      <c r="F61" s="236" t="s">
        <v>173</v>
      </c>
      <c r="G61" s="236" t="s">
        <v>173</v>
      </c>
      <c r="H61" s="236" t="s">
        <v>173</v>
      </c>
      <c r="I61" s="236" t="s">
        <v>173</v>
      </c>
      <c r="J61" s="236" t="s">
        <v>173</v>
      </c>
      <c r="K61" s="236" t="s">
        <v>173</v>
      </c>
      <c r="L61" s="236" t="s">
        <v>173</v>
      </c>
      <c r="M61" s="236" t="s">
        <v>173</v>
      </c>
      <c r="N61" s="236" t="s">
        <v>173</v>
      </c>
      <c r="O61" s="236" t="s">
        <v>173</v>
      </c>
      <c r="P61" s="236" t="s">
        <v>173</v>
      </c>
      <c r="Q61" s="236" t="s">
        <v>173</v>
      </c>
      <c r="R61" s="236" t="s">
        <v>173</v>
      </c>
      <c r="S61" s="236" t="s">
        <v>173</v>
      </c>
      <c r="T61" s="236" t="s">
        <v>173</v>
      </c>
      <c r="U61" s="236" t="s">
        <v>173</v>
      </c>
      <c r="V61" s="236" t="s">
        <v>173</v>
      </c>
      <c r="W61" s="236" t="s">
        <v>173</v>
      </c>
      <c r="X61" s="236" t="s">
        <v>173</v>
      </c>
      <c r="Y61" s="240" t="s">
        <v>173</v>
      </c>
      <c r="Z61" s="240" t="s">
        <v>173</v>
      </c>
      <c r="AA61" s="240" t="s">
        <v>173</v>
      </c>
      <c r="AB61" s="240" t="s">
        <v>173</v>
      </c>
      <c r="AC61" s="240" t="s">
        <v>173</v>
      </c>
      <c r="AD61" s="240" t="s">
        <v>173</v>
      </c>
      <c r="AE61" s="240" t="s">
        <v>173</v>
      </c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CA61" s="181"/>
      <c r="CB61" s="181"/>
      <c r="CC61" s="181"/>
      <c r="CD61" s="181"/>
      <c r="CE61" s="181"/>
      <c r="CF61" s="181"/>
      <c r="CG61" s="181"/>
      <c r="CH61" s="181"/>
      <c r="CI61" s="181"/>
      <c r="CJ61" s="181"/>
      <c r="CK61" s="181"/>
      <c r="CL61" s="181"/>
      <c r="CM61" s="181"/>
      <c r="CN61" s="181"/>
      <c r="CO61" s="181"/>
      <c r="CP61" s="181"/>
      <c r="CQ61" s="181"/>
      <c r="CR61" s="181"/>
      <c r="CS61" s="181"/>
    </row>
    <row r="62" spans="1:97" s="180" customFormat="1" ht="46.8">
      <c r="A62" s="177" t="s">
        <v>51</v>
      </c>
      <c r="B62" s="178" t="s">
        <v>157</v>
      </c>
      <c r="C62" s="179" t="s">
        <v>114</v>
      </c>
      <c r="D62" s="236" t="s">
        <v>173</v>
      </c>
      <c r="E62" s="236" t="s">
        <v>173</v>
      </c>
      <c r="F62" s="236" t="s">
        <v>173</v>
      </c>
      <c r="G62" s="236" t="s">
        <v>173</v>
      </c>
      <c r="H62" s="236" t="s">
        <v>173</v>
      </c>
      <c r="I62" s="236" t="s">
        <v>173</v>
      </c>
      <c r="J62" s="236" t="s">
        <v>173</v>
      </c>
      <c r="K62" s="236" t="s">
        <v>173</v>
      </c>
      <c r="L62" s="236" t="s">
        <v>173</v>
      </c>
      <c r="M62" s="236" t="s">
        <v>173</v>
      </c>
      <c r="N62" s="236" t="s">
        <v>173</v>
      </c>
      <c r="O62" s="236" t="s">
        <v>173</v>
      </c>
      <c r="P62" s="236" t="s">
        <v>173</v>
      </c>
      <c r="Q62" s="236" t="s">
        <v>173</v>
      </c>
      <c r="R62" s="236" t="s">
        <v>173</v>
      </c>
      <c r="S62" s="236" t="s">
        <v>173</v>
      </c>
      <c r="T62" s="236" t="s">
        <v>173</v>
      </c>
      <c r="U62" s="236" t="s">
        <v>173</v>
      </c>
      <c r="V62" s="236" t="s">
        <v>173</v>
      </c>
      <c r="W62" s="236" t="s">
        <v>173</v>
      </c>
      <c r="X62" s="236" t="s">
        <v>173</v>
      </c>
      <c r="Y62" s="240" t="s">
        <v>173</v>
      </c>
      <c r="Z62" s="240" t="s">
        <v>173</v>
      </c>
      <c r="AA62" s="240" t="s">
        <v>173</v>
      </c>
      <c r="AB62" s="240" t="s">
        <v>173</v>
      </c>
      <c r="AC62" s="240" t="s">
        <v>173</v>
      </c>
      <c r="AD62" s="240" t="s">
        <v>173</v>
      </c>
      <c r="AE62" s="240" t="s">
        <v>173</v>
      </c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181"/>
      <c r="CD62" s="181"/>
      <c r="CE62" s="181"/>
      <c r="CF62" s="181"/>
      <c r="CG62" s="181"/>
      <c r="CH62" s="181"/>
      <c r="CI62" s="181"/>
      <c r="CJ62" s="181"/>
      <c r="CK62" s="181"/>
      <c r="CL62" s="181"/>
      <c r="CM62" s="181"/>
      <c r="CN62" s="181"/>
      <c r="CO62" s="181"/>
      <c r="CP62" s="181"/>
      <c r="CQ62" s="181"/>
      <c r="CR62" s="181"/>
      <c r="CS62" s="181"/>
    </row>
    <row r="63" spans="1:97" s="180" customFormat="1" ht="31.2">
      <c r="A63" s="177" t="s">
        <v>52</v>
      </c>
      <c r="B63" s="178" t="s">
        <v>158</v>
      </c>
      <c r="C63" s="179" t="s">
        <v>114</v>
      </c>
      <c r="D63" s="236" t="s">
        <v>173</v>
      </c>
      <c r="E63" s="236" t="s">
        <v>173</v>
      </c>
      <c r="F63" s="236" t="s">
        <v>173</v>
      </c>
      <c r="G63" s="236" t="s">
        <v>173</v>
      </c>
      <c r="H63" s="236" t="s">
        <v>173</v>
      </c>
      <c r="I63" s="236" t="s">
        <v>173</v>
      </c>
      <c r="J63" s="236" t="s">
        <v>173</v>
      </c>
      <c r="K63" s="236" t="s">
        <v>173</v>
      </c>
      <c r="L63" s="236" t="s">
        <v>173</v>
      </c>
      <c r="M63" s="236" t="s">
        <v>173</v>
      </c>
      <c r="N63" s="236" t="s">
        <v>173</v>
      </c>
      <c r="O63" s="236" t="s">
        <v>173</v>
      </c>
      <c r="P63" s="236" t="s">
        <v>173</v>
      </c>
      <c r="Q63" s="236" t="s">
        <v>173</v>
      </c>
      <c r="R63" s="236" t="s">
        <v>173</v>
      </c>
      <c r="S63" s="236" t="s">
        <v>173</v>
      </c>
      <c r="T63" s="236" t="s">
        <v>173</v>
      </c>
      <c r="U63" s="236" t="s">
        <v>173</v>
      </c>
      <c r="V63" s="236" t="s">
        <v>173</v>
      </c>
      <c r="W63" s="236" t="s">
        <v>173</v>
      </c>
      <c r="X63" s="236" t="s">
        <v>173</v>
      </c>
      <c r="Y63" s="240" t="s">
        <v>173</v>
      </c>
      <c r="Z63" s="240" t="s">
        <v>173</v>
      </c>
      <c r="AA63" s="240" t="s">
        <v>173</v>
      </c>
      <c r="AB63" s="240" t="s">
        <v>173</v>
      </c>
      <c r="AC63" s="240" t="s">
        <v>173</v>
      </c>
      <c r="AD63" s="240" t="s">
        <v>173</v>
      </c>
      <c r="AE63" s="240" t="s">
        <v>173</v>
      </c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181"/>
      <c r="CF63" s="181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</row>
    <row r="64" spans="1:97" s="180" customFormat="1" ht="46.8">
      <c r="A64" s="177" t="s">
        <v>53</v>
      </c>
      <c r="B64" s="178" t="s">
        <v>159</v>
      </c>
      <c r="C64" s="179" t="s">
        <v>114</v>
      </c>
      <c r="D64" s="236" t="s">
        <v>173</v>
      </c>
      <c r="E64" s="236" t="s">
        <v>173</v>
      </c>
      <c r="F64" s="236" t="s">
        <v>173</v>
      </c>
      <c r="G64" s="236" t="s">
        <v>173</v>
      </c>
      <c r="H64" s="236" t="s">
        <v>173</v>
      </c>
      <c r="I64" s="236" t="s">
        <v>173</v>
      </c>
      <c r="J64" s="236" t="s">
        <v>173</v>
      </c>
      <c r="K64" s="236" t="s">
        <v>173</v>
      </c>
      <c r="L64" s="236" t="s">
        <v>173</v>
      </c>
      <c r="M64" s="236" t="s">
        <v>173</v>
      </c>
      <c r="N64" s="236" t="s">
        <v>173</v>
      </c>
      <c r="O64" s="236" t="s">
        <v>173</v>
      </c>
      <c r="P64" s="236" t="s">
        <v>173</v>
      </c>
      <c r="Q64" s="236" t="s">
        <v>173</v>
      </c>
      <c r="R64" s="236" t="s">
        <v>173</v>
      </c>
      <c r="S64" s="236" t="s">
        <v>173</v>
      </c>
      <c r="T64" s="236" t="s">
        <v>173</v>
      </c>
      <c r="U64" s="236" t="s">
        <v>173</v>
      </c>
      <c r="V64" s="236" t="s">
        <v>173</v>
      </c>
      <c r="W64" s="236" t="s">
        <v>173</v>
      </c>
      <c r="X64" s="236" t="s">
        <v>173</v>
      </c>
      <c r="Y64" s="240" t="s">
        <v>173</v>
      </c>
      <c r="Z64" s="240" t="s">
        <v>173</v>
      </c>
      <c r="AA64" s="240" t="s">
        <v>173</v>
      </c>
      <c r="AB64" s="240" t="s">
        <v>173</v>
      </c>
      <c r="AC64" s="240" t="s">
        <v>173</v>
      </c>
      <c r="AD64" s="240" t="s">
        <v>173</v>
      </c>
      <c r="AE64" s="240" t="s">
        <v>173</v>
      </c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</row>
    <row r="65" spans="1:97" s="180" customFormat="1" ht="62.4">
      <c r="A65" s="177" t="s">
        <v>160</v>
      </c>
      <c r="B65" s="178" t="s">
        <v>161</v>
      </c>
      <c r="C65" s="179" t="s">
        <v>114</v>
      </c>
      <c r="D65" s="236" t="s">
        <v>173</v>
      </c>
      <c r="E65" s="236" t="s">
        <v>173</v>
      </c>
      <c r="F65" s="236" t="s">
        <v>173</v>
      </c>
      <c r="G65" s="236" t="s">
        <v>173</v>
      </c>
      <c r="H65" s="236" t="s">
        <v>173</v>
      </c>
      <c r="I65" s="236" t="s">
        <v>173</v>
      </c>
      <c r="J65" s="236" t="s">
        <v>173</v>
      </c>
      <c r="K65" s="236" t="s">
        <v>173</v>
      </c>
      <c r="L65" s="236" t="s">
        <v>173</v>
      </c>
      <c r="M65" s="236" t="s">
        <v>173</v>
      </c>
      <c r="N65" s="236" t="s">
        <v>173</v>
      </c>
      <c r="O65" s="236" t="s">
        <v>173</v>
      </c>
      <c r="P65" s="236" t="s">
        <v>173</v>
      </c>
      <c r="Q65" s="236" t="s">
        <v>173</v>
      </c>
      <c r="R65" s="236" t="s">
        <v>173</v>
      </c>
      <c r="S65" s="236" t="s">
        <v>173</v>
      </c>
      <c r="T65" s="236" t="s">
        <v>173</v>
      </c>
      <c r="U65" s="236" t="s">
        <v>173</v>
      </c>
      <c r="V65" s="236" t="s">
        <v>173</v>
      </c>
      <c r="W65" s="236" t="s">
        <v>173</v>
      </c>
      <c r="X65" s="236" t="s">
        <v>173</v>
      </c>
      <c r="Y65" s="240" t="s">
        <v>173</v>
      </c>
      <c r="Z65" s="240" t="s">
        <v>173</v>
      </c>
      <c r="AA65" s="240" t="s">
        <v>173</v>
      </c>
      <c r="AB65" s="240" t="s">
        <v>173</v>
      </c>
      <c r="AC65" s="240" t="s">
        <v>173</v>
      </c>
      <c r="AD65" s="240" t="s">
        <v>173</v>
      </c>
      <c r="AE65" s="240" t="s">
        <v>173</v>
      </c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CA65" s="181"/>
      <c r="CB65" s="181"/>
      <c r="CC65" s="181"/>
      <c r="CD65" s="181"/>
      <c r="CE65" s="181"/>
      <c r="CF65" s="181"/>
      <c r="CG65" s="181"/>
      <c r="CH65" s="181"/>
      <c r="CI65" s="181"/>
      <c r="CJ65" s="181"/>
      <c r="CK65" s="181"/>
      <c r="CL65" s="181"/>
      <c r="CM65" s="181"/>
      <c r="CN65" s="181"/>
      <c r="CO65" s="181"/>
      <c r="CP65" s="181"/>
      <c r="CQ65" s="181"/>
      <c r="CR65" s="181"/>
      <c r="CS65" s="181"/>
    </row>
    <row r="66" spans="1:97" s="180" customFormat="1" ht="62.4">
      <c r="A66" s="177" t="s">
        <v>162</v>
      </c>
      <c r="B66" s="178" t="s">
        <v>163</v>
      </c>
      <c r="C66" s="179" t="s">
        <v>114</v>
      </c>
      <c r="D66" s="236" t="s">
        <v>173</v>
      </c>
      <c r="E66" s="236" t="s">
        <v>173</v>
      </c>
      <c r="F66" s="236" t="s">
        <v>173</v>
      </c>
      <c r="G66" s="236" t="s">
        <v>173</v>
      </c>
      <c r="H66" s="236" t="s">
        <v>173</v>
      </c>
      <c r="I66" s="236" t="s">
        <v>173</v>
      </c>
      <c r="J66" s="236" t="s">
        <v>173</v>
      </c>
      <c r="K66" s="236" t="s">
        <v>173</v>
      </c>
      <c r="L66" s="236" t="s">
        <v>173</v>
      </c>
      <c r="M66" s="236" t="s">
        <v>173</v>
      </c>
      <c r="N66" s="236" t="s">
        <v>173</v>
      </c>
      <c r="O66" s="236" t="s">
        <v>173</v>
      </c>
      <c r="P66" s="236" t="s">
        <v>173</v>
      </c>
      <c r="Q66" s="236" t="s">
        <v>173</v>
      </c>
      <c r="R66" s="236" t="s">
        <v>173</v>
      </c>
      <c r="S66" s="236" t="s">
        <v>173</v>
      </c>
      <c r="T66" s="236" t="s">
        <v>173</v>
      </c>
      <c r="U66" s="236" t="s">
        <v>173</v>
      </c>
      <c r="V66" s="236" t="s">
        <v>173</v>
      </c>
      <c r="W66" s="236" t="s">
        <v>173</v>
      </c>
      <c r="X66" s="236" t="s">
        <v>173</v>
      </c>
      <c r="Y66" s="240" t="s">
        <v>173</v>
      </c>
      <c r="Z66" s="240" t="s">
        <v>173</v>
      </c>
      <c r="AA66" s="240" t="s">
        <v>173</v>
      </c>
      <c r="AB66" s="240" t="s">
        <v>173</v>
      </c>
      <c r="AC66" s="240" t="s">
        <v>173</v>
      </c>
      <c r="AD66" s="240" t="s">
        <v>173</v>
      </c>
      <c r="AE66" s="240" t="s">
        <v>173</v>
      </c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</row>
    <row r="67" spans="1:97" s="180" customFormat="1" ht="46.8">
      <c r="A67" s="177" t="s">
        <v>164</v>
      </c>
      <c r="B67" s="178" t="s">
        <v>165</v>
      </c>
      <c r="C67" s="179" t="s">
        <v>114</v>
      </c>
      <c r="D67" s="236" t="s">
        <v>173</v>
      </c>
      <c r="E67" s="236" t="s">
        <v>173</v>
      </c>
      <c r="F67" s="236" t="s">
        <v>173</v>
      </c>
      <c r="G67" s="236" t="s">
        <v>173</v>
      </c>
      <c r="H67" s="236" t="s">
        <v>173</v>
      </c>
      <c r="I67" s="236" t="s">
        <v>173</v>
      </c>
      <c r="J67" s="236" t="s">
        <v>173</v>
      </c>
      <c r="K67" s="236" t="s">
        <v>173</v>
      </c>
      <c r="L67" s="236" t="s">
        <v>173</v>
      </c>
      <c r="M67" s="236" t="s">
        <v>173</v>
      </c>
      <c r="N67" s="236" t="s">
        <v>173</v>
      </c>
      <c r="O67" s="236" t="s">
        <v>173</v>
      </c>
      <c r="P67" s="236" t="s">
        <v>173</v>
      </c>
      <c r="Q67" s="236" t="s">
        <v>173</v>
      </c>
      <c r="R67" s="236" t="s">
        <v>173</v>
      </c>
      <c r="S67" s="236" t="s">
        <v>173</v>
      </c>
      <c r="T67" s="236" t="s">
        <v>173</v>
      </c>
      <c r="U67" s="236" t="s">
        <v>173</v>
      </c>
      <c r="V67" s="236" t="s">
        <v>173</v>
      </c>
      <c r="W67" s="236" t="s">
        <v>173</v>
      </c>
      <c r="X67" s="236" t="s">
        <v>173</v>
      </c>
      <c r="Y67" s="240" t="s">
        <v>173</v>
      </c>
      <c r="Z67" s="240" t="s">
        <v>173</v>
      </c>
      <c r="AA67" s="240" t="s">
        <v>173</v>
      </c>
      <c r="AB67" s="240" t="s">
        <v>173</v>
      </c>
      <c r="AC67" s="240" t="s">
        <v>173</v>
      </c>
      <c r="AD67" s="240" t="s">
        <v>173</v>
      </c>
      <c r="AE67" s="240" t="s">
        <v>173</v>
      </c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</row>
    <row r="68" spans="1:97" s="180" customFormat="1" ht="62.4">
      <c r="A68" s="177" t="s">
        <v>166</v>
      </c>
      <c r="B68" s="178" t="s">
        <v>167</v>
      </c>
      <c r="C68" s="179" t="s">
        <v>114</v>
      </c>
      <c r="D68" s="236" t="s">
        <v>173</v>
      </c>
      <c r="E68" s="236" t="s">
        <v>173</v>
      </c>
      <c r="F68" s="236" t="s">
        <v>173</v>
      </c>
      <c r="G68" s="236" t="s">
        <v>173</v>
      </c>
      <c r="H68" s="236" t="s">
        <v>173</v>
      </c>
      <c r="I68" s="236" t="s">
        <v>173</v>
      </c>
      <c r="J68" s="236" t="s">
        <v>173</v>
      </c>
      <c r="K68" s="236" t="s">
        <v>173</v>
      </c>
      <c r="L68" s="236" t="s">
        <v>173</v>
      </c>
      <c r="M68" s="236" t="s">
        <v>173</v>
      </c>
      <c r="N68" s="236" t="s">
        <v>173</v>
      </c>
      <c r="O68" s="236" t="s">
        <v>173</v>
      </c>
      <c r="P68" s="236" t="s">
        <v>173</v>
      </c>
      <c r="Q68" s="236" t="s">
        <v>173</v>
      </c>
      <c r="R68" s="236" t="s">
        <v>173</v>
      </c>
      <c r="S68" s="236" t="s">
        <v>173</v>
      </c>
      <c r="T68" s="236" t="s">
        <v>173</v>
      </c>
      <c r="U68" s="236" t="s">
        <v>173</v>
      </c>
      <c r="V68" s="236" t="s">
        <v>173</v>
      </c>
      <c r="W68" s="236" t="s">
        <v>173</v>
      </c>
      <c r="X68" s="236" t="s">
        <v>173</v>
      </c>
      <c r="Y68" s="240" t="s">
        <v>173</v>
      </c>
      <c r="Z68" s="240" t="s">
        <v>173</v>
      </c>
      <c r="AA68" s="240" t="s">
        <v>173</v>
      </c>
      <c r="AB68" s="240" t="s">
        <v>173</v>
      </c>
      <c r="AC68" s="240" t="s">
        <v>173</v>
      </c>
      <c r="AD68" s="240" t="s">
        <v>173</v>
      </c>
      <c r="AE68" s="240" t="s">
        <v>173</v>
      </c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</row>
    <row r="69" spans="1:97" s="180" customFormat="1" ht="62.4">
      <c r="A69" s="177" t="s">
        <v>38</v>
      </c>
      <c r="B69" s="178" t="s">
        <v>97</v>
      </c>
      <c r="C69" s="179" t="s">
        <v>114</v>
      </c>
      <c r="D69" s="236" t="s">
        <v>173</v>
      </c>
      <c r="E69" s="236" t="s">
        <v>173</v>
      </c>
      <c r="F69" s="236" t="s">
        <v>173</v>
      </c>
      <c r="G69" s="236" t="s">
        <v>173</v>
      </c>
      <c r="H69" s="236" t="s">
        <v>173</v>
      </c>
      <c r="I69" s="236" t="s">
        <v>173</v>
      </c>
      <c r="J69" s="236" t="s">
        <v>173</v>
      </c>
      <c r="K69" s="236" t="s">
        <v>173</v>
      </c>
      <c r="L69" s="236" t="s">
        <v>173</v>
      </c>
      <c r="M69" s="236" t="s">
        <v>173</v>
      </c>
      <c r="N69" s="236" t="s">
        <v>173</v>
      </c>
      <c r="O69" s="236" t="s">
        <v>173</v>
      </c>
      <c r="P69" s="236" t="s">
        <v>173</v>
      </c>
      <c r="Q69" s="236" t="s">
        <v>173</v>
      </c>
      <c r="R69" s="236" t="s">
        <v>173</v>
      </c>
      <c r="S69" s="236" t="s">
        <v>173</v>
      </c>
      <c r="T69" s="236" t="s">
        <v>173</v>
      </c>
      <c r="U69" s="236" t="s">
        <v>173</v>
      </c>
      <c r="V69" s="236" t="s">
        <v>173</v>
      </c>
      <c r="W69" s="236" t="s">
        <v>173</v>
      </c>
      <c r="X69" s="236" t="s">
        <v>173</v>
      </c>
      <c r="Y69" s="240" t="s">
        <v>173</v>
      </c>
      <c r="Z69" s="240" t="s">
        <v>173</v>
      </c>
      <c r="AA69" s="240" t="s">
        <v>173</v>
      </c>
      <c r="AB69" s="240" t="s">
        <v>173</v>
      </c>
      <c r="AC69" s="240" t="s">
        <v>173</v>
      </c>
      <c r="AD69" s="240" t="s">
        <v>173</v>
      </c>
      <c r="AE69" s="240" t="s">
        <v>173</v>
      </c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</row>
    <row r="70" spans="1:97" s="180" customFormat="1" ht="31.2">
      <c r="A70" s="177" t="s">
        <v>54</v>
      </c>
      <c r="B70" s="178" t="s">
        <v>98</v>
      </c>
      <c r="C70" s="179" t="s">
        <v>114</v>
      </c>
      <c r="D70" s="236" t="s">
        <v>173</v>
      </c>
      <c r="E70" s="236" t="s">
        <v>173</v>
      </c>
      <c r="F70" s="236" t="s">
        <v>173</v>
      </c>
      <c r="G70" s="236" t="s">
        <v>173</v>
      </c>
      <c r="H70" s="236" t="s">
        <v>173</v>
      </c>
      <c r="I70" s="236" t="s">
        <v>173</v>
      </c>
      <c r="J70" s="236" t="s">
        <v>173</v>
      </c>
      <c r="K70" s="236" t="s">
        <v>173</v>
      </c>
      <c r="L70" s="236" t="s">
        <v>173</v>
      </c>
      <c r="M70" s="236" t="s">
        <v>173</v>
      </c>
      <c r="N70" s="236" t="s">
        <v>173</v>
      </c>
      <c r="O70" s="236" t="s">
        <v>173</v>
      </c>
      <c r="P70" s="236" t="s">
        <v>173</v>
      </c>
      <c r="Q70" s="236" t="s">
        <v>173</v>
      </c>
      <c r="R70" s="236" t="s">
        <v>173</v>
      </c>
      <c r="S70" s="236" t="s">
        <v>173</v>
      </c>
      <c r="T70" s="236" t="s">
        <v>173</v>
      </c>
      <c r="U70" s="236" t="s">
        <v>173</v>
      </c>
      <c r="V70" s="236" t="s">
        <v>173</v>
      </c>
      <c r="W70" s="236" t="s">
        <v>173</v>
      </c>
      <c r="X70" s="236" t="s">
        <v>173</v>
      </c>
      <c r="Y70" s="240" t="s">
        <v>173</v>
      </c>
      <c r="Z70" s="240" t="s">
        <v>173</v>
      </c>
      <c r="AA70" s="240" t="s">
        <v>173</v>
      </c>
      <c r="AB70" s="240" t="s">
        <v>173</v>
      </c>
      <c r="AC70" s="240" t="s">
        <v>173</v>
      </c>
      <c r="AD70" s="240" t="s">
        <v>173</v>
      </c>
      <c r="AE70" s="240" t="s">
        <v>173</v>
      </c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</row>
    <row r="71" spans="1:97" s="180" customFormat="1" ht="46.8">
      <c r="A71" s="177" t="s">
        <v>168</v>
      </c>
      <c r="B71" s="178" t="s">
        <v>99</v>
      </c>
      <c r="C71" s="179" t="s">
        <v>114</v>
      </c>
      <c r="D71" s="236" t="s">
        <v>173</v>
      </c>
      <c r="E71" s="236" t="s">
        <v>173</v>
      </c>
      <c r="F71" s="236" t="s">
        <v>173</v>
      </c>
      <c r="G71" s="236" t="s">
        <v>173</v>
      </c>
      <c r="H71" s="236" t="s">
        <v>173</v>
      </c>
      <c r="I71" s="236" t="s">
        <v>173</v>
      </c>
      <c r="J71" s="236" t="s">
        <v>173</v>
      </c>
      <c r="K71" s="236" t="s">
        <v>173</v>
      </c>
      <c r="L71" s="236" t="s">
        <v>173</v>
      </c>
      <c r="M71" s="236" t="s">
        <v>173</v>
      </c>
      <c r="N71" s="236" t="s">
        <v>173</v>
      </c>
      <c r="O71" s="236" t="s">
        <v>173</v>
      </c>
      <c r="P71" s="236" t="s">
        <v>173</v>
      </c>
      <c r="Q71" s="236" t="s">
        <v>173</v>
      </c>
      <c r="R71" s="236" t="s">
        <v>173</v>
      </c>
      <c r="S71" s="236" t="s">
        <v>173</v>
      </c>
      <c r="T71" s="236" t="s">
        <v>173</v>
      </c>
      <c r="U71" s="236" t="s">
        <v>173</v>
      </c>
      <c r="V71" s="236" t="s">
        <v>173</v>
      </c>
      <c r="W71" s="236" t="s">
        <v>173</v>
      </c>
      <c r="X71" s="236" t="s">
        <v>173</v>
      </c>
      <c r="Y71" s="240" t="s">
        <v>173</v>
      </c>
      <c r="Z71" s="240" t="s">
        <v>173</v>
      </c>
      <c r="AA71" s="240" t="s">
        <v>173</v>
      </c>
      <c r="AB71" s="240" t="s">
        <v>173</v>
      </c>
      <c r="AC71" s="240" t="s">
        <v>173</v>
      </c>
      <c r="AD71" s="240" t="s">
        <v>173</v>
      </c>
      <c r="AE71" s="240" t="s">
        <v>173</v>
      </c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</row>
    <row r="72" spans="1:97" s="180" customFormat="1" ht="62.4">
      <c r="A72" s="177" t="s">
        <v>122</v>
      </c>
      <c r="B72" s="178" t="s">
        <v>100</v>
      </c>
      <c r="C72" s="179" t="s">
        <v>114</v>
      </c>
      <c r="D72" s="236" t="s">
        <v>173</v>
      </c>
      <c r="E72" s="236" t="s">
        <v>173</v>
      </c>
      <c r="F72" s="236" t="s">
        <v>173</v>
      </c>
      <c r="G72" s="236" t="s">
        <v>173</v>
      </c>
      <c r="H72" s="236" t="s">
        <v>173</v>
      </c>
      <c r="I72" s="236" t="s">
        <v>173</v>
      </c>
      <c r="J72" s="236" t="s">
        <v>173</v>
      </c>
      <c r="K72" s="236" t="s">
        <v>173</v>
      </c>
      <c r="L72" s="236" t="s">
        <v>173</v>
      </c>
      <c r="M72" s="236" t="s">
        <v>173</v>
      </c>
      <c r="N72" s="236" t="s">
        <v>173</v>
      </c>
      <c r="O72" s="236" t="s">
        <v>173</v>
      </c>
      <c r="P72" s="236" t="s">
        <v>173</v>
      </c>
      <c r="Q72" s="236" t="s">
        <v>173</v>
      </c>
      <c r="R72" s="236" t="s">
        <v>173</v>
      </c>
      <c r="S72" s="236" t="s">
        <v>173</v>
      </c>
      <c r="T72" s="236" t="s">
        <v>173</v>
      </c>
      <c r="U72" s="236" t="s">
        <v>173</v>
      </c>
      <c r="V72" s="236" t="s">
        <v>173</v>
      </c>
      <c r="W72" s="236" t="s">
        <v>173</v>
      </c>
      <c r="X72" s="236" t="s">
        <v>173</v>
      </c>
      <c r="Y72" s="240" t="s">
        <v>173</v>
      </c>
      <c r="Z72" s="240" t="s">
        <v>173</v>
      </c>
      <c r="AA72" s="240" t="s">
        <v>173</v>
      </c>
      <c r="AB72" s="240" t="s">
        <v>173</v>
      </c>
      <c r="AC72" s="240" t="s">
        <v>173</v>
      </c>
      <c r="AD72" s="240" t="s">
        <v>173</v>
      </c>
      <c r="AE72" s="240" t="s">
        <v>173</v>
      </c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</row>
    <row r="73" spans="1:97" s="180" customFormat="1" ht="78">
      <c r="A73" s="177" t="s">
        <v>123</v>
      </c>
      <c r="B73" s="178" t="s">
        <v>101</v>
      </c>
      <c r="C73" s="179" t="s">
        <v>114</v>
      </c>
      <c r="D73" s="236" t="s">
        <v>173</v>
      </c>
      <c r="E73" s="236" t="s">
        <v>173</v>
      </c>
      <c r="F73" s="236" t="s">
        <v>173</v>
      </c>
      <c r="G73" s="236" t="s">
        <v>173</v>
      </c>
      <c r="H73" s="236" t="s">
        <v>173</v>
      </c>
      <c r="I73" s="236" t="s">
        <v>173</v>
      </c>
      <c r="J73" s="236" t="s">
        <v>173</v>
      </c>
      <c r="K73" s="236" t="s">
        <v>173</v>
      </c>
      <c r="L73" s="236" t="s">
        <v>173</v>
      </c>
      <c r="M73" s="236" t="s">
        <v>173</v>
      </c>
      <c r="N73" s="236" t="s">
        <v>173</v>
      </c>
      <c r="O73" s="236" t="s">
        <v>173</v>
      </c>
      <c r="P73" s="236" t="s">
        <v>173</v>
      </c>
      <c r="Q73" s="236" t="s">
        <v>173</v>
      </c>
      <c r="R73" s="236" t="s">
        <v>173</v>
      </c>
      <c r="S73" s="236" t="s">
        <v>173</v>
      </c>
      <c r="T73" s="236" t="s">
        <v>173</v>
      </c>
      <c r="U73" s="236" t="s">
        <v>173</v>
      </c>
      <c r="V73" s="236" t="s">
        <v>173</v>
      </c>
      <c r="W73" s="236" t="s">
        <v>173</v>
      </c>
      <c r="X73" s="236" t="s">
        <v>173</v>
      </c>
      <c r="Y73" s="240" t="s">
        <v>173</v>
      </c>
      <c r="Z73" s="240" t="s">
        <v>173</v>
      </c>
      <c r="AA73" s="240" t="s">
        <v>173</v>
      </c>
      <c r="AB73" s="240" t="s">
        <v>173</v>
      </c>
      <c r="AC73" s="240" t="s">
        <v>173</v>
      </c>
      <c r="AD73" s="240" t="s">
        <v>173</v>
      </c>
      <c r="AE73" s="240" t="s">
        <v>173</v>
      </c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L73" s="181"/>
      <c r="BM73" s="181"/>
      <c r="BN73" s="181"/>
      <c r="BO73" s="181"/>
      <c r="BP73" s="181"/>
      <c r="BQ73" s="181"/>
      <c r="BR73" s="181"/>
      <c r="BS73" s="181"/>
      <c r="BT73" s="181"/>
      <c r="BU73" s="181"/>
      <c r="BV73" s="181"/>
      <c r="BW73" s="181"/>
      <c r="BX73" s="181"/>
      <c r="BY73" s="181"/>
      <c r="BZ73" s="181"/>
      <c r="CA73" s="181"/>
      <c r="CB73" s="181"/>
      <c r="CC73" s="181"/>
      <c r="CD73" s="181"/>
      <c r="CE73" s="181"/>
      <c r="CF73" s="181"/>
      <c r="CG73" s="181"/>
      <c r="CH73" s="181"/>
      <c r="CI73" s="181"/>
      <c r="CJ73" s="181"/>
      <c r="CK73" s="181"/>
      <c r="CL73" s="181"/>
      <c r="CM73" s="181"/>
      <c r="CN73" s="181"/>
      <c r="CO73" s="181"/>
      <c r="CP73" s="181"/>
      <c r="CQ73" s="181"/>
      <c r="CR73" s="181"/>
      <c r="CS73" s="181"/>
    </row>
    <row r="74" spans="1:97" s="180" customFormat="1" ht="78">
      <c r="A74" s="177" t="s">
        <v>124</v>
      </c>
      <c r="B74" s="178" t="s">
        <v>102</v>
      </c>
      <c r="C74" s="179" t="s">
        <v>114</v>
      </c>
      <c r="D74" s="236" t="s">
        <v>173</v>
      </c>
      <c r="E74" s="236" t="s">
        <v>173</v>
      </c>
      <c r="F74" s="236" t="s">
        <v>173</v>
      </c>
      <c r="G74" s="236" t="s">
        <v>173</v>
      </c>
      <c r="H74" s="236" t="s">
        <v>173</v>
      </c>
      <c r="I74" s="236" t="s">
        <v>173</v>
      </c>
      <c r="J74" s="236" t="s">
        <v>173</v>
      </c>
      <c r="K74" s="236" t="s">
        <v>173</v>
      </c>
      <c r="L74" s="236" t="s">
        <v>173</v>
      </c>
      <c r="M74" s="236" t="s">
        <v>173</v>
      </c>
      <c r="N74" s="236" t="s">
        <v>173</v>
      </c>
      <c r="O74" s="236" t="s">
        <v>173</v>
      </c>
      <c r="P74" s="236" t="s">
        <v>173</v>
      </c>
      <c r="Q74" s="236" t="s">
        <v>173</v>
      </c>
      <c r="R74" s="236" t="s">
        <v>173</v>
      </c>
      <c r="S74" s="236" t="s">
        <v>173</v>
      </c>
      <c r="T74" s="236" t="s">
        <v>173</v>
      </c>
      <c r="U74" s="236" t="s">
        <v>173</v>
      </c>
      <c r="V74" s="236" t="s">
        <v>173</v>
      </c>
      <c r="W74" s="236" t="s">
        <v>173</v>
      </c>
      <c r="X74" s="236" t="s">
        <v>173</v>
      </c>
      <c r="Y74" s="240" t="s">
        <v>173</v>
      </c>
      <c r="Z74" s="240" t="s">
        <v>173</v>
      </c>
      <c r="AA74" s="240" t="s">
        <v>173</v>
      </c>
      <c r="AB74" s="240" t="s">
        <v>173</v>
      </c>
      <c r="AC74" s="240" t="s">
        <v>173</v>
      </c>
      <c r="AD74" s="240" t="s">
        <v>173</v>
      </c>
      <c r="AE74" s="240" t="s">
        <v>173</v>
      </c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L74" s="181"/>
      <c r="BM74" s="181"/>
      <c r="BN74" s="181"/>
      <c r="BO74" s="181"/>
      <c r="BP74" s="181"/>
      <c r="BQ74" s="181"/>
      <c r="BR74" s="181"/>
      <c r="BS74" s="181"/>
      <c r="BT74" s="181"/>
      <c r="BU74" s="181"/>
      <c r="BV74" s="181"/>
      <c r="BW74" s="181"/>
      <c r="BX74" s="181"/>
      <c r="BY74" s="181"/>
      <c r="BZ74" s="181"/>
      <c r="CA74" s="181"/>
      <c r="CB74" s="181"/>
      <c r="CC74" s="181"/>
      <c r="CD74" s="181"/>
      <c r="CE74" s="181"/>
      <c r="CF74" s="181"/>
      <c r="CG74" s="181"/>
      <c r="CH74" s="181"/>
      <c r="CI74" s="181"/>
      <c r="CJ74" s="181"/>
      <c r="CK74" s="181"/>
      <c r="CL74" s="181"/>
      <c r="CM74" s="181"/>
      <c r="CN74" s="181"/>
      <c r="CO74" s="181"/>
      <c r="CP74" s="181"/>
      <c r="CQ74" s="181"/>
      <c r="CR74" s="181"/>
      <c r="CS74" s="181"/>
    </row>
    <row r="75" spans="1:97" s="180" customFormat="1" ht="46.8">
      <c r="A75" s="177" t="s">
        <v>125</v>
      </c>
      <c r="B75" s="178" t="s">
        <v>103</v>
      </c>
      <c r="C75" s="179" t="s">
        <v>114</v>
      </c>
      <c r="D75" s="236" t="s">
        <v>173</v>
      </c>
      <c r="E75" s="236" t="s">
        <v>173</v>
      </c>
      <c r="F75" s="236" t="s">
        <v>173</v>
      </c>
      <c r="G75" s="236" t="s">
        <v>173</v>
      </c>
      <c r="H75" s="236" t="s">
        <v>173</v>
      </c>
      <c r="I75" s="236" t="s">
        <v>173</v>
      </c>
      <c r="J75" s="236" t="s">
        <v>173</v>
      </c>
      <c r="K75" s="236" t="s">
        <v>173</v>
      </c>
      <c r="L75" s="236" t="s">
        <v>173</v>
      </c>
      <c r="M75" s="236" t="s">
        <v>173</v>
      </c>
      <c r="N75" s="236" t="s">
        <v>173</v>
      </c>
      <c r="O75" s="236" t="s">
        <v>173</v>
      </c>
      <c r="P75" s="236" t="s">
        <v>173</v>
      </c>
      <c r="Q75" s="236" t="s">
        <v>173</v>
      </c>
      <c r="R75" s="236" t="s">
        <v>173</v>
      </c>
      <c r="S75" s="236" t="s">
        <v>173</v>
      </c>
      <c r="T75" s="236" t="s">
        <v>173</v>
      </c>
      <c r="U75" s="236" t="s">
        <v>173</v>
      </c>
      <c r="V75" s="236" t="s">
        <v>173</v>
      </c>
      <c r="W75" s="236" t="s">
        <v>173</v>
      </c>
      <c r="X75" s="236" t="s">
        <v>173</v>
      </c>
      <c r="Y75" s="240" t="s">
        <v>173</v>
      </c>
      <c r="Z75" s="240" t="s">
        <v>173</v>
      </c>
      <c r="AA75" s="240" t="s">
        <v>173</v>
      </c>
      <c r="AB75" s="240" t="s">
        <v>173</v>
      </c>
      <c r="AC75" s="240" t="s">
        <v>173</v>
      </c>
      <c r="AD75" s="240" t="s">
        <v>173</v>
      </c>
      <c r="AE75" s="240" t="s">
        <v>173</v>
      </c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1"/>
      <c r="CA75" s="181"/>
      <c r="CB75" s="181"/>
      <c r="CC75" s="181"/>
      <c r="CD75" s="181"/>
      <c r="CE75" s="181"/>
      <c r="CF75" s="181"/>
      <c r="CG75" s="181"/>
      <c r="CH75" s="181"/>
      <c r="CI75" s="181"/>
      <c r="CJ75" s="181"/>
      <c r="CK75" s="181"/>
      <c r="CL75" s="181"/>
      <c r="CM75" s="181"/>
      <c r="CN75" s="181"/>
      <c r="CO75" s="181"/>
      <c r="CP75" s="181"/>
      <c r="CQ75" s="181"/>
      <c r="CR75" s="181"/>
      <c r="CS75" s="181"/>
    </row>
    <row r="76" spans="1:97" s="180" customFormat="1" ht="46.8">
      <c r="A76" s="177" t="s">
        <v>169</v>
      </c>
      <c r="B76" s="178" t="s">
        <v>104</v>
      </c>
      <c r="C76" s="179" t="s">
        <v>114</v>
      </c>
      <c r="D76" s="236" t="s">
        <v>173</v>
      </c>
      <c r="E76" s="236" t="s">
        <v>173</v>
      </c>
      <c r="F76" s="236" t="s">
        <v>173</v>
      </c>
      <c r="G76" s="236" t="s">
        <v>173</v>
      </c>
      <c r="H76" s="236" t="s">
        <v>173</v>
      </c>
      <c r="I76" s="236" t="s">
        <v>173</v>
      </c>
      <c r="J76" s="236" t="s">
        <v>173</v>
      </c>
      <c r="K76" s="236" t="s">
        <v>173</v>
      </c>
      <c r="L76" s="236" t="s">
        <v>173</v>
      </c>
      <c r="M76" s="236" t="s">
        <v>173</v>
      </c>
      <c r="N76" s="236" t="s">
        <v>173</v>
      </c>
      <c r="O76" s="236" t="s">
        <v>173</v>
      </c>
      <c r="P76" s="236" t="s">
        <v>173</v>
      </c>
      <c r="Q76" s="236" t="s">
        <v>173</v>
      </c>
      <c r="R76" s="236" t="s">
        <v>173</v>
      </c>
      <c r="S76" s="236" t="s">
        <v>173</v>
      </c>
      <c r="T76" s="236" t="s">
        <v>173</v>
      </c>
      <c r="U76" s="236" t="s">
        <v>173</v>
      </c>
      <c r="V76" s="236" t="s">
        <v>173</v>
      </c>
      <c r="W76" s="236" t="s">
        <v>173</v>
      </c>
      <c r="X76" s="236" t="s">
        <v>173</v>
      </c>
      <c r="Y76" s="240" t="s">
        <v>173</v>
      </c>
      <c r="Z76" s="240" t="s">
        <v>173</v>
      </c>
      <c r="AA76" s="240" t="s">
        <v>173</v>
      </c>
      <c r="AB76" s="240" t="s">
        <v>173</v>
      </c>
      <c r="AC76" s="240" t="s">
        <v>173</v>
      </c>
      <c r="AD76" s="240" t="s">
        <v>173</v>
      </c>
      <c r="AE76" s="240" t="s">
        <v>173</v>
      </c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181"/>
      <c r="CC76" s="181"/>
      <c r="CD76" s="181"/>
      <c r="CE76" s="181"/>
      <c r="CF76" s="181"/>
      <c r="CG76" s="181"/>
      <c r="CH76" s="181"/>
      <c r="CI76" s="181"/>
      <c r="CJ76" s="181"/>
      <c r="CK76" s="181"/>
      <c r="CL76" s="181"/>
      <c r="CM76" s="181"/>
      <c r="CN76" s="181"/>
      <c r="CO76" s="181"/>
      <c r="CP76" s="181"/>
      <c r="CQ76" s="181"/>
      <c r="CR76" s="181"/>
      <c r="CS76" s="181"/>
    </row>
    <row r="77" spans="1:97" s="179" customFormat="1" ht="31.2">
      <c r="A77" s="177" t="s">
        <v>170</v>
      </c>
      <c r="B77" s="178" t="s">
        <v>105</v>
      </c>
      <c r="C77" s="179" t="s">
        <v>114</v>
      </c>
      <c r="D77" s="236" t="s">
        <v>173</v>
      </c>
      <c r="E77" s="236" t="s">
        <v>173</v>
      </c>
      <c r="F77" s="236" t="s">
        <v>173</v>
      </c>
      <c r="G77" s="236" t="s">
        <v>173</v>
      </c>
      <c r="H77" s="236" t="s">
        <v>173</v>
      </c>
      <c r="I77" s="236" t="s">
        <v>173</v>
      </c>
      <c r="J77" s="236" t="s">
        <v>173</v>
      </c>
      <c r="K77" s="236" t="s">
        <v>173</v>
      </c>
      <c r="L77" s="236" t="s">
        <v>173</v>
      </c>
      <c r="M77" s="236" t="s">
        <v>173</v>
      </c>
      <c r="N77" s="236" t="s">
        <v>173</v>
      </c>
      <c r="O77" s="236" t="s">
        <v>173</v>
      </c>
      <c r="P77" s="236" t="s">
        <v>173</v>
      </c>
      <c r="Q77" s="236" t="s">
        <v>173</v>
      </c>
      <c r="R77" s="236" t="s">
        <v>173</v>
      </c>
      <c r="S77" s="236" t="s">
        <v>173</v>
      </c>
      <c r="T77" s="236" t="s">
        <v>173</v>
      </c>
      <c r="U77" s="236" t="s">
        <v>173</v>
      </c>
      <c r="V77" s="236" t="s">
        <v>173</v>
      </c>
      <c r="W77" s="236" t="s">
        <v>173</v>
      </c>
      <c r="X77" s="236" t="s">
        <v>173</v>
      </c>
      <c r="Y77" s="242" t="s">
        <v>173</v>
      </c>
      <c r="Z77" s="242" t="s">
        <v>173</v>
      </c>
      <c r="AA77" s="242" t="s">
        <v>173</v>
      </c>
      <c r="AB77" s="242" t="s">
        <v>173</v>
      </c>
      <c r="AC77" s="242" t="s">
        <v>173</v>
      </c>
      <c r="AD77" s="242" t="s">
        <v>173</v>
      </c>
      <c r="AE77" s="242" t="s">
        <v>173</v>
      </c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  <c r="CF77" s="211"/>
      <c r="CG77" s="211"/>
      <c r="CH77" s="211"/>
      <c r="CI77" s="211"/>
      <c r="CJ77" s="211"/>
      <c r="CK77" s="211"/>
      <c r="CL77" s="211"/>
      <c r="CM77" s="211"/>
      <c r="CN77" s="211"/>
      <c r="CO77" s="211"/>
      <c r="CP77" s="211"/>
      <c r="CQ77" s="211"/>
      <c r="CR77" s="211"/>
      <c r="CS77" s="211"/>
    </row>
  </sheetData>
  <mergeCells count="21">
    <mergeCell ref="Y1:AE1"/>
    <mergeCell ref="D14:J15"/>
    <mergeCell ref="B14:B17"/>
    <mergeCell ref="C14:C17"/>
    <mergeCell ref="Y2:AE2"/>
    <mergeCell ref="Y3:AE3"/>
    <mergeCell ref="Y16:AE16"/>
    <mergeCell ref="D16:J16"/>
    <mergeCell ref="K14:AE14"/>
    <mergeCell ref="A12:J12"/>
    <mergeCell ref="K15:Q15"/>
    <mergeCell ref="R15:X15"/>
    <mergeCell ref="R16:X16"/>
    <mergeCell ref="Y15:AE15"/>
    <mergeCell ref="K16:Q16"/>
    <mergeCell ref="B6:J6"/>
    <mergeCell ref="B4:AC4"/>
    <mergeCell ref="B5:AC5"/>
    <mergeCell ref="A13:AE13"/>
    <mergeCell ref="A14:A17"/>
    <mergeCell ref="B7:AC7"/>
  </mergeCells>
  <pageMargins left="0.7" right="0.7" top="0.75" bottom="0.75" header="0.3" footer="0.3"/>
  <pageSetup paperSize="9" scale="17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87"/>
  <sheetViews>
    <sheetView tabSelected="1" zoomScale="70" zoomScaleNormal="70" zoomScaleSheetLayoutView="85" workbookViewId="0">
      <selection activeCell="C26" sqref="C26"/>
    </sheetView>
  </sheetViews>
  <sheetFormatPr defaultColWidth="9" defaultRowHeight="15.6"/>
  <cols>
    <col min="1" max="1" width="8.8984375" style="282" customWidth="1"/>
    <col min="2" max="2" width="74.59765625" style="290" customWidth="1"/>
    <col min="3" max="3" width="47.5" style="280" customWidth="1"/>
    <col min="4" max="4" width="17.59765625" style="280" customWidth="1"/>
    <col min="5" max="5" width="91.8984375" style="280" hidden="1" customWidth="1"/>
    <col min="6" max="6" width="157.3984375" style="280" customWidth="1"/>
    <col min="7" max="16384" width="9" style="280"/>
  </cols>
  <sheetData>
    <row r="1" spans="1:8" ht="18">
      <c r="C1" s="379" t="s">
        <v>433</v>
      </c>
      <c r="D1" s="379"/>
      <c r="E1" s="304"/>
      <c r="G1" s="304"/>
      <c r="H1" s="304"/>
    </row>
    <row r="2" spans="1:8">
      <c r="C2" s="380" t="s">
        <v>434</v>
      </c>
      <c r="D2" s="380"/>
      <c r="E2" s="305"/>
      <c r="F2" s="305"/>
      <c r="G2" s="305"/>
      <c r="H2" s="305"/>
    </row>
    <row r="3" spans="1:8" ht="15.75" customHeight="1">
      <c r="A3" s="217"/>
      <c r="B3" s="217"/>
      <c r="C3" s="332" t="s">
        <v>432</v>
      </c>
      <c r="D3" s="332"/>
      <c r="E3" s="162"/>
      <c r="F3" s="162"/>
      <c r="G3" s="162"/>
      <c r="H3" s="162"/>
    </row>
    <row r="4" spans="1:8" ht="15.75" customHeight="1">
      <c r="A4" s="217"/>
      <c r="B4" s="217"/>
      <c r="C4" s="217"/>
      <c r="D4" s="295"/>
    </row>
    <row r="6" spans="1:8" ht="21.75" customHeight="1">
      <c r="A6" s="281"/>
      <c r="B6" s="281"/>
    </row>
    <row r="7" spans="1:8" ht="15.75" customHeight="1">
      <c r="B7" s="385" t="s">
        <v>307</v>
      </c>
      <c r="C7" s="385"/>
      <c r="D7" s="385"/>
    </row>
    <row r="8" spans="1:8" ht="18.75" customHeight="1">
      <c r="B8" s="386" t="s">
        <v>407</v>
      </c>
      <c r="C8" s="386"/>
      <c r="D8" s="386"/>
    </row>
    <row r="9" spans="1:8" ht="21" customHeight="1">
      <c r="A9" s="384"/>
      <c r="B9" s="384"/>
      <c r="C9" s="283"/>
    </row>
    <row r="10" spans="1:8" ht="18">
      <c r="B10" s="384" t="s">
        <v>283</v>
      </c>
      <c r="C10" s="384"/>
      <c r="D10" s="384"/>
    </row>
    <row r="11" spans="1:8" ht="40.5" customHeight="1">
      <c r="A11" s="388"/>
      <c r="B11" s="388"/>
    </row>
    <row r="12" spans="1:8" ht="18">
      <c r="A12" s="284"/>
      <c r="B12" s="387" t="s">
        <v>417</v>
      </c>
      <c r="C12" s="387"/>
      <c r="D12" s="387"/>
    </row>
    <row r="13" spans="1:8">
      <c r="A13" s="280"/>
      <c r="B13" s="280"/>
      <c r="C13" s="285"/>
    </row>
    <row r="14" spans="1:8">
      <c r="A14" s="280"/>
      <c r="B14" s="280"/>
      <c r="D14" s="280" t="s">
        <v>312</v>
      </c>
    </row>
    <row r="15" spans="1:8" ht="33" customHeight="1">
      <c r="A15" s="382" t="s">
        <v>406</v>
      </c>
      <c r="B15" s="383" t="s">
        <v>405</v>
      </c>
      <c r="C15" s="249" t="s">
        <v>197</v>
      </c>
      <c r="D15" s="291" t="s">
        <v>408</v>
      </c>
    </row>
    <row r="16" spans="1:8" ht="44.25" customHeight="1">
      <c r="A16" s="382"/>
      <c r="B16" s="383"/>
      <c r="C16" s="216" t="s">
        <v>268</v>
      </c>
      <c r="D16" s="216" t="s">
        <v>172</v>
      </c>
    </row>
    <row r="17" spans="1:4">
      <c r="A17" s="292">
        <v>1</v>
      </c>
      <c r="B17" s="293">
        <v>2</v>
      </c>
      <c r="C17" s="293">
        <v>6</v>
      </c>
      <c r="D17" s="293">
        <v>8</v>
      </c>
    </row>
    <row r="18" spans="1:4" s="286" customFormat="1" ht="30.75" customHeight="1">
      <c r="A18" s="381" t="s">
        <v>404</v>
      </c>
      <c r="B18" s="381"/>
      <c r="C18" s="246">
        <v>15.365</v>
      </c>
      <c r="D18" s="246">
        <f>SUM(C18:C18)</f>
        <v>15.365</v>
      </c>
    </row>
    <row r="19" spans="1:4" s="286" customFormat="1">
      <c r="A19" s="294" t="s">
        <v>403</v>
      </c>
      <c r="B19" s="226" t="s">
        <v>402</v>
      </c>
      <c r="C19" s="246">
        <v>15.365</v>
      </c>
      <c r="D19" s="246">
        <f>SUM(C19:C19)</f>
        <v>15.365</v>
      </c>
    </row>
    <row r="20" spans="1:4" s="286" customFormat="1">
      <c r="A20" s="294" t="s">
        <v>29</v>
      </c>
      <c r="B20" s="227" t="s">
        <v>401</v>
      </c>
      <c r="C20" s="246">
        <v>1.123</v>
      </c>
      <c r="D20" s="246">
        <f>SUM(C20:C20)</f>
        <v>1.123</v>
      </c>
    </row>
    <row r="21" spans="1:4" s="286" customFormat="1" ht="31.2">
      <c r="A21" s="294" t="s">
        <v>31</v>
      </c>
      <c r="B21" s="228" t="s">
        <v>400</v>
      </c>
      <c r="C21" s="246" t="s">
        <v>311</v>
      </c>
      <c r="D21" s="246" t="s">
        <v>311</v>
      </c>
    </row>
    <row r="22" spans="1:4" s="286" customFormat="1">
      <c r="A22" s="294" t="s">
        <v>39</v>
      </c>
      <c r="B22" s="229" t="s">
        <v>399</v>
      </c>
      <c r="C22" s="246" t="s">
        <v>311</v>
      </c>
      <c r="D22" s="246" t="s">
        <v>311</v>
      </c>
    </row>
    <row r="23" spans="1:4" s="286" customFormat="1" ht="31.2">
      <c r="A23" s="294" t="s">
        <v>398</v>
      </c>
      <c r="B23" s="230" t="s">
        <v>356</v>
      </c>
      <c r="C23" s="246" t="s">
        <v>311</v>
      </c>
      <c r="D23" s="246" t="s">
        <v>311</v>
      </c>
    </row>
    <row r="24" spans="1:4" s="286" customFormat="1" ht="31.2">
      <c r="A24" s="294" t="s">
        <v>397</v>
      </c>
      <c r="B24" s="230" t="s">
        <v>354</v>
      </c>
      <c r="C24" s="246" t="s">
        <v>311</v>
      </c>
      <c r="D24" s="246" t="s">
        <v>311</v>
      </c>
    </row>
    <row r="25" spans="1:4" s="286" customFormat="1" ht="31.2">
      <c r="A25" s="294" t="s">
        <v>396</v>
      </c>
      <c r="B25" s="230" t="s">
        <v>352</v>
      </c>
      <c r="C25" s="246" t="s">
        <v>311</v>
      </c>
      <c r="D25" s="246" t="s">
        <v>311</v>
      </c>
    </row>
    <row r="26" spans="1:4" s="286" customFormat="1">
      <c r="A26" s="294" t="s">
        <v>40</v>
      </c>
      <c r="B26" s="229" t="s">
        <v>395</v>
      </c>
      <c r="C26" s="246" t="s">
        <v>311</v>
      </c>
      <c r="D26" s="246" t="s">
        <v>311</v>
      </c>
    </row>
    <row r="27" spans="1:4" s="286" customFormat="1">
      <c r="A27" s="294" t="s">
        <v>41</v>
      </c>
      <c r="B27" s="229" t="s">
        <v>394</v>
      </c>
      <c r="C27" s="246">
        <v>1.123</v>
      </c>
      <c r="D27" s="246">
        <f>SUM(C27:C27)</f>
        <v>1.123</v>
      </c>
    </row>
    <row r="28" spans="1:4" s="286" customFormat="1">
      <c r="A28" s="294" t="s">
        <v>393</v>
      </c>
      <c r="B28" s="229" t="s">
        <v>392</v>
      </c>
      <c r="C28" s="246" t="s">
        <v>311</v>
      </c>
      <c r="D28" s="246" t="s">
        <v>311</v>
      </c>
    </row>
    <row r="29" spans="1:4" s="286" customFormat="1">
      <c r="A29" s="294" t="s">
        <v>391</v>
      </c>
      <c r="B29" s="229" t="s">
        <v>390</v>
      </c>
      <c r="C29" s="246" t="s">
        <v>311</v>
      </c>
      <c r="D29" s="246" t="s">
        <v>311</v>
      </c>
    </row>
    <row r="30" spans="1:4" s="286" customFormat="1" ht="31.2">
      <c r="A30" s="294" t="s">
        <v>389</v>
      </c>
      <c r="B30" s="230" t="s">
        <v>388</v>
      </c>
      <c r="C30" s="246" t="s">
        <v>311</v>
      </c>
      <c r="D30" s="246" t="s">
        <v>311</v>
      </c>
    </row>
    <row r="31" spans="1:4" s="286" customFormat="1">
      <c r="A31" s="294" t="s">
        <v>387</v>
      </c>
      <c r="B31" s="230" t="s">
        <v>383</v>
      </c>
      <c r="C31" s="246" t="s">
        <v>311</v>
      </c>
      <c r="D31" s="246" t="s">
        <v>311</v>
      </c>
    </row>
    <row r="32" spans="1:4" s="286" customFormat="1">
      <c r="A32" s="294" t="s">
        <v>386</v>
      </c>
      <c r="B32" s="230" t="s">
        <v>385</v>
      </c>
      <c r="C32" s="246" t="s">
        <v>311</v>
      </c>
      <c r="D32" s="246" t="s">
        <v>311</v>
      </c>
    </row>
    <row r="33" spans="1:4" s="286" customFormat="1">
      <c r="A33" s="294" t="s">
        <v>384</v>
      </c>
      <c r="B33" s="230" t="s">
        <v>383</v>
      </c>
      <c r="C33" s="246" t="s">
        <v>311</v>
      </c>
      <c r="D33" s="246" t="s">
        <v>311</v>
      </c>
    </row>
    <row r="34" spans="1:4" s="286" customFormat="1">
      <c r="A34" s="294" t="s">
        <v>382</v>
      </c>
      <c r="B34" s="229" t="s">
        <v>381</v>
      </c>
      <c r="C34" s="246" t="s">
        <v>311</v>
      </c>
      <c r="D34" s="246" t="s">
        <v>311</v>
      </c>
    </row>
    <row r="35" spans="1:4" s="286" customFormat="1">
      <c r="A35" s="294" t="s">
        <v>380</v>
      </c>
      <c r="B35" s="229" t="s">
        <v>347</v>
      </c>
      <c r="C35" s="246" t="s">
        <v>311</v>
      </c>
      <c r="D35" s="246" t="s">
        <v>311</v>
      </c>
    </row>
    <row r="36" spans="1:4" s="286" customFormat="1" ht="31.2">
      <c r="A36" s="294" t="s">
        <v>379</v>
      </c>
      <c r="B36" s="229" t="s">
        <v>378</v>
      </c>
      <c r="C36" s="246" t="s">
        <v>311</v>
      </c>
      <c r="D36" s="246" t="s">
        <v>311</v>
      </c>
    </row>
    <row r="37" spans="1:4" s="286" customFormat="1" ht="18" customHeight="1">
      <c r="A37" s="294" t="s">
        <v>377</v>
      </c>
      <c r="B37" s="230" t="s">
        <v>344</v>
      </c>
      <c r="C37" s="246" t="s">
        <v>311</v>
      </c>
      <c r="D37" s="246" t="s">
        <v>311</v>
      </c>
    </row>
    <row r="38" spans="1:4" s="286" customFormat="1" ht="18" customHeight="1">
      <c r="A38" s="294" t="s">
        <v>376</v>
      </c>
      <c r="B38" s="231" t="s">
        <v>342</v>
      </c>
      <c r="C38" s="246" t="s">
        <v>311</v>
      </c>
      <c r="D38" s="246" t="s">
        <v>311</v>
      </c>
    </row>
    <row r="39" spans="1:4" s="286" customFormat="1" ht="31.2">
      <c r="A39" s="294" t="s">
        <v>32</v>
      </c>
      <c r="B39" s="228" t="s">
        <v>375</v>
      </c>
      <c r="C39" s="246" t="s">
        <v>311</v>
      </c>
      <c r="D39" s="246" t="s">
        <v>311</v>
      </c>
    </row>
    <row r="40" spans="1:4" s="286" customFormat="1" ht="31.2">
      <c r="A40" s="294" t="s">
        <v>42</v>
      </c>
      <c r="B40" s="229" t="s">
        <v>356</v>
      </c>
      <c r="C40" s="246" t="s">
        <v>311</v>
      </c>
      <c r="D40" s="246" t="s">
        <v>311</v>
      </c>
    </row>
    <row r="41" spans="1:4" s="286" customFormat="1" ht="31.2">
      <c r="A41" s="294" t="s">
        <v>43</v>
      </c>
      <c r="B41" s="229" t="s">
        <v>354</v>
      </c>
      <c r="C41" s="246" t="s">
        <v>311</v>
      </c>
      <c r="D41" s="246" t="s">
        <v>311</v>
      </c>
    </row>
    <row r="42" spans="1:4" s="286" customFormat="1" ht="31.2">
      <c r="A42" s="294" t="s">
        <v>374</v>
      </c>
      <c r="B42" s="229" t="s">
        <v>352</v>
      </c>
      <c r="C42" s="246" t="s">
        <v>311</v>
      </c>
      <c r="D42" s="246" t="s">
        <v>311</v>
      </c>
    </row>
    <row r="43" spans="1:4" s="286" customFormat="1">
      <c r="A43" s="294" t="s">
        <v>33</v>
      </c>
      <c r="B43" s="228" t="s">
        <v>373</v>
      </c>
      <c r="C43" s="246">
        <v>0</v>
      </c>
      <c r="D43" s="246">
        <v>0</v>
      </c>
    </row>
    <row r="44" spans="1:4" s="286" customFormat="1">
      <c r="A44" s="294" t="s">
        <v>30</v>
      </c>
      <c r="B44" s="227" t="s">
        <v>372</v>
      </c>
      <c r="C44" s="246">
        <v>11.680999999999999</v>
      </c>
      <c r="D44" s="246">
        <f>SUM(C44:C44)</f>
        <v>11.680999999999999</v>
      </c>
    </row>
    <row r="45" spans="1:4" s="286" customFormat="1">
      <c r="A45" s="294" t="s">
        <v>35</v>
      </c>
      <c r="B45" s="228" t="s">
        <v>371</v>
      </c>
      <c r="C45" s="246">
        <v>11.576000000000001</v>
      </c>
      <c r="D45" s="246">
        <f>SUM(C45:C45)</f>
        <v>11.576000000000001</v>
      </c>
    </row>
    <row r="46" spans="1:4" s="286" customFormat="1">
      <c r="A46" s="294" t="s">
        <v>46</v>
      </c>
      <c r="B46" s="229" t="s">
        <v>358</v>
      </c>
      <c r="C46" s="246" t="s">
        <v>311</v>
      </c>
      <c r="D46" s="246" t="s">
        <v>311</v>
      </c>
    </row>
    <row r="47" spans="1:4" s="286" customFormat="1" ht="31.2">
      <c r="A47" s="294" t="s">
        <v>370</v>
      </c>
      <c r="B47" s="229" t="s">
        <v>356</v>
      </c>
      <c r="C47" s="246" t="s">
        <v>311</v>
      </c>
      <c r="D47" s="246" t="s">
        <v>311</v>
      </c>
    </row>
    <row r="48" spans="1:4" s="286" customFormat="1" ht="31.2">
      <c r="A48" s="294" t="s">
        <v>369</v>
      </c>
      <c r="B48" s="229" t="s">
        <v>354</v>
      </c>
      <c r="C48" s="246" t="s">
        <v>311</v>
      </c>
      <c r="D48" s="246" t="s">
        <v>311</v>
      </c>
    </row>
    <row r="49" spans="1:4" s="286" customFormat="1" ht="31.2">
      <c r="A49" s="294" t="s">
        <v>368</v>
      </c>
      <c r="B49" s="229" t="s">
        <v>352</v>
      </c>
      <c r="C49" s="246" t="s">
        <v>311</v>
      </c>
      <c r="D49" s="246" t="s">
        <v>311</v>
      </c>
    </row>
    <row r="50" spans="1:4" s="286" customFormat="1">
      <c r="A50" s="294" t="s">
        <v>47</v>
      </c>
      <c r="B50" s="229" t="s">
        <v>351</v>
      </c>
      <c r="C50" s="246" t="s">
        <v>311</v>
      </c>
      <c r="D50" s="246" t="s">
        <v>311</v>
      </c>
    </row>
    <row r="51" spans="1:4" s="286" customFormat="1">
      <c r="A51" s="294" t="s">
        <v>367</v>
      </c>
      <c r="B51" s="229" t="s">
        <v>350</v>
      </c>
      <c r="C51" s="246">
        <v>11.576000000000001</v>
      </c>
      <c r="D51" s="246">
        <f>SUM(C51:C51)</f>
        <v>11.576000000000001</v>
      </c>
    </row>
    <row r="52" spans="1:4" s="286" customFormat="1">
      <c r="A52" s="294" t="s">
        <v>366</v>
      </c>
      <c r="B52" s="229" t="s">
        <v>349</v>
      </c>
      <c r="C52" s="246" t="s">
        <v>311</v>
      </c>
      <c r="D52" s="246" t="s">
        <v>311</v>
      </c>
    </row>
    <row r="53" spans="1:4" s="286" customFormat="1">
      <c r="A53" s="294" t="s">
        <v>365</v>
      </c>
      <c r="B53" s="229" t="s">
        <v>348</v>
      </c>
      <c r="C53" s="246" t="s">
        <v>311</v>
      </c>
      <c r="D53" s="246" t="s">
        <v>311</v>
      </c>
    </row>
    <row r="54" spans="1:4" s="286" customFormat="1">
      <c r="A54" s="294" t="s">
        <v>364</v>
      </c>
      <c r="B54" s="229" t="s">
        <v>347</v>
      </c>
      <c r="C54" s="246" t="s">
        <v>311</v>
      </c>
      <c r="D54" s="246" t="s">
        <v>311</v>
      </c>
    </row>
    <row r="55" spans="1:4" s="286" customFormat="1" ht="31.2">
      <c r="A55" s="294" t="s">
        <v>363</v>
      </c>
      <c r="B55" s="229" t="s">
        <v>346</v>
      </c>
      <c r="C55" s="246" t="s">
        <v>311</v>
      </c>
      <c r="D55" s="246" t="s">
        <v>311</v>
      </c>
    </row>
    <row r="56" spans="1:4" s="286" customFormat="1">
      <c r="A56" s="294" t="s">
        <v>362</v>
      </c>
      <c r="B56" s="230" t="s">
        <v>344</v>
      </c>
      <c r="C56" s="246" t="s">
        <v>311</v>
      </c>
      <c r="D56" s="246" t="s">
        <v>311</v>
      </c>
    </row>
    <row r="57" spans="1:4" s="286" customFormat="1">
      <c r="A57" s="294" t="s">
        <v>361</v>
      </c>
      <c r="B57" s="231" t="s">
        <v>342</v>
      </c>
      <c r="C57" s="246" t="s">
        <v>311</v>
      </c>
      <c r="D57" s="246" t="s">
        <v>311</v>
      </c>
    </row>
    <row r="58" spans="1:4" s="286" customFormat="1">
      <c r="A58" s="294" t="s">
        <v>36</v>
      </c>
      <c r="B58" s="228" t="s">
        <v>360</v>
      </c>
      <c r="C58" s="246">
        <f>C44-C51</f>
        <v>0.10499999999999865</v>
      </c>
      <c r="D58" s="246">
        <f>SUM(C58:C58)</f>
        <v>0.10499999999999865</v>
      </c>
    </row>
    <row r="59" spans="1:4" s="286" customFormat="1">
      <c r="A59" s="294" t="s">
        <v>37</v>
      </c>
      <c r="B59" s="228" t="s">
        <v>359</v>
      </c>
      <c r="C59" s="246">
        <v>0</v>
      </c>
      <c r="D59" s="246">
        <v>0</v>
      </c>
    </row>
    <row r="60" spans="1:4" s="286" customFormat="1">
      <c r="A60" s="294" t="s">
        <v>50</v>
      </c>
      <c r="B60" s="229" t="s">
        <v>358</v>
      </c>
      <c r="C60" s="246" t="s">
        <v>311</v>
      </c>
      <c r="D60" s="246" t="s">
        <v>311</v>
      </c>
    </row>
    <row r="61" spans="1:4" s="286" customFormat="1" ht="31.2">
      <c r="A61" s="294" t="s">
        <v>357</v>
      </c>
      <c r="B61" s="229" t="s">
        <v>356</v>
      </c>
      <c r="C61" s="246" t="s">
        <v>311</v>
      </c>
      <c r="D61" s="246" t="s">
        <v>311</v>
      </c>
    </row>
    <row r="62" spans="1:4" s="286" customFormat="1" ht="31.2">
      <c r="A62" s="294" t="s">
        <v>355</v>
      </c>
      <c r="B62" s="229" t="s">
        <v>354</v>
      </c>
      <c r="C62" s="246" t="s">
        <v>311</v>
      </c>
      <c r="D62" s="246" t="s">
        <v>311</v>
      </c>
    </row>
    <row r="63" spans="1:4" s="286" customFormat="1" ht="31.2">
      <c r="A63" s="294" t="s">
        <v>353</v>
      </c>
      <c r="B63" s="229" t="s">
        <v>352</v>
      </c>
      <c r="C63" s="246" t="s">
        <v>311</v>
      </c>
      <c r="D63" s="246" t="s">
        <v>311</v>
      </c>
    </row>
    <row r="64" spans="1:4" s="286" customFormat="1">
      <c r="A64" s="294" t="s">
        <v>51</v>
      </c>
      <c r="B64" s="229" t="s">
        <v>351</v>
      </c>
      <c r="C64" s="246" t="s">
        <v>311</v>
      </c>
      <c r="D64" s="246" t="s">
        <v>311</v>
      </c>
    </row>
    <row r="65" spans="1:6" s="286" customFormat="1">
      <c r="A65" s="294" t="s">
        <v>52</v>
      </c>
      <c r="B65" s="229" t="s">
        <v>350</v>
      </c>
      <c r="C65" s="246">
        <v>0</v>
      </c>
      <c r="D65" s="246">
        <v>0</v>
      </c>
    </row>
    <row r="66" spans="1:6" s="286" customFormat="1">
      <c r="A66" s="294" t="s">
        <v>53</v>
      </c>
      <c r="B66" s="229" t="s">
        <v>349</v>
      </c>
      <c r="C66" s="246" t="s">
        <v>311</v>
      </c>
      <c r="D66" s="246" t="s">
        <v>311</v>
      </c>
    </row>
    <row r="67" spans="1:6" s="286" customFormat="1">
      <c r="A67" s="294" t="s">
        <v>160</v>
      </c>
      <c r="B67" s="229" t="s">
        <v>348</v>
      </c>
      <c r="C67" s="246" t="s">
        <v>311</v>
      </c>
      <c r="D67" s="246" t="s">
        <v>311</v>
      </c>
    </row>
    <row r="68" spans="1:6" s="286" customFormat="1">
      <c r="A68" s="294" t="s">
        <v>162</v>
      </c>
      <c r="B68" s="229" t="s">
        <v>347</v>
      </c>
      <c r="C68" s="246" t="s">
        <v>311</v>
      </c>
      <c r="D68" s="246" t="s">
        <v>311</v>
      </c>
    </row>
    <row r="69" spans="1:6" s="286" customFormat="1" ht="31.2">
      <c r="A69" s="294" t="s">
        <v>164</v>
      </c>
      <c r="B69" s="229" t="s">
        <v>346</v>
      </c>
      <c r="C69" s="246" t="s">
        <v>311</v>
      </c>
      <c r="D69" s="246" t="s">
        <v>311</v>
      </c>
    </row>
    <row r="70" spans="1:6" s="286" customFormat="1">
      <c r="A70" s="294" t="s">
        <v>345</v>
      </c>
      <c r="B70" s="231" t="s">
        <v>344</v>
      </c>
      <c r="C70" s="246" t="s">
        <v>311</v>
      </c>
      <c r="D70" s="246" t="s">
        <v>311</v>
      </c>
    </row>
    <row r="71" spans="1:6" s="286" customFormat="1">
      <c r="A71" s="294" t="s">
        <v>343</v>
      </c>
      <c r="B71" s="231" t="s">
        <v>342</v>
      </c>
      <c r="C71" s="246" t="s">
        <v>311</v>
      </c>
      <c r="D71" s="246" t="s">
        <v>311</v>
      </c>
    </row>
    <row r="72" spans="1:6" s="286" customFormat="1">
      <c r="A72" s="294" t="s">
        <v>122</v>
      </c>
      <c r="B72" s="227" t="s">
        <v>410</v>
      </c>
      <c r="C72" s="246">
        <f>C19-C20-C44</f>
        <v>2.5610000000000017</v>
      </c>
      <c r="D72" s="246">
        <f>SUM(C72:C72)</f>
        <v>2.5610000000000017</v>
      </c>
    </row>
    <row r="73" spans="1:6" s="286" customFormat="1">
      <c r="A73" s="294" t="s">
        <v>125</v>
      </c>
      <c r="B73" s="227" t="s">
        <v>341</v>
      </c>
      <c r="C73" s="246" t="s">
        <v>311</v>
      </c>
      <c r="D73" s="246" t="s">
        <v>311</v>
      </c>
    </row>
    <row r="74" spans="1:6" s="286" customFormat="1" ht="18">
      <c r="A74" s="294" t="s">
        <v>340</v>
      </c>
      <c r="B74" s="228" t="s">
        <v>339</v>
      </c>
      <c r="C74" s="246" t="s">
        <v>311</v>
      </c>
      <c r="D74" s="246" t="s">
        <v>311</v>
      </c>
      <c r="E74" s="287"/>
      <c r="F74" s="288"/>
    </row>
    <row r="75" spans="1:6" s="286" customFormat="1">
      <c r="A75" s="294" t="s">
        <v>338</v>
      </c>
      <c r="B75" s="228" t="s">
        <v>337</v>
      </c>
      <c r="C75" s="246" t="s">
        <v>311</v>
      </c>
      <c r="D75" s="246" t="s">
        <v>311</v>
      </c>
      <c r="E75" s="289"/>
    </row>
    <row r="76" spans="1:6" s="286" customFormat="1">
      <c r="A76" s="294" t="s">
        <v>336</v>
      </c>
      <c r="B76" s="226" t="s">
        <v>335</v>
      </c>
      <c r="C76" s="246" t="s">
        <v>311</v>
      </c>
      <c r="D76" s="246" t="s">
        <v>311</v>
      </c>
    </row>
    <row r="77" spans="1:6" s="286" customFormat="1">
      <c r="A77" s="294" t="s">
        <v>334</v>
      </c>
      <c r="B77" s="227" t="s">
        <v>333</v>
      </c>
      <c r="C77" s="246" t="s">
        <v>311</v>
      </c>
      <c r="D77" s="246" t="s">
        <v>311</v>
      </c>
    </row>
    <row r="78" spans="1:6" s="286" customFormat="1">
      <c r="A78" s="294" t="s">
        <v>332</v>
      </c>
      <c r="B78" s="227" t="s">
        <v>331</v>
      </c>
      <c r="C78" s="246" t="s">
        <v>311</v>
      </c>
      <c r="D78" s="246" t="s">
        <v>311</v>
      </c>
    </row>
    <row r="79" spans="1:6" s="286" customFormat="1">
      <c r="A79" s="294" t="s">
        <v>330</v>
      </c>
      <c r="B79" s="227" t="s">
        <v>329</v>
      </c>
      <c r="C79" s="246" t="s">
        <v>311</v>
      </c>
      <c r="D79" s="246" t="s">
        <v>311</v>
      </c>
    </row>
    <row r="80" spans="1:6" s="286" customFormat="1">
      <c r="A80" s="294" t="s">
        <v>328</v>
      </c>
      <c r="B80" s="227" t="s">
        <v>327</v>
      </c>
      <c r="C80" s="246" t="s">
        <v>311</v>
      </c>
      <c r="D80" s="246" t="s">
        <v>311</v>
      </c>
    </row>
    <row r="81" spans="1:4" s="286" customFormat="1">
      <c r="A81" s="294" t="s">
        <v>326</v>
      </c>
      <c r="B81" s="227" t="s">
        <v>325</v>
      </c>
      <c r="C81" s="246" t="s">
        <v>311</v>
      </c>
      <c r="D81" s="246" t="s">
        <v>311</v>
      </c>
    </row>
    <row r="82" spans="1:4" s="286" customFormat="1">
      <c r="A82" s="294" t="s">
        <v>324</v>
      </c>
      <c r="B82" s="228" t="s">
        <v>323</v>
      </c>
      <c r="C82" s="246" t="s">
        <v>311</v>
      </c>
      <c r="D82" s="246" t="s">
        <v>311</v>
      </c>
    </row>
    <row r="83" spans="1:4" s="286" customFormat="1" ht="31.2">
      <c r="A83" s="294" t="s">
        <v>322</v>
      </c>
      <c r="B83" s="229" t="s">
        <v>321</v>
      </c>
      <c r="C83" s="246" t="s">
        <v>311</v>
      </c>
      <c r="D83" s="246" t="s">
        <v>311</v>
      </c>
    </row>
    <row r="84" spans="1:4" s="286" customFormat="1">
      <c r="A84" s="294" t="s">
        <v>320</v>
      </c>
      <c r="B84" s="228" t="s">
        <v>319</v>
      </c>
      <c r="C84" s="246" t="s">
        <v>311</v>
      </c>
      <c r="D84" s="246" t="s">
        <v>311</v>
      </c>
    </row>
    <row r="85" spans="1:4" s="286" customFormat="1" ht="31.2">
      <c r="A85" s="294" t="s">
        <v>318</v>
      </c>
      <c r="B85" s="229" t="s">
        <v>317</v>
      </c>
      <c r="C85" s="246" t="s">
        <v>311</v>
      </c>
      <c r="D85" s="246" t="s">
        <v>311</v>
      </c>
    </row>
    <row r="86" spans="1:4" s="286" customFormat="1">
      <c r="A86" s="294" t="s">
        <v>316</v>
      </c>
      <c r="B86" s="227" t="s">
        <v>315</v>
      </c>
      <c r="C86" s="246" t="s">
        <v>311</v>
      </c>
      <c r="D86" s="246" t="s">
        <v>311</v>
      </c>
    </row>
    <row r="87" spans="1:4" s="286" customFormat="1">
      <c r="A87" s="294" t="s">
        <v>314</v>
      </c>
      <c r="B87" s="227" t="s">
        <v>313</v>
      </c>
      <c r="C87" s="246" t="s">
        <v>311</v>
      </c>
      <c r="D87" s="246" t="s">
        <v>311</v>
      </c>
    </row>
  </sheetData>
  <mergeCells count="12">
    <mergeCell ref="C1:D1"/>
    <mergeCell ref="C2:D2"/>
    <mergeCell ref="C3:D3"/>
    <mergeCell ref="A18:B18"/>
    <mergeCell ref="A15:A16"/>
    <mergeCell ref="B15:B16"/>
    <mergeCell ref="A9:B9"/>
    <mergeCell ref="B7:D7"/>
    <mergeCell ref="B8:D8"/>
    <mergeCell ref="B10:D10"/>
    <mergeCell ref="B12:D12"/>
    <mergeCell ref="A11:B11"/>
  </mergeCells>
  <pageMargins left="0.31496062992125984" right="0.31496062992125984" top="0.35433070866141736" bottom="0.35433070866141736" header="0.31496062992125984" footer="0.31496062992125984"/>
  <pageSetup paperSize="8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1</vt:lpstr>
      <vt:lpstr>2</vt:lpstr>
      <vt:lpstr>3.1</vt:lpstr>
      <vt:lpstr>4</vt:lpstr>
      <vt:lpstr>5</vt:lpstr>
      <vt:lpstr>6</vt:lpstr>
      <vt:lpstr>7</vt:lpstr>
      <vt:lpstr>8</vt:lpstr>
      <vt:lpstr>'1'!Заголовки_для_печати</vt:lpstr>
      <vt:lpstr>'3.1'!Заголовки_для_печати</vt:lpstr>
      <vt:lpstr>'1'!Область_печати</vt:lpstr>
      <vt:lpstr>'2'!Область_печати</vt:lpstr>
      <vt:lpstr>'3.1'!Область_печати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</vt:vector>
  </TitlesOfParts>
  <Company>Datanium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nte-iaselezneva</cp:lastModifiedBy>
  <cp:lastPrinted>2016-11-07T05:46:43Z</cp:lastPrinted>
  <dcterms:created xsi:type="dcterms:W3CDTF">2009-07-27T10:10:26Z</dcterms:created>
  <dcterms:modified xsi:type="dcterms:W3CDTF">2024-06-17T12:29:23Z</dcterms:modified>
</cp:coreProperties>
</file>