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08" yWindow="-108" windowWidth="15492" windowHeight="8160" tabRatio="631"/>
  </bookViews>
  <sheets>
    <sheet name="1" sheetId="12" r:id="rId1"/>
    <sheet name="2" sheetId="115" r:id="rId2"/>
    <sheet name="3.1 (2025)" sheetId="151" r:id="rId3"/>
    <sheet name="3.2 (2026)" sheetId="155" r:id="rId4"/>
    <sheet name="3.3 (2027)" sheetId="156" r:id="rId5"/>
    <sheet name="3.4 (2028)" sheetId="157" r:id="rId6"/>
    <sheet name="3.5 (2029)" sheetId="158" r:id="rId7"/>
    <sheet name="4" sheetId="125" r:id="rId8"/>
    <sheet name="5" sheetId="160" r:id="rId9"/>
    <sheet name="6" sheetId="161" r:id="rId10"/>
    <sheet name="7" sheetId="162" r:id="rId11"/>
    <sheet name="8" sheetId="159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'4'!#REF!</definedName>
    <definedName name="_xlnm._FilterDatabase" localSheetId="8" hidden="1">'5'!$A$15:$AK$15</definedName>
    <definedName name="_xlnm._FilterDatabase" localSheetId="9" hidden="1">'6'!$A$14:$AO$14</definedName>
    <definedName name="_xlnm._FilterDatabase" localSheetId="10" hidden="1">'7'!$A$17:$BK$174</definedName>
    <definedName name="_xlnm.Print_Titles" localSheetId="2">'3.1 (2025)'!$11:$15</definedName>
    <definedName name="_xlnm.Print_Titles" localSheetId="3">'3.2 (2026)'!$11:$15</definedName>
    <definedName name="_xlnm.Print_Titles" localSheetId="4">'3.3 (2027)'!$11:$15</definedName>
    <definedName name="_xlnm.Print_Titles" localSheetId="5">'3.4 (2028)'!$11:$15</definedName>
    <definedName name="_xlnm.Print_Titles" localSheetId="6">'3.5 (2029)'!$11:$15</definedName>
    <definedName name="_xlnm.Print_Titles" localSheetId="8">'5'!$11:$15</definedName>
    <definedName name="_xlnm.Print_Titles" localSheetId="9">'6'!$9:$14</definedName>
    <definedName name="_xlnm.Print_Titles" localSheetId="10">'7'!$13:$17</definedName>
    <definedName name="_xlnm.Print_Area" localSheetId="0">'1'!$A$1:$AN$84</definedName>
    <definedName name="_xlnm.Print_Area" localSheetId="1">'2'!$A$2:$T$97</definedName>
    <definedName name="_xlnm.Print_Area" localSheetId="2">'3.1 (2025)'!$A$1:$BG$72</definedName>
    <definedName name="_xlnm.Print_Area" localSheetId="3">'3.2 (2026)'!$A$2:$BG$71</definedName>
    <definedName name="_xlnm.Print_Area" localSheetId="4">'3.3 (2027)'!$A$1:$BG$72</definedName>
    <definedName name="_xlnm.Print_Area" localSheetId="5">'3.4 (2028)'!$A$1:$BG$72</definedName>
    <definedName name="_xlnm.Print_Area" localSheetId="6">'3.5 (2029)'!$A$1:$BG$74</definedName>
    <definedName name="_xlnm.Print_Area" localSheetId="7">'4'!$A$1:$AT$116</definedName>
    <definedName name="_xlnm.Print_Area" localSheetId="8">'5'!$A$1:$AK$112</definedName>
    <definedName name="_xlnm.Print_Area" localSheetId="9">'6'!$A$1:$AO$196</definedName>
    <definedName name="_xlnm.Print_Area" localSheetId="10">'7'!$A$3:$BK$174</definedName>
    <definedName name="_xlnm.Print_Area" localSheetId="11">'8'!$A$1:$H$93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59"/>
  <c r="BE103" i="162" l="1"/>
  <c r="BF103"/>
  <c r="BG103"/>
  <c r="BH103"/>
  <c r="BI103"/>
  <c r="BJ103"/>
  <c r="BK103"/>
  <c r="BE104"/>
  <c r="BF104"/>
  <c r="BG104"/>
  <c r="BH104"/>
  <c r="BI104"/>
  <c r="BJ104"/>
  <c r="BK104"/>
  <c r="BE105"/>
  <c r="BF105"/>
  <c r="BG105"/>
  <c r="BH105"/>
  <c r="BI105"/>
  <c r="BJ105"/>
  <c r="BK105"/>
  <c r="BE106"/>
  <c r="BF106"/>
  <c r="BG106"/>
  <c r="BH106"/>
  <c r="BI106"/>
  <c r="BJ106"/>
  <c r="BK106"/>
  <c r="BE107"/>
  <c r="BF107"/>
  <c r="BG107"/>
  <c r="BH107"/>
  <c r="BI107"/>
  <c r="BJ107"/>
  <c r="BK107"/>
  <c r="BE108"/>
  <c r="BF108"/>
  <c r="BG108"/>
  <c r="BH108"/>
  <c r="BI108"/>
  <c r="BJ108"/>
  <c r="BK108"/>
  <c r="BE109"/>
  <c r="BF109"/>
  <c r="BG109"/>
  <c r="BH109"/>
  <c r="BI109"/>
  <c r="BJ109"/>
  <c r="BK109"/>
  <c r="BE110"/>
  <c r="BF110"/>
  <c r="BG110"/>
  <c r="BH110"/>
  <c r="BI110"/>
  <c r="BJ110"/>
  <c r="BK110"/>
  <c r="BE111"/>
  <c r="BF111"/>
  <c r="BG111"/>
  <c r="BH111"/>
  <c r="BI111"/>
  <c r="BJ111"/>
  <c r="BK111"/>
  <c r="BE112"/>
  <c r="BF112"/>
  <c r="BG112"/>
  <c r="BH112"/>
  <c r="BI112"/>
  <c r="BJ112"/>
  <c r="BK112"/>
  <c r="BE113"/>
  <c r="BF113"/>
  <c r="BG113"/>
  <c r="BH113"/>
  <c r="BI113"/>
  <c r="BJ113"/>
  <c r="BK113"/>
  <c r="BE114"/>
  <c r="BF114"/>
  <c r="BG114"/>
  <c r="BH114"/>
  <c r="BI114"/>
  <c r="BJ114"/>
  <c r="BK114"/>
  <c r="BF102"/>
  <c r="BG102"/>
  <c r="BH102"/>
  <c r="BI102"/>
  <c r="BJ102"/>
  <c r="BK102"/>
  <c r="BE102"/>
  <c r="E23" i="160" l="1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D111"/>
  <c r="AO107" i="125" l="1"/>
  <c r="AP107"/>
  <c r="AQ107"/>
  <c r="AR107"/>
  <c r="AS107"/>
  <c r="AT107"/>
  <c r="AP106"/>
  <c r="AQ106"/>
  <c r="AR106"/>
  <c r="AS106"/>
  <c r="AT106"/>
  <c r="AO106"/>
  <c r="AO63"/>
  <c r="AP63"/>
  <c r="AQ63"/>
  <c r="AR63"/>
  <c r="AS63"/>
  <c r="AT63"/>
  <c r="AO64"/>
  <c r="AP64"/>
  <c r="AQ64"/>
  <c r="AR64"/>
  <c r="AS64"/>
  <c r="AT64"/>
  <c r="AO65"/>
  <c r="AP65"/>
  <c r="AQ65"/>
  <c r="AR65"/>
  <c r="AS65"/>
  <c r="AT65"/>
  <c r="AO66"/>
  <c r="AP66"/>
  <c r="AQ66"/>
  <c r="AR66"/>
  <c r="AS66"/>
  <c r="AT66"/>
  <c r="AO67"/>
  <c r="AP67"/>
  <c r="AQ67"/>
  <c r="AR67"/>
  <c r="AS67"/>
  <c r="AT67"/>
  <c r="AO68"/>
  <c r="AP68"/>
  <c r="AQ68"/>
  <c r="AR68"/>
  <c r="AS68"/>
  <c r="AT68"/>
  <c r="AO69"/>
  <c r="AP69"/>
  <c r="AQ69"/>
  <c r="AR69"/>
  <c r="AS69"/>
  <c r="AT69"/>
  <c r="AO70"/>
  <c r="AP70"/>
  <c r="AQ70"/>
  <c r="AR70"/>
  <c r="AS70"/>
  <c r="AT70"/>
  <c r="AO71"/>
  <c r="AP71"/>
  <c r="AQ71"/>
  <c r="AR71"/>
  <c r="AS71"/>
  <c r="AT71"/>
  <c r="AO72"/>
  <c r="AP72"/>
  <c r="AQ72"/>
  <c r="AR72"/>
  <c r="AS72"/>
  <c r="AT72"/>
  <c r="AO73"/>
  <c r="AP73"/>
  <c r="AQ73"/>
  <c r="AR73"/>
  <c r="AS73"/>
  <c r="AT73"/>
  <c r="AO74"/>
  <c r="AP74"/>
  <c r="AQ74"/>
  <c r="AR74"/>
  <c r="AS74"/>
  <c r="AT74"/>
  <c r="AP62"/>
  <c r="AQ62"/>
  <c r="AR62"/>
  <c r="AS62"/>
  <c r="AT62"/>
  <c r="AO62"/>
  <c r="M75"/>
  <c r="N75"/>
  <c r="O75"/>
  <c r="P75"/>
  <c r="Q75"/>
  <c r="R75"/>
  <c r="F75"/>
  <c r="G75"/>
  <c r="H75"/>
  <c r="I75"/>
  <c r="J75"/>
  <c r="K75"/>
  <c r="E16" l="1"/>
  <c r="L16"/>
  <c r="S16"/>
  <c r="Z16"/>
  <c r="AG16"/>
  <c r="AN16"/>
  <c r="E18"/>
  <c r="L18"/>
  <c r="S18"/>
  <c r="Z18"/>
  <c r="AG18"/>
  <c r="AN18"/>
  <c r="E22"/>
  <c r="L22"/>
  <c r="S22"/>
  <c r="Z22"/>
  <c r="AG22"/>
  <c r="AN22"/>
  <c r="E23"/>
  <c r="L23"/>
  <c r="S23"/>
  <c r="Z23"/>
  <c r="AG23"/>
  <c r="AN23"/>
  <c r="E55"/>
  <c r="L55"/>
  <c r="S55"/>
  <c r="Z55"/>
  <c r="AG55"/>
  <c r="AN55"/>
  <c r="E59"/>
  <c r="L59"/>
  <c r="S59"/>
  <c r="Z59"/>
  <c r="AG59"/>
  <c r="AN59"/>
  <c r="E61"/>
  <c r="F61"/>
  <c r="F59" s="1"/>
  <c r="F55" s="1"/>
  <c r="G61"/>
  <c r="G59" s="1"/>
  <c r="G55" s="1"/>
  <c r="H61"/>
  <c r="H59" s="1"/>
  <c r="H55" s="1"/>
  <c r="I61"/>
  <c r="I59" s="1"/>
  <c r="I55" s="1"/>
  <c r="J61"/>
  <c r="J59" s="1"/>
  <c r="J55" s="1"/>
  <c r="K61"/>
  <c r="K59" s="1"/>
  <c r="K55" s="1"/>
  <c r="L61"/>
  <c r="M61"/>
  <c r="M59" s="1"/>
  <c r="M55" s="1"/>
  <c r="N61"/>
  <c r="N59" s="1"/>
  <c r="N55" s="1"/>
  <c r="O61"/>
  <c r="O59" s="1"/>
  <c r="O55" s="1"/>
  <c r="P61"/>
  <c r="P59" s="1"/>
  <c r="P55" s="1"/>
  <c r="Q61"/>
  <c r="Q59" s="1"/>
  <c r="Q55" s="1"/>
  <c r="R61"/>
  <c r="R59" s="1"/>
  <c r="R55" s="1"/>
  <c r="S61"/>
  <c r="T61"/>
  <c r="T59" s="1"/>
  <c r="T55" s="1"/>
  <c r="T18" s="1"/>
  <c r="U61"/>
  <c r="U59" s="1"/>
  <c r="U55" s="1"/>
  <c r="U18" s="1"/>
  <c r="V61"/>
  <c r="V59" s="1"/>
  <c r="V55" s="1"/>
  <c r="V18" s="1"/>
  <c r="W61"/>
  <c r="W59" s="1"/>
  <c r="W55" s="1"/>
  <c r="W18" s="1"/>
  <c r="X61"/>
  <c r="X59" s="1"/>
  <c r="X55" s="1"/>
  <c r="X18" s="1"/>
  <c r="Y61"/>
  <c r="Y59" s="1"/>
  <c r="Y55" s="1"/>
  <c r="Y18" s="1"/>
  <c r="Z61"/>
  <c r="AA61"/>
  <c r="AA59" s="1"/>
  <c r="AA55" s="1"/>
  <c r="AB61"/>
  <c r="AB59" s="1"/>
  <c r="AB55" s="1"/>
  <c r="AC61"/>
  <c r="AC59" s="1"/>
  <c r="AC55" s="1"/>
  <c r="AD61"/>
  <c r="AD59" s="1"/>
  <c r="AD55" s="1"/>
  <c r="AE61"/>
  <c r="AE59" s="1"/>
  <c r="AE55" s="1"/>
  <c r="AF61"/>
  <c r="AF59" s="1"/>
  <c r="AF55" s="1"/>
  <c r="AG61"/>
  <c r="AH61"/>
  <c r="AH59" s="1"/>
  <c r="AH55" s="1"/>
  <c r="AH18" s="1"/>
  <c r="AI61"/>
  <c r="AI59" s="1"/>
  <c r="AI55" s="1"/>
  <c r="AI18" s="1"/>
  <c r="AJ61"/>
  <c r="AJ59" s="1"/>
  <c r="AJ55" s="1"/>
  <c r="AJ18" s="1"/>
  <c r="AK61"/>
  <c r="AK59" s="1"/>
  <c r="AK55" s="1"/>
  <c r="AK18" s="1"/>
  <c r="AL61"/>
  <c r="AL59" s="1"/>
  <c r="AL55" s="1"/>
  <c r="AL18" s="1"/>
  <c r="AM61"/>
  <c r="AM59" s="1"/>
  <c r="AM55" s="1"/>
  <c r="AM18" s="1"/>
  <c r="AN61"/>
  <c r="AO61"/>
  <c r="AO59" s="1"/>
  <c r="AO55" s="1"/>
  <c r="AP61"/>
  <c r="AP59" s="1"/>
  <c r="AP55" s="1"/>
  <c r="AQ61"/>
  <c r="AQ59" s="1"/>
  <c r="AQ55" s="1"/>
  <c r="AR61"/>
  <c r="AR59" s="1"/>
  <c r="AR55" s="1"/>
  <c r="AS61"/>
  <c r="AS59" s="1"/>
  <c r="AS55" s="1"/>
  <c r="AT61"/>
  <c r="AT59" s="1"/>
  <c r="AT55" s="1"/>
  <c r="E105"/>
  <c r="F105"/>
  <c r="F22" s="1"/>
  <c r="G105"/>
  <c r="G22" s="1"/>
  <c r="H105"/>
  <c r="H22" s="1"/>
  <c r="I105"/>
  <c r="I22" s="1"/>
  <c r="J105"/>
  <c r="J22" s="1"/>
  <c r="K105"/>
  <c r="K22" s="1"/>
  <c r="L105"/>
  <c r="M105"/>
  <c r="M22" s="1"/>
  <c r="N105"/>
  <c r="N22" s="1"/>
  <c r="O105"/>
  <c r="O22" s="1"/>
  <c r="P105"/>
  <c r="P22" s="1"/>
  <c r="Q105"/>
  <c r="Q22" s="1"/>
  <c r="R105"/>
  <c r="R22" s="1"/>
  <c r="S105"/>
  <c r="T105"/>
  <c r="T22" s="1"/>
  <c r="U105"/>
  <c r="U22" s="1"/>
  <c r="V105"/>
  <c r="V22" s="1"/>
  <c r="W105"/>
  <c r="W22" s="1"/>
  <c r="X105"/>
  <c r="X22" s="1"/>
  <c r="Y105"/>
  <c r="Y22" s="1"/>
  <c r="Z105"/>
  <c r="AA105"/>
  <c r="AA22" s="1"/>
  <c r="AB105"/>
  <c r="AB22" s="1"/>
  <c r="AC105"/>
  <c r="AC22" s="1"/>
  <c r="AD105"/>
  <c r="AD22" s="1"/>
  <c r="AE105"/>
  <c r="AE22" s="1"/>
  <c r="AF105"/>
  <c r="AF22" s="1"/>
  <c r="AG105"/>
  <c r="AH105"/>
  <c r="AH22" s="1"/>
  <c r="AI105"/>
  <c r="AI22" s="1"/>
  <c r="AJ105"/>
  <c r="AJ22" s="1"/>
  <c r="AK105"/>
  <c r="AK22" s="1"/>
  <c r="AL105"/>
  <c r="AL22" s="1"/>
  <c r="AM105"/>
  <c r="AM22" s="1"/>
  <c r="AN105"/>
  <c r="AO105"/>
  <c r="AO22" s="1"/>
  <c r="AP105"/>
  <c r="AP22" s="1"/>
  <c r="AQ105"/>
  <c r="AQ22" s="1"/>
  <c r="AR105"/>
  <c r="AR22" s="1"/>
  <c r="AS105"/>
  <c r="AS22" s="1"/>
  <c r="AT105"/>
  <c r="AT22" s="1"/>
  <c r="D105"/>
  <c r="E16" i="158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W16"/>
  <c r="AX16"/>
  <c r="AY16"/>
  <c r="AZ16"/>
  <c r="BA16"/>
  <c r="BB16"/>
  <c r="BC16"/>
  <c r="BD16"/>
  <c r="BE16"/>
  <c r="BF16"/>
  <c r="D16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W18"/>
  <c r="AX18"/>
  <c r="AY18"/>
  <c r="AZ18"/>
  <c r="BA18"/>
  <c r="BB18"/>
  <c r="BC18"/>
  <c r="BD18"/>
  <c r="BE18"/>
  <c r="BF18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D2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W23"/>
  <c r="AX23"/>
  <c r="AY23"/>
  <c r="AZ23"/>
  <c r="BA23"/>
  <c r="BB23"/>
  <c r="BC23"/>
  <c r="BD23"/>
  <c r="BE23"/>
  <c r="BF23"/>
  <c r="D23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W44"/>
  <c r="AX44"/>
  <c r="AY44"/>
  <c r="AZ44"/>
  <c r="BA44"/>
  <c r="BB44"/>
  <c r="BC44"/>
  <c r="BD44"/>
  <c r="BE44"/>
  <c r="BF44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W48"/>
  <c r="AX48"/>
  <c r="AY48"/>
  <c r="AZ48"/>
  <c r="BA48"/>
  <c r="BB48"/>
  <c r="BC48"/>
  <c r="BD48"/>
  <c r="BE48"/>
  <c r="BF48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V48" s="1"/>
  <c r="AV44" s="1"/>
  <c r="AW50"/>
  <c r="AX50"/>
  <c r="AY50"/>
  <c r="AZ50"/>
  <c r="BA50"/>
  <c r="BB50"/>
  <c r="BC50"/>
  <c r="BD50"/>
  <c r="BE50"/>
  <c r="BF50"/>
  <c r="BG50"/>
  <c r="AT18" i="125" l="1"/>
  <c r="AT16" s="1"/>
  <c r="AT23"/>
  <c r="AP23"/>
  <c r="AP18"/>
  <c r="AP16" s="1"/>
  <c r="AQ18"/>
  <c r="AQ16" s="1"/>
  <c r="AQ23"/>
  <c r="AR18"/>
  <c r="AR16" s="1"/>
  <c r="AR23"/>
  <c r="AS18"/>
  <c r="AS16" s="1"/>
  <c r="AS23"/>
  <c r="AO18"/>
  <c r="AO16" s="1"/>
  <c r="AO23"/>
  <c r="AH16"/>
  <c r="AM16"/>
  <c r="AI16"/>
  <c r="AJ16"/>
  <c r="AK16"/>
  <c r="AL16"/>
  <c r="AJ23"/>
  <c r="AL23"/>
  <c r="AM23"/>
  <c r="AH23"/>
  <c r="AI23"/>
  <c r="AK23"/>
  <c r="AE18"/>
  <c r="AE16" s="1"/>
  <c r="AE23"/>
  <c r="AB18"/>
  <c r="AB16" s="1"/>
  <c r="AB23"/>
  <c r="AD18"/>
  <c r="AD16" s="1"/>
  <c r="AD23"/>
  <c r="AF18"/>
  <c r="AF16" s="1"/>
  <c r="AF23"/>
  <c r="AA18"/>
  <c r="AA16" s="1"/>
  <c r="AA23"/>
  <c r="AC18"/>
  <c r="AC16" s="1"/>
  <c r="AC23"/>
  <c r="T16"/>
  <c r="U16"/>
  <c r="W16"/>
  <c r="V16"/>
  <c r="X16"/>
  <c r="Y16"/>
  <c r="U23"/>
  <c r="V23"/>
  <c r="W23"/>
  <c r="X23"/>
  <c r="Y23"/>
  <c r="T23"/>
  <c r="N18"/>
  <c r="N16" s="1"/>
  <c r="N23"/>
  <c r="O23"/>
  <c r="O18"/>
  <c r="O16" s="1"/>
  <c r="P18"/>
  <c r="P16" s="1"/>
  <c r="P23"/>
  <c r="Q18"/>
  <c r="Q16" s="1"/>
  <c r="Q23"/>
  <c r="R18"/>
  <c r="R16" s="1"/>
  <c r="R23"/>
  <c r="M18"/>
  <c r="M16" s="1"/>
  <c r="M23"/>
  <c r="I18"/>
  <c r="I16" s="1"/>
  <c r="I23"/>
  <c r="J18"/>
  <c r="J16" s="1"/>
  <c r="J23"/>
  <c r="K18"/>
  <c r="K16" s="1"/>
  <c r="K23"/>
  <c r="F23"/>
  <c r="F18"/>
  <c r="F16" s="1"/>
  <c r="G18"/>
  <c r="G16" s="1"/>
  <c r="G23"/>
  <c r="H18"/>
  <c r="H16" s="1"/>
  <c r="H23"/>
  <c r="AV23" i="158"/>
  <c r="AV18"/>
  <c r="AV16" s="1"/>
  <c r="E16" i="157" l="1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W16"/>
  <c r="AX16"/>
  <c r="AY16"/>
  <c r="AZ16"/>
  <c r="BA16"/>
  <c r="BB16"/>
  <c r="BC16"/>
  <c r="BD16"/>
  <c r="BE16"/>
  <c r="BF16"/>
  <c r="D16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W18"/>
  <c r="AX18"/>
  <c r="AY18"/>
  <c r="AZ18"/>
  <c r="BA18"/>
  <c r="BB18"/>
  <c r="BC18"/>
  <c r="BD18"/>
  <c r="BE18"/>
  <c r="BF18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D2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W23"/>
  <c r="AX23"/>
  <c r="AY23"/>
  <c r="AZ23"/>
  <c r="BA23"/>
  <c r="BB23"/>
  <c r="BC23"/>
  <c r="BD23"/>
  <c r="BE23"/>
  <c r="BF23"/>
  <c r="D23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W44"/>
  <c r="AX44"/>
  <c r="AY44"/>
  <c r="AZ44"/>
  <c r="BA44"/>
  <c r="BB44"/>
  <c r="BC44"/>
  <c r="BD44"/>
  <c r="BE44"/>
  <c r="BF44"/>
  <c r="E71" l="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E22" i="156" l="1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W22"/>
  <c r="AX22"/>
  <c r="AY22"/>
  <c r="AZ22"/>
  <c r="BA22"/>
  <c r="BB22"/>
  <c r="BC22"/>
  <c r="BD22"/>
  <c r="BE22"/>
  <c r="BF22"/>
  <c r="D22"/>
  <c r="BG23"/>
  <c r="M44"/>
  <c r="M18" s="1"/>
  <c r="M16" s="1"/>
  <c r="BG44"/>
  <c r="M48"/>
  <c r="E50"/>
  <c r="E48" s="1"/>
  <c r="E44" s="1"/>
  <c r="F50"/>
  <c r="F48" s="1"/>
  <c r="F44" s="1"/>
  <c r="G50"/>
  <c r="G48" s="1"/>
  <c r="G44" s="1"/>
  <c r="H50"/>
  <c r="H48" s="1"/>
  <c r="H44" s="1"/>
  <c r="I50"/>
  <c r="I48" s="1"/>
  <c r="I44" s="1"/>
  <c r="J50"/>
  <c r="J48" s="1"/>
  <c r="J44" s="1"/>
  <c r="K50"/>
  <c r="K48" s="1"/>
  <c r="K44" s="1"/>
  <c r="L50"/>
  <c r="L48" s="1"/>
  <c r="L44" s="1"/>
  <c r="M50"/>
  <c r="N50"/>
  <c r="N48" s="1"/>
  <c r="N44" s="1"/>
  <c r="O50"/>
  <c r="O48" s="1"/>
  <c r="O44" s="1"/>
  <c r="P50"/>
  <c r="P48" s="1"/>
  <c r="P44" s="1"/>
  <c r="Q50"/>
  <c r="Q48" s="1"/>
  <c r="Q44" s="1"/>
  <c r="R50"/>
  <c r="R48" s="1"/>
  <c r="R44" s="1"/>
  <c r="S50"/>
  <c r="S48" s="1"/>
  <c r="S44" s="1"/>
  <c r="T50"/>
  <c r="T48" s="1"/>
  <c r="T44" s="1"/>
  <c r="U50"/>
  <c r="U48" s="1"/>
  <c r="U44" s="1"/>
  <c r="V50"/>
  <c r="V48" s="1"/>
  <c r="V44" s="1"/>
  <c r="W50"/>
  <c r="W48" s="1"/>
  <c r="W44" s="1"/>
  <c r="X50"/>
  <c r="X48" s="1"/>
  <c r="X44" s="1"/>
  <c r="Y50"/>
  <c r="Y48" s="1"/>
  <c r="Y44" s="1"/>
  <c r="Z50"/>
  <c r="Z48" s="1"/>
  <c r="Z44" s="1"/>
  <c r="AA50"/>
  <c r="AA48" s="1"/>
  <c r="AA44" s="1"/>
  <c r="AB50"/>
  <c r="AB48" s="1"/>
  <c r="AB44" s="1"/>
  <c r="AC50"/>
  <c r="AC48" s="1"/>
  <c r="AC44" s="1"/>
  <c r="AD50"/>
  <c r="AD48" s="1"/>
  <c r="AD44" s="1"/>
  <c r="AE50"/>
  <c r="AE48" s="1"/>
  <c r="AE44" s="1"/>
  <c r="AF50"/>
  <c r="AF48" s="1"/>
  <c r="AF44" s="1"/>
  <c r="AG50"/>
  <c r="AG48" s="1"/>
  <c r="AG44" s="1"/>
  <c r="AH50"/>
  <c r="AH48" s="1"/>
  <c r="AH44" s="1"/>
  <c r="AI50"/>
  <c r="AI48" s="1"/>
  <c r="AI44" s="1"/>
  <c r="AJ50"/>
  <c r="AJ48" s="1"/>
  <c r="AJ44" s="1"/>
  <c r="AK50"/>
  <c r="AK48" s="1"/>
  <c r="AK44" s="1"/>
  <c r="AL50"/>
  <c r="AL48" s="1"/>
  <c r="AL44" s="1"/>
  <c r="AM50"/>
  <c r="AM48" s="1"/>
  <c r="AM44" s="1"/>
  <c r="AN50"/>
  <c r="AN48" s="1"/>
  <c r="AN44" s="1"/>
  <c r="AO50"/>
  <c r="AO48" s="1"/>
  <c r="AO44" s="1"/>
  <c r="AP50"/>
  <c r="AP48" s="1"/>
  <c r="AP44" s="1"/>
  <c r="AQ50"/>
  <c r="AQ48" s="1"/>
  <c r="AQ44" s="1"/>
  <c r="AR50"/>
  <c r="AR48" s="1"/>
  <c r="AR44" s="1"/>
  <c r="AS50"/>
  <c r="AS48" s="1"/>
  <c r="AS44" s="1"/>
  <c r="AT50"/>
  <c r="AT48" s="1"/>
  <c r="AT44" s="1"/>
  <c r="AU50"/>
  <c r="AU48" s="1"/>
  <c r="AU44" s="1"/>
  <c r="AV50"/>
  <c r="AV48" s="1"/>
  <c r="AV44" s="1"/>
  <c r="AW50"/>
  <c r="AW48" s="1"/>
  <c r="AW44" s="1"/>
  <c r="AX50"/>
  <c r="AX48" s="1"/>
  <c r="AX44" s="1"/>
  <c r="AY50"/>
  <c r="AY48" s="1"/>
  <c r="AY44" s="1"/>
  <c r="AZ50"/>
  <c r="AZ48" s="1"/>
  <c r="AZ44" s="1"/>
  <c r="BA50"/>
  <c r="BA48" s="1"/>
  <c r="BA44" s="1"/>
  <c r="BB50"/>
  <c r="BB48" s="1"/>
  <c r="BB44" s="1"/>
  <c r="BC50"/>
  <c r="BC48" s="1"/>
  <c r="BC44" s="1"/>
  <c r="BD50"/>
  <c r="BD48" s="1"/>
  <c r="BD44" s="1"/>
  <c r="BE50"/>
  <c r="BE48" s="1"/>
  <c r="BE44" s="1"/>
  <c r="BF50"/>
  <c r="BF48" s="1"/>
  <c r="BF44" s="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V22" s="1"/>
  <c r="AW71"/>
  <c r="AX71"/>
  <c r="AY71"/>
  <c r="AZ71"/>
  <c r="BA71"/>
  <c r="BB71"/>
  <c r="BC71"/>
  <c r="BD71"/>
  <c r="BE71"/>
  <c r="BF71"/>
  <c r="E50" i="155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D16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D22"/>
  <c r="D23"/>
  <c r="AJ23" i="156" l="1"/>
  <c r="AJ18"/>
  <c r="AJ16" s="1"/>
  <c r="BF23"/>
  <c r="BF18"/>
  <c r="BF16" s="1"/>
  <c r="AZ18"/>
  <c r="AZ16" s="1"/>
  <c r="AZ23"/>
  <c r="AT23"/>
  <c r="AT18"/>
  <c r="AT16" s="1"/>
  <c r="AN23"/>
  <c r="AN18"/>
  <c r="AN16" s="1"/>
  <c r="AH18"/>
  <c r="AH16" s="1"/>
  <c r="AH23"/>
  <c r="AB23"/>
  <c r="AB18"/>
  <c r="AB16" s="1"/>
  <c r="V23"/>
  <c r="V18"/>
  <c r="V16" s="1"/>
  <c r="P18"/>
  <c r="P16" s="1"/>
  <c r="P23"/>
  <c r="J18"/>
  <c r="J16" s="1"/>
  <c r="J23"/>
  <c r="BA23"/>
  <c r="BA18"/>
  <c r="BA16" s="1"/>
  <c r="AU23"/>
  <c r="AU18"/>
  <c r="AU16" s="1"/>
  <c r="AO18"/>
  <c r="AO16" s="1"/>
  <c r="AO23"/>
  <c r="AI23"/>
  <c r="AI18"/>
  <c r="AI16" s="1"/>
  <c r="AC18"/>
  <c r="AC16" s="1"/>
  <c r="AC23"/>
  <c r="W23"/>
  <c r="W18"/>
  <c r="W16" s="1"/>
  <c r="Q23"/>
  <c r="Q18"/>
  <c r="Q16" s="1"/>
  <c r="K23"/>
  <c r="K18"/>
  <c r="K16" s="1"/>
  <c r="E23"/>
  <c r="E18"/>
  <c r="E16" s="1"/>
  <c r="BB23"/>
  <c r="BB18"/>
  <c r="BB16" s="1"/>
  <c r="AV23"/>
  <c r="AV18"/>
  <c r="AV16" s="1"/>
  <c r="AP23"/>
  <c r="AP18"/>
  <c r="AP16" s="1"/>
  <c r="AD23"/>
  <c r="AD18"/>
  <c r="AD16" s="1"/>
  <c r="X23"/>
  <c r="X18"/>
  <c r="X16" s="1"/>
  <c r="R23"/>
  <c r="R18"/>
  <c r="R16" s="1"/>
  <c r="L23"/>
  <c r="L18"/>
  <c r="L16" s="1"/>
  <c r="F23"/>
  <c r="F18"/>
  <c r="F16" s="1"/>
  <c r="BC18"/>
  <c r="BC16" s="1"/>
  <c r="BC23"/>
  <c r="AW18"/>
  <c r="AW16" s="1"/>
  <c r="AW23"/>
  <c r="AQ18"/>
  <c r="AQ16" s="1"/>
  <c r="AQ23"/>
  <c r="AK18"/>
  <c r="AK16" s="1"/>
  <c r="AK23"/>
  <c r="AE18"/>
  <c r="AE16" s="1"/>
  <c r="AE23"/>
  <c r="Y18"/>
  <c r="Y16" s="1"/>
  <c r="Y23"/>
  <c r="S18"/>
  <c r="S16" s="1"/>
  <c r="S23"/>
  <c r="G18"/>
  <c r="G16" s="1"/>
  <c r="G23"/>
  <c r="BD23"/>
  <c r="BD18"/>
  <c r="BD16" s="1"/>
  <c r="AX23"/>
  <c r="AX18"/>
  <c r="AX16" s="1"/>
  <c r="AR23"/>
  <c r="AR18"/>
  <c r="AR16" s="1"/>
  <c r="AL23"/>
  <c r="AL18"/>
  <c r="AL16" s="1"/>
  <c r="AF23"/>
  <c r="AF18"/>
  <c r="AF16" s="1"/>
  <c r="Z23"/>
  <c r="Z18"/>
  <c r="Z16" s="1"/>
  <c r="T23"/>
  <c r="T18"/>
  <c r="T16" s="1"/>
  <c r="N23"/>
  <c r="N18"/>
  <c r="N16" s="1"/>
  <c r="H23"/>
  <c r="H18"/>
  <c r="H16" s="1"/>
  <c r="BE18"/>
  <c r="BE16" s="1"/>
  <c r="BE23"/>
  <c r="AY23"/>
  <c r="AY18"/>
  <c r="AY16" s="1"/>
  <c r="AS23"/>
  <c r="AS18"/>
  <c r="AS16" s="1"/>
  <c r="AM18"/>
  <c r="AM16" s="1"/>
  <c r="AM23"/>
  <c r="AG23"/>
  <c r="AG18"/>
  <c r="AG16" s="1"/>
  <c r="AA23"/>
  <c r="AA18"/>
  <c r="AA16" s="1"/>
  <c r="U18"/>
  <c r="U16" s="1"/>
  <c r="U23"/>
  <c r="O23"/>
  <c r="O18"/>
  <c r="O16" s="1"/>
  <c r="I23"/>
  <c r="I18"/>
  <c r="I16" s="1"/>
  <c r="M23"/>
  <c r="D50" i="155"/>
  <c r="E22" i="151"/>
  <c r="E16" s="1"/>
  <c r="F22"/>
  <c r="F16" s="1"/>
  <c r="G22"/>
  <c r="H22"/>
  <c r="H16" s="1"/>
  <c r="I22"/>
  <c r="J22"/>
  <c r="J16" s="1"/>
  <c r="K22"/>
  <c r="K16" s="1"/>
  <c r="L22"/>
  <c r="L16" s="1"/>
  <c r="M22"/>
  <c r="N22"/>
  <c r="N16" s="1"/>
  <c r="O22"/>
  <c r="P22"/>
  <c r="P16" s="1"/>
  <c r="Q22"/>
  <c r="Q16" s="1"/>
  <c r="R22"/>
  <c r="R16" s="1"/>
  <c r="S22"/>
  <c r="T22"/>
  <c r="T16" s="1"/>
  <c r="U22"/>
  <c r="V22"/>
  <c r="V16" s="1"/>
  <c r="W22"/>
  <c r="W16" s="1"/>
  <c r="X22"/>
  <c r="X16" s="1"/>
  <c r="Y22"/>
  <c r="Z22"/>
  <c r="Z16" s="1"/>
  <c r="AA22"/>
  <c r="AB22"/>
  <c r="AB16" s="1"/>
  <c r="AC22"/>
  <c r="AC16" s="1"/>
  <c r="AD22"/>
  <c r="AD16" s="1"/>
  <c r="AE22"/>
  <c r="AF22"/>
  <c r="AF16" s="1"/>
  <c r="AG22"/>
  <c r="AH22"/>
  <c r="AH16" s="1"/>
  <c r="AI22"/>
  <c r="AI16" s="1"/>
  <c r="AJ22"/>
  <c r="AJ16" s="1"/>
  <c r="AK22"/>
  <c r="AL22"/>
  <c r="AL16" s="1"/>
  <c r="AM22"/>
  <c r="AN22"/>
  <c r="AN16" s="1"/>
  <c r="AO22"/>
  <c r="AO16" s="1"/>
  <c r="AP22"/>
  <c r="AP16" s="1"/>
  <c r="AQ22"/>
  <c r="AR22"/>
  <c r="AR16" s="1"/>
  <c r="AS22"/>
  <c r="AT22"/>
  <c r="AT16" s="1"/>
  <c r="AU22"/>
  <c r="AU16" s="1"/>
  <c r="AV22"/>
  <c r="AV16" s="1"/>
  <c r="AW22"/>
  <c r="AX22"/>
  <c r="AX16" s="1"/>
  <c r="AY22"/>
  <c r="AZ22"/>
  <c r="AZ16" s="1"/>
  <c r="BA22"/>
  <c r="BA16" s="1"/>
  <c r="BB22"/>
  <c r="BB16" s="1"/>
  <c r="BC22"/>
  <c r="BD22"/>
  <c r="BD16" s="1"/>
  <c r="BE22"/>
  <c r="BF22"/>
  <c r="BF16" s="1"/>
  <c r="D22"/>
  <c r="D16" s="1"/>
  <c r="G16"/>
  <c r="I16"/>
  <c r="M16"/>
  <c r="O16"/>
  <c r="S16"/>
  <c r="U16"/>
  <c r="Y16"/>
  <c r="AA16"/>
  <c r="AE16"/>
  <c r="AG16"/>
  <c r="AK16"/>
  <c r="AM16"/>
  <c r="AQ16"/>
  <c r="AS16"/>
  <c r="AW16"/>
  <c r="AY16"/>
  <c r="BC16"/>
  <c r="BE16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D23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D71"/>
  <c r="D50"/>
  <c r="S91" i="115" l="1"/>
  <c r="S90"/>
  <c r="S50"/>
  <c r="S51"/>
  <c r="S52"/>
  <c r="S53"/>
  <c r="S54"/>
  <c r="S55"/>
  <c r="S56"/>
  <c r="S57"/>
  <c r="S58"/>
  <c r="S59"/>
  <c r="S60"/>
  <c r="S61"/>
  <c r="S49"/>
  <c r="G60"/>
  <c r="G59"/>
  <c r="G57"/>
  <c r="G56"/>
  <c r="G55"/>
  <c r="G54"/>
  <c r="G53"/>
  <c r="G52"/>
  <c r="G51"/>
  <c r="G50"/>
  <c r="G49"/>
  <c r="F14" l="1"/>
  <c r="F16"/>
  <c r="G20"/>
  <c r="J20"/>
  <c r="O20"/>
  <c r="Q20"/>
  <c r="R20"/>
  <c r="F20"/>
  <c r="F21"/>
  <c r="H46"/>
  <c r="H42" s="1"/>
  <c r="J46"/>
  <c r="J42" s="1"/>
  <c r="J16" s="1"/>
  <c r="J14" s="1"/>
  <c r="K46"/>
  <c r="K42" s="1"/>
  <c r="N46"/>
  <c r="N42" s="1"/>
  <c r="N16" s="1"/>
  <c r="Q46"/>
  <c r="Q42" s="1"/>
  <c r="G48"/>
  <c r="G46" s="1"/>
  <c r="G42" s="1"/>
  <c r="H48"/>
  <c r="I48"/>
  <c r="I46" s="1"/>
  <c r="I42" s="1"/>
  <c r="J48"/>
  <c r="K48"/>
  <c r="L48"/>
  <c r="L46" s="1"/>
  <c r="L42" s="1"/>
  <c r="M48"/>
  <c r="M46" s="1"/>
  <c r="M42" s="1"/>
  <c r="N48"/>
  <c r="O48"/>
  <c r="O46" s="1"/>
  <c r="O42" s="1"/>
  <c r="P48"/>
  <c r="P46" s="1"/>
  <c r="P42" s="1"/>
  <c r="Q48"/>
  <c r="R48"/>
  <c r="R46" s="1"/>
  <c r="R42" s="1"/>
  <c r="S48"/>
  <c r="S46" s="1"/>
  <c r="S42" s="1"/>
  <c r="F48"/>
  <c r="G89"/>
  <c r="H89"/>
  <c r="H20" s="1"/>
  <c r="I89"/>
  <c r="I20" s="1"/>
  <c r="J89"/>
  <c r="K89"/>
  <c r="K20" s="1"/>
  <c r="L89"/>
  <c r="L20" s="1"/>
  <c r="M89"/>
  <c r="M20" s="1"/>
  <c r="N89"/>
  <c r="N20" s="1"/>
  <c r="O89"/>
  <c r="P89"/>
  <c r="P20" s="1"/>
  <c r="Q89"/>
  <c r="R89"/>
  <c r="S89"/>
  <c r="S20" s="1"/>
  <c r="F89"/>
  <c r="AJ81" i="12"/>
  <c r="AJ79" s="1"/>
  <c r="AK81"/>
  <c r="AL81"/>
  <c r="AM81"/>
  <c r="AN81"/>
  <c r="AK80"/>
  <c r="AL80"/>
  <c r="AM80"/>
  <c r="AN80"/>
  <c r="AN79" s="1"/>
  <c r="AJ80"/>
  <c r="AJ50"/>
  <c r="AK50"/>
  <c r="AL50"/>
  <c r="AM50"/>
  <c r="AN50"/>
  <c r="AJ51"/>
  <c r="AK51"/>
  <c r="AL51"/>
  <c r="AM51"/>
  <c r="AN51"/>
  <c r="AJ52"/>
  <c r="AK52"/>
  <c r="AL52"/>
  <c r="AM52"/>
  <c r="AN52"/>
  <c r="AJ53"/>
  <c r="AK53"/>
  <c r="AL53"/>
  <c r="AM53"/>
  <c r="AN53"/>
  <c r="AJ54"/>
  <c r="AK54"/>
  <c r="AL54"/>
  <c r="AM54"/>
  <c r="AN54"/>
  <c r="AJ55"/>
  <c r="AK55"/>
  <c r="AL55"/>
  <c r="AM55"/>
  <c r="AN55"/>
  <c r="AJ56"/>
  <c r="AK56"/>
  <c r="AL56"/>
  <c r="AM56"/>
  <c r="AN56"/>
  <c r="AJ57"/>
  <c r="AK57"/>
  <c r="AL57"/>
  <c r="AM57"/>
  <c r="AN57"/>
  <c r="AJ58"/>
  <c r="AK58"/>
  <c r="AL58"/>
  <c r="AM58"/>
  <c r="AN58"/>
  <c r="AJ59"/>
  <c r="AK59"/>
  <c r="AL59"/>
  <c r="AM59"/>
  <c r="AN59"/>
  <c r="AJ60"/>
  <c r="AK60"/>
  <c r="AL60"/>
  <c r="AM60"/>
  <c r="AN60"/>
  <c r="AJ61"/>
  <c r="AK61"/>
  <c r="AL61"/>
  <c r="AM61"/>
  <c r="AN61"/>
  <c r="AK49"/>
  <c r="AL49"/>
  <c r="AM49"/>
  <c r="AN49"/>
  <c r="AJ49"/>
  <c r="AI81"/>
  <c r="AI80"/>
  <c r="AI79" s="1"/>
  <c r="AI61"/>
  <c r="AI60"/>
  <c r="AI59"/>
  <c r="AI58"/>
  <c r="AI57"/>
  <c r="AI56"/>
  <c r="AI55"/>
  <c r="AI54"/>
  <c r="AI53"/>
  <c r="AI52"/>
  <c r="AI51"/>
  <c r="AI50"/>
  <c r="AI49"/>
  <c r="AD81"/>
  <c r="AD80"/>
  <c r="AD61"/>
  <c r="AD60"/>
  <c r="AD59"/>
  <c r="AD58"/>
  <c r="AD57"/>
  <c r="AD56"/>
  <c r="AD55"/>
  <c r="AD54"/>
  <c r="AD53"/>
  <c r="AD52"/>
  <c r="AD51"/>
  <c r="AD50"/>
  <c r="AD49"/>
  <c r="Y81"/>
  <c r="Y80"/>
  <c r="Y61"/>
  <c r="Y60"/>
  <c r="Y59"/>
  <c r="Y58"/>
  <c r="Y57"/>
  <c r="Y56"/>
  <c r="Y55"/>
  <c r="Y54"/>
  <c r="Y53"/>
  <c r="Y52"/>
  <c r="Y51"/>
  <c r="Y50"/>
  <c r="Y49"/>
  <c r="T81"/>
  <c r="T79" s="1"/>
  <c r="T80"/>
  <c r="T61"/>
  <c r="T60"/>
  <c r="T59"/>
  <c r="T58"/>
  <c r="T57"/>
  <c r="T56"/>
  <c r="T55"/>
  <c r="T54"/>
  <c r="T53"/>
  <c r="T52"/>
  <c r="T51"/>
  <c r="T50"/>
  <c r="T49"/>
  <c r="O81"/>
  <c r="O80"/>
  <c r="O79" s="1"/>
  <c r="O61"/>
  <c r="O60"/>
  <c r="O59"/>
  <c r="O58"/>
  <c r="O57"/>
  <c r="O56"/>
  <c r="O55"/>
  <c r="O54"/>
  <c r="O53"/>
  <c r="O52"/>
  <c r="O51"/>
  <c r="O50"/>
  <c r="O49"/>
  <c r="G79"/>
  <c r="H79"/>
  <c r="I79"/>
  <c r="J79"/>
  <c r="K79"/>
  <c r="L79"/>
  <c r="M79"/>
  <c r="N79"/>
  <c r="P79"/>
  <c r="Q79"/>
  <c r="R79"/>
  <c r="S79"/>
  <c r="U79"/>
  <c r="V79"/>
  <c r="W79"/>
  <c r="X79"/>
  <c r="Y79"/>
  <c r="Z79"/>
  <c r="AA79"/>
  <c r="AB79"/>
  <c r="AC79"/>
  <c r="AE79"/>
  <c r="AF79"/>
  <c r="AG79"/>
  <c r="AH79"/>
  <c r="AK79"/>
  <c r="F79"/>
  <c r="S16" i="115" l="1"/>
  <c r="S14" s="1"/>
  <c r="S21"/>
  <c r="N14"/>
  <c r="Q21"/>
  <c r="R16"/>
  <c r="R14" s="1"/>
  <c r="R21"/>
  <c r="P21"/>
  <c r="P16"/>
  <c r="P14" s="1"/>
  <c r="O16"/>
  <c r="O14" s="1"/>
  <c r="O21"/>
  <c r="Q16"/>
  <c r="Q14" s="1"/>
  <c r="N21"/>
  <c r="L16"/>
  <c r="L14" s="1"/>
  <c r="L21"/>
  <c r="M16"/>
  <c r="M14" s="1"/>
  <c r="M21"/>
  <c r="H21"/>
  <c r="K21"/>
  <c r="I21"/>
  <c r="I16"/>
  <c r="I14" s="1"/>
  <c r="G16"/>
  <c r="G14" s="1"/>
  <c r="G21"/>
  <c r="K16"/>
  <c r="K14" s="1"/>
  <c r="J21"/>
  <c r="H16"/>
  <c r="H14" s="1"/>
  <c r="AL79" i="12"/>
  <c r="AM79"/>
  <c r="AD79"/>
  <c r="D72" i="159" l="1"/>
  <c r="E72"/>
  <c r="F72"/>
  <c r="G72"/>
  <c r="C72"/>
  <c r="H58"/>
  <c r="H51"/>
  <c r="H45"/>
  <c r="H44"/>
  <c r="H17"/>
  <c r="AP24" i="162"/>
  <c r="AQ24"/>
  <c r="AR24"/>
  <c r="AS24"/>
  <c r="AT24"/>
  <c r="AU24"/>
  <c r="AV24"/>
  <c r="AW24"/>
  <c r="AX24"/>
  <c r="AY24"/>
  <c r="AZ24"/>
  <c r="BA24"/>
  <c r="BB24"/>
  <c r="BC24"/>
  <c r="BD24"/>
  <c r="AP101"/>
  <c r="AP99" s="1"/>
  <c r="AQ101"/>
  <c r="AQ99" s="1"/>
  <c r="AR101"/>
  <c r="AR99" s="1"/>
  <c r="AS101"/>
  <c r="AS99" s="1"/>
  <c r="AT101"/>
  <c r="AT99" s="1"/>
  <c r="AU101"/>
  <c r="AU99" s="1"/>
  <c r="AV101"/>
  <c r="AV99" s="1"/>
  <c r="AW101"/>
  <c r="AW99" s="1"/>
  <c r="AX101"/>
  <c r="AX99" s="1"/>
  <c r="AY101"/>
  <c r="AY99" s="1"/>
  <c r="AZ101"/>
  <c r="AZ99" s="1"/>
  <c r="BA101"/>
  <c r="BA99" s="1"/>
  <c r="BB101"/>
  <c r="BB99" s="1"/>
  <c r="BC101"/>
  <c r="BC99" s="1"/>
  <c r="BD101"/>
  <c r="BD99" s="1"/>
  <c r="BE101"/>
  <c r="BF101"/>
  <c r="BG101"/>
  <c r="BH101"/>
  <c r="BI101"/>
  <c r="BJ101"/>
  <c r="BK101"/>
  <c r="H72" i="159" l="1"/>
  <c r="AD21" i="161"/>
  <c r="AE21"/>
  <c r="AF21"/>
  <c r="AG21"/>
  <c r="AC21"/>
  <c r="AD123"/>
  <c r="AD96" s="1"/>
  <c r="AD76" s="1"/>
  <c r="AE123"/>
  <c r="AE96" s="1"/>
  <c r="AE76" s="1"/>
  <c r="AF123"/>
  <c r="AF96" s="1"/>
  <c r="AF76" s="1"/>
  <c r="AG123"/>
  <c r="AG96" s="1"/>
  <c r="AG76" s="1"/>
  <c r="AC123"/>
  <c r="AC96" s="1"/>
  <c r="AC76" s="1"/>
  <c r="AG22" l="1"/>
  <c r="AG17"/>
  <c r="AG15" s="1"/>
  <c r="AC22"/>
  <c r="AC17"/>
  <c r="AC15" s="1"/>
  <c r="AF22"/>
  <c r="AF17"/>
  <c r="AF15" s="1"/>
  <c r="AD17"/>
  <c r="AD15" s="1"/>
  <c r="AD22"/>
  <c r="AE17"/>
  <c r="AE15" s="1"/>
  <c r="AE22"/>
  <c r="E22" i="160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D22"/>
  <c r="AL21" i="125"/>
  <c r="AJ21"/>
  <c r="AH21"/>
  <c r="AM102"/>
  <c r="AM20" s="1"/>
  <c r="AL102"/>
  <c r="AL20" s="1"/>
  <c r="AK102"/>
  <c r="AJ102"/>
  <c r="AJ20" s="1"/>
  <c r="AI102"/>
  <c r="AI20" s="1"/>
  <c r="AH102"/>
  <c r="AH20" s="1"/>
  <c r="AG102"/>
  <c r="AG20" s="1"/>
  <c r="AM100"/>
  <c r="AL100"/>
  <c r="AK100"/>
  <c r="AJ100"/>
  <c r="AI100"/>
  <c r="AH100"/>
  <c r="AG100"/>
  <c r="AM98"/>
  <c r="AL98"/>
  <c r="AK98"/>
  <c r="AJ98"/>
  <c r="AI98"/>
  <c r="AH98"/>
  <c r="AG98"/>
  <c r="AM95"/>
  <c r="AL95"/>
  <c r="AK95"/>
  <c r="AJ95"/>
  <c r="AI95"/>
  <c r="AI92" s="1"/>
  <c r="AH95"/>
  <c r="AG95"/>
  <c r="AM93"/>
  <c r="AL93"/>
  <c r="AK93"/>
  <c r="AK92" s="1"/>
  <c r="AJ93"/>
  <c r="AI93"/>
  <c r="AH93"/>
  <c r="AG93"/>
  <c r="AM90"/>
  <c r="AL90"/>
  <c r="AK90"/>
  <c r="AJ90"/>
  <c r="AI90"/>
  <c r="AH90"/>
  <c r="AG90"/>
  <c r="AM88"/>
  <c r="AL88"/>
  <c r="AK88"/>
  <c r="AJ88"/>
  <c r="AI88"/>
  <c r="AH88"/>
  <c r="AG88"/>
  <c r="AM86"/>
  <c r="AL86"/>
  <c r="AK86"/>
  <c r="AJ86"/>
  <c r="AI86"/>
  <c r="AH86"/>
  <c r="AG86"/>
  <c r="AM84"/>
  <c r="AL84"/>
  <c r="AK84"/>
  <c r="AJ84"/>
  <c r="AI84"/>
  <c r="AH84"/>
  <c r="AG84"/>
  <c r="AM82"/>
  <c r="AL82"/>
  <c r="AK82"/>
  <c r="AJ82"/>
  <c r="AI82"/>
  <c r="AH82"/>
  <c r="AG82"/>
  <c r="AM80"/>
  <c r="AL80"/>
  <c r="AK80"/>
  <c r="AJ80"/>
  <c r="AI80"/>
  <c r="AH80"/>
  <c r="AG80"/>
  <c r="AM78"/>
  <c r="AL78"/>
  <c r="AK78"/>
  <c r="AJ78"/>
  <c r="AI78"/>
  <c r="AH78"/>
  <c r="AG78"/>
  <c r="AM76"/>
  <c r="AL76"/>
  <c r="AK76"/>
  <c r="AJ76"/>
  <c r="AI76"/>
  <c r="AH76"/>
  <c r="AG76"/>
  <c r="AM56"/>
  <c r="AL56"/>
  <c r="AK56"/>
  <c r="AJ56"/>
  <c r="AI56"/>
  <c r="AH56"/>
  <c r="AG56"/>
  <c r="AM53"/>
  <c r="AL53"/>
  <c r="AK53"/>
  <c r="AJ53"/>
  <c r="AI53"/>
  <c r="AH53"/>
  <c r="AG53"/>
  <c r="AM51"/>
  <c r="AM50" s="1"/>
  <c r="AL51"/>
  <c r="AK51"/>
  <c r="AJ51"/>
  <c r="AI51"/>
  <c r="AH51"/>
  <c r="AG51"/>
  <c r="AG50" s="1"/>
  <c r="AM48"/>
  <c r="AL48"/>
  <c r="AK48"/>
  <c r="AJ48"/>
  <c r="AI48"/>
  <c r="AH48"/>
  <c r="AG48"/>
  <c r="AM46"/>
  <c r="AL46"/>
  <c r="AK46"/>
  <c r="AJ46"/>
  <c r="AI46"/>
  <c r="AH46"/>
  <c r="AG46"/>
  <c r="AM44"/>
  <c r="AL44"/>
  <c r="AK44"/>
  <c r="AJ44"/>
  <c r="AI44"/>
  <c r="AH44"/>
  <c r="AG44"/>
  <c r="AM41"/>
  <c r="AL41"/>
  <c r="AK41"/>
  <c r="AJ41"/>
  <c r="AI41"/>
  <c r="AH41"/>
  <c r="AG41"/>
  <c r="AM39"/>
  <c r="AL39"/>
  <c r="AK39"/>
  <c r="AJ39"/>
  <c r="AI39"/>
  <c r="AH39"/>
  <c r="AG39"/>
  <c r="AM37"/>
  <c r="AL37"/>
  <c r="AK37"/>
  <c r="AJ37"/>
  <c r="AI37"/>
  <c r="AH37"/>
  <c r="AG37"/>
  <c r="AM33"/>
  <c r="AL33"/>
  <c r="AK33"/>
  <c r="AJ33"/>
  <c r="AI33"/>
  <c r="AH33"/>
  <c r="AG33"/>
  <c r="AM31"/>
  <c r="AL31"/>
  <c r="AK31"/>
  <c r="AJ31"/>
  <c r="AI31"/>
  <c r="AH31"/>
  <c r="AG31"/>
  <c r="AM28"/>
  <c r="AM25" s="1"/>
  <c r="AL28"/>
  <c r="AL25" s="1"/>
  <c r="AK28"/>
  <c r="AK25" s="1"/>
  <c r="AJ28"/>
  <c r="AJ25" s="1"/>
  <c r="AI28"/>
  <c r="AI25" s="1"/>
  <c r="AH28"/>
  <c r="AH25" s="1"/>
  <c r="AG28"/>
  <c r="AG25" s="1"/>
  <c r="AK21"/>
  <c r="AI21"/>
  <c r="AK20"/>
  <c r="D22"/>
  <c r="AI43" l="1"/>
  <c r="AH97"/>
  <c r="AH19" s="1"/>
  <c r="AJ30"/>
  <c r="AJ97"/>
  <c r="AJ19" s="1"/>
  <c r="AG36"/>
  <c r="AM36"/>
  <c r="AL97"/>
  <c r="AL19" s="1"/>
  <c r="AK36"/>
  <c r="AI36"/>
  <c r="AG43"/>
  <c r="AM43"/>
  <c r="AM35" s="1"/>
  <c r="AJ75"/>
  <c r="AI75"/>
  <c r="AL75"/>
  <c r="AK75"/>
  <c r="AH92"/>
  <c r="AG30"/>
  <c r="AK30"/>
  <c r="AK43"/>
  <c r="AI50"/>
  <c r="AG92"/>
  <c r="AM92"/>
  <c r="AL92"/>
  <c r="AK97"/>
  <c r="AK19" s="1"/>
  <c r="AM30"/>
  <c r="AK50"/>
  <c r="AG35"/>
  <c r="AG24" s="1"/>
  <c r="AG17" s="1"/>
  <c r="AJ92"/>
  <c r="AL30"/>
  <c r="AL50"/>
  <c r="AI97"/>
  <c r="AI19" s="1"/>
  <c r="AH36"/>
  <c r="AJ43"/>
  <c r="AJ50"/>
  <c r="AH75"/>
  <c r="AG75"/>
  <c r="AM75"/>
  <c r="AG97"/>
  <c r="AG19" s="1"/>
  <c r="AL36"/>
  <c r="AH43"/>
  <c r="AM97"/>
  <c r="AM19" s="1"/>
  <c r="AI30"/>
  <c r="AH30"/>
  <c r="AH50"/>
  <c r="AJ36"/>
  <c r="AL43"/>
  <c r="AG21"/>
  <c r="AM21"/>
  <c r="AI35" l="1"/>
  <c r="AI24" s="1"/>
  <c r="AI17" s="1"/>
  <c r="AM24"/>
  <c r="AM17" s="1"/>
  <c r="AJ35"/>
  <c r="AJ24" s="1"/>
  <c r="AJ17" s="1"/>
  <c r="AK35"/>
  <c r="AK24" s="1"/>
  <c r="AK17" s="1"/>
  <c r="AH35"/>
  <c r="AH24" s="1"/>
  <c r="AH17" s="1"/>
  <c r="AL35"/>
  <c r="AL24" s="1"/>
  <c r="AL17" s="1"/>
  <c r="BF74" i="158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D71" i="157" l="1"/>
  <c r="D71" i="156" l="1"/>
  <c r="R43" i="115" l="1"/>
  <c r="R19"/>
  <c r="R18"/>
  <c r="R17"/>
  <c r="R15"/>
  <c r="G48" i="12" l="1"/>
  <c r="G46" s="1"/>
  <c r="G42" s="1"/>
  <c r="H48"/>
  <c r="H46" s="1"/>
  <c r="H42" s="1"/>
  <c r="I48"/>
  <c r="I46" s="1"/>
  <c r="I42" s="1"/>
  <c r="J48"/>
  <c r="J46" s="1"/>
  <c r="J42" s="1"/>
  <c r="K48"/>
  <c r="K46" s="1"/>
  <c r="K42" s="1"/>
  <c r="L48"/>
  <c r="L46" s="1"/>
  <c r="L42" s="1"/>
  <c r="M48"/>
  <c r="M46" s="1"/>
  <c r="M42" s="1"/>
  <c r="N48"/>
  <c r="N46" s="1"/>
  <c r="N42" s="1"/>
  <c r="O48"/>
  <c r="O46" s="1"/>
  <c r="O42" s="1"/>
  <c r="P48"/>
  <c r="P46" s="1"/>
  <c r="P42" s="1"/>
  <c r="Q48"/>
  <c r="Q46" s="1"/>
  <c r="Q42" s="1"/>
  <c r="R48"/>
  <c r="R46" s="1"/>
  <c r="R42" s="1"/>
  <c r="S48"/>
  <c r="S46" s="1"/>
  <c r="S42" s="1"/>
  <c r="U48"/>
  <c r="U46" s="1"/>
  <c r="U42" s="1"/>
  <c r="V48"/>
  <c r="V46" s="1"/>
  <c r="V42" s="1"/>
  <c r="W48"/>
  <c r="W46" s="1"/>
  <c r="W42" s="1"/>
  <c r="X48"/>
  <c r="X46" s="1"/>
  <c r="X42" s="1"/>
  <c r="Z48"/>
  <c r="Z46" s="1"/>
  <c r="Z42" s="1"/>
  <c r="AA48"/>
  <c r="AA46" s="1"/>
  <c r="AA42" s="1"/>
  <c r="AB48"/>
  <c r="AB46" s="1"/>
  <c r="AB42" s="1"/>
  <c r="AC48"/>
  <c r="AC46" s="1"/>
  <c r="AC42" s="1"/>
  <c r="AE48"/>
  <c r="AE46" s="1"/>
  <c r="AE42" s="1"/>
  <c r="AF48"/>
  <c r="AF46" s="1"/>
  <c r="AF42" s="1"/>
  <c r="AG48"/>
  <c r="AG46" s="1"/>
  <c r="AG42" s="1"/>
  <c r="AH48"/>
  <c r="AH46" s="1"/>
  <c r="AH42" s="1"/>
  <c r="G20"/>
  <c r="H20"/>
  <c r="I20"/>
  <c r="J20"/>
  <c r="K20"/>
  <c r="L20"/>
  <c r="M20"/>
  <c r="N20"/>
  <c r="O20"/>
  <c r="P20"/>
  <c r="Q20"/>
  <c r="R20"/>
  <c r="S20"/>
  <c r="U20"/>
  <c r="V20"/>
  <c r="W20"/>
  <c r="X20"/>
  <c r="Z20"/>
  <c r="AA20"/>
  <c r="AB20"/>
  <c r="AC20"/>
  <c r="AE20"/>
  <c r="AF20"/>
  <c r="AG20"/>
  <c r="AH20"/>
  <c r="F20"/>
  <c r="AK20"/>
  <c r="AL20"/>
  <c r="AM20"/>
  <c r="AJ20"/>
  <c r="AI20"/>
  <c r="AI48"/>
  <c r="AI46" s="1"/>
  <c r="AI42" s="1"/>
  <c r="AD20"/>
  <c r="AD48"/>
  <c r="AD46" s="1"/>
  <c r="AD42" s="1"/>
  <c r="Y20"/>
  <c r="Y48"/>
  <c r="Y46" s="1"/>
  <c r="Y42" s="1"/>
  <c r="T20"/>
  <c r="N16" l="1"/>
  <c r="N14" s="1"/>
  <c r="N21"/>
  <c r="O21"/>
  <c r="O16"/>
  <c r="O14" s="1"/>
  <c r="J16"/>
  <c r="J14" s="1"/>
  <c r="J21"/>
  <c r="AI21"/>
  <c r="AI16"/>
  <c r="AI14" s="1"/>
  <c r="Q21"/>
  <c r="Q16"/>
  <c r="Q14" s="1"/>
  <c r="K21"/>
  <c r="K16"/>
  <c r="K14" s="1"/>
  <c r="X21"/>
  <c r="X16"/>
  <c r="X14" s="1"/>
  <c r="AB16"/>
  <c r="AB14" s="1"/>
  <c r="AB21"/>
  <c r="H16"/>
  <c r="H14" s="1"/>
  <c r="H21"/>
  <c r="AC21"/>
  <c r="AC16"/>
  <c r="AC14" s="1"/>
  <c r="I21"/>
  <c r="I16"/>
  <c r="I14" s="1"/>
  <c r="P21"/>
  <c r="P16"/>
  <c r="P14" s="1"/>
  <c r="Y21"/>
  <c r="Y16"/>
  <c r="Y14" s="1"/>
  <c r="AF16"/>
  <c r="AF14" s="1"/>
  <c r="AF21"/>
  <c r="AG16"/>
  <c r="AG14" s="1"/>
  <c r="AG21"/>
  <c r="Z16"/>
  <c r="Z14" s="1"/>
  <c r="Z21"/>
  <c r="AE21"/>
  <c r="AE16"/>
  <c r="AE14" s="1"/>
  <c r="G21"/>
  <c r="G16"/>
  <c r="G14" s="1"/>
  <c r="U21"/>
  <c r="U16"/>
  <c r="U14" s="1"/>
  <c r="V16"/>
  <c r="V14" s="1"/>
  <c r="V21"/>
  <c r="R21"/>
  <c r="R16"/>
  <c r="R14" s="1"/>
  <c r="W21"/>
  <c r="W16"/>
  <c r="W14" s="1"/>
  <c r="S21"/>
  <c r="S16"/>
  <c r="S14" s="1"/>
  <c r="AD21"/>
  <c r="AD16"/>
  <c r="AD14" s="1"/>
  <c r="AH16"/>
  <c r="AH14" s="1"/>
  <c r="AH21"/>
  <c r="AA16"/>
  <c r="AA14" s="1"/>
  <c r="AA21"/>
  <c r="L21"/>
  <c r="L16"/>
  <c r="L14" s="1"/>
  <c r="M21"/>
  <c r="M16"/>
  <c r="M14" s="1"/>
  <c r="T48"/>
  <c r="T46" s="1"/>
  <c r="T42" s="1"/>
  <c r="AN20"/>
  <c r="AK48"/>
  <c r="AK46" s="1"/>
  <c r="AK42" s="1"/>
  <c r="AL48"/>
  <c r="AL46" s="1"/>
  <c r="AL42" s="1"/>
  <c r="AM48"/>
  <c r="AM46" s="1"/>
  <c r="AM42" s="1"/>
  <c r="AN48"/>
  <c r="AN46" s="1"/>
  <c r="AN42" s="1"/>
  <c r="AJ48"/>
  <c r="AJ46" s="1"/>
  <c r="AJ42" s="1"/>
  <c r="AK21" l="1"/>
  <c r="AK16"/>
  <c r="AK14" s="1"/>
  <c r="T16"/>
  <c r="T14" s="1"/>
  <c r="T21"/>
  <c r="AL21"/>
  <c r="AL16"/>
  <c r="AL14" s="1"/>
  <c r="AJ21"/>
  <c r="AJ16"/>
  <c r="AJ14" s="1"/>
  <c r="AM16"/>
  <c r="AM14" s="1"/>
  <c r="AM21"/>
  <c r="AN21"/>
  <c r="AN16"/>
  <c r="AN14" s="1"/>
  <c r="K101" i="162" l="1"/>
  <c r="K24"/>
  <c r="AE24"/>
  <c r="J24"/>
  <c r="BI173"/>
  <c r="H173" s="1"/>
  <c r="BH173"/>
  <c r="G173" s="1"/>
  <c r="BG173"/>
  <c r="F173" s="1"/>
  <c r="BD173"/>
  <c r="BC173"/>
  <c r="BB173"/>
  <c r="BA173"/>
  <c r="AW173"/>
  <c r="AV173"/>
  <c r="AU173"/>
  <c r="AT173"/>
  <c r="AP173"/>
  <c r="AO173"/>
  <c r="AN173"/>
  <c r="AM173"/>
  <c r="AI173"/>
  <c r="AH173"/>
  <c r="AG173"/>
  <c r="AF173"/>
  <c r="AE173"/>
  <c r="AD173"/>
  <c r="Z173"/>
  <c r="Y173"/>
  <c r="X173"/>
  <c r="W173"/>
  <c r="S173"/>
  <c r="R173"/>
  <c r="Q173"/>
  <c r="P173"/>
  <c r="L173"/>
  <c r="K173"/>
  <c r="C173"/>
  <c r="B173"/>
  <c r="BI172"/>
  <c r="H172" s="1"/>
  <c r="BH172"/>
  <c r="G172" s="1"/>
  <c r="BG172"/>
  <c r="BD172"/>
  <c r="BC172"/>
  <c r="BB172"/>
  <c r="BA172"/>
  <c r="AW172"/>
  <c r="AV172"/>
  <c r="AU172"/>
  <c r="AT172"/>
  <c r="AP172"/>
  <c r="AO172"/>
  <c r="AN172"/>
  <c r="AM172"/>
  <c r="AI172"/>
  <c r="AH172"/>
  <c r="AG172"/>
  <c r="AF172"/>
  <c r="AE172"/>
  <c r="AD172"/>
  <c r="Z172"/>
  <c r="Y172"/>
  <c r="X172"/>
  <c r="W172"/>
  <c r="S172"/>
  <c r="R172"/>
  <c r="Q172"/>
  <c r="P172"/>
  <c r="L172"/>
  <c r="K172"/>
  <c r="F172"/>
  <c r="C172"/>
  <c r="B172"/>
  <c r="BI171"/>
  <c r="H171" s="1"/>
  <c r="BH171"/>
  <c r="G171" s="1"/>
  <c r="BG171"/>
  <c r="F171" s="1"/>
  <c r="BD171"/>
  <c r="BC171"/>
  <c r="BB171"/>
  <c r="BA171"/>
  <c r="AW171"/>
  <c r="AV171"/>
  <c r="AU171"/>
  <c r="AT171"/>
  <c r="AP171"/>
  <c r="AO171"/>
  <c r="AN171"/>
  <c r="AM171"/>
  <c r="AI171"/>
  <c r="AH171"/>
  <c r="AG171"/>
  <c r="AF171"/>
  <c r="AE171"/>
  <c r="AD171"/>
  <c r="Z171"/>
  <c r="Y171"/>
  <c r="X171"/>
  <c r="W171"/>
  <c r="S171"/>
  <c r="R171"/>
  <c r="Q171"/>
  <c r="P171"/>
  <c r="L171"/>
  <c r="K171"/>
  <c r="C171"/>
  <c r="B171"/>
  <c r="AZ170"/>
  <c r="AZ23" s="1"/>
  <c r="AY170"/>
  <c r="AY23" s="1"/>
  <c r="AX170"/>
  <c r="AS170"/>
  <c r="AR170"/>
  <c r="AQ170"/>
  <c r="AL170"/>
  <c r="AL23" s="1"/>
  <c r="AK170"/>
  <c r="AK23" s="1"/>
  <c r="AJ170"/>
  <c r="AC170"/>
  <c r="AB170"/>
  <c r="AA170"/>
  <c r="V170"/>
  <c r="V23" s="1"/>
  <c r="U170"/>
  <c r="U23" s="1"/>
  <c r="T170"/>
  <c r="O170"/>
  <c r="N170"/>
  <c r="M170"/>
  <c r="BI169"/>
  <c r="H169" s="1"/>
  <c r="BH169"/>
  <c r="G169" s="1"/>
  <c r="BG169"/>
  <c r="F169" s="1"/>
  <c r="BD169"/>
  <c r="BC169"/>
  <c r="BB169"/>
  <c r="BA169"/>
  <c r="AW169"/>
  <c r="AV169"/>
  <c r="AU169"/>
  <c r="AT169"/>
  <c r="AP169"/>
  <c r="AO169"/>
  <c r="AN169"/>
  <c r="AM169"/>
  <c r="AI169"/>
  <c r="AH169"/>
  <c r="AG169"/>
  <c r="AF169"/>
  <c r="AE169"/>
  <c r="AD169"/>
  <c r="Z169"/>
  <c r="Y169"/>
  <c r="X169"/>
  <c r="W169"/>
  <c r="S169"/>
  <c r="R169"/>
  <c r="Q169"/>
  <c r="P169"/>
  <c r="L169"/>
  <c r="K169"/>
  <c r="C169"/>
  <c r="B169"/>
  <c r="BI168"/>
  <c r="H168" s="1"/>
  <c r="BH168"/>
  <c r="G168" s="1"/>
  <c r="BG168"/>
  <c r="F168" s="1"/>
  <c r="BD168"/>
  <c r="BC168"/>
  <c r="BB168"/>
  <c r="BA168"/>
  <c r="AW168"/>
  <c r="AV168"/>
  <c r="AU168"/>
  <c r="AT168"/>
  <c r="AP168"/>
  <c r="AO168"/>
  <c r="AN168"/>
  <c r="AM168"/>
  <c r="AI168"/>
  <c r="AH168"/>
  <c r="AG168"/>
  <c r="AF168"/>
  <c r="AE168"/>
  <c r="AD168"/>
  <c r="Z168"/>
  <c r="Y168"/>
  <c r="X168"/>
  <c r="W168"/>
  <c r="S168"/>
  <c r="R168"/>
  <c r="Q168"/>
  <c r="P168"/>
  <c r="L168"/>
  <c r="K168"/>
  <c r="C168"/>
  <c r="B168"/>
  <c r="BI167"/>
  <c r="H167" s="1"/>
  <c r="BH167"/>
  <c r="G167" s="1"/>
  <c r="BG167"/>
  <c r="F167" s="1"/>
  <c r="BD167"/>
  <c r="BC167"/>
  <c r="BB167"/>
  <c r="BA167"/>
  <c r="AW167"/>
  <c r="AV167"/>
  <c r="AU167"/>
  <c r="AT167"/>
  <c r="AP167"/>
  <c r="AO167"/>
  <c r="AN167"/>
  <c r="AM167"/>
  <c r="AI167"/>
  <c r="AH167"/>
  <c r="AG167"/>
  <c r="AF167"/>
  <c r="AE167"/>
  <c r="AD167"/>
  <c r="Z167"/>
  <c r="Y167"/>
  <c r="X167"/>
  <c r="W167"/>
  <c r="S167"/>
  <c r="R167"/>
  <c r="Q167"/>
  <c r="P167"/>
  <c r="L167"/>
  <c r="K167"/>
  <c r="C167"/>
  <c r="B167"/>
  <c r="AZ166"/>
  <c r="AY166"/>
  <c r="AX166"/>
  <c r="AS166"/>
  <c r="AS22" s="1"/>
  <c r="AR166"/>
  <c r="AR22" s="1"/>
  <c r="AQ166"/>
  <c r="AL166"/>
  <c r="AK166"/>
  <c r="AJ166"/>
  <c r="AC166"/>
  <c r="AC22" s="1"/>
  <c r="AB166"/>
  <c r="AB22" s="1"/>
  <c r="AA166"/>
  <c r="V166"/>
  <c r="U166"/>
  <c r="T166"/>
  <c r="O166"/>
  <c r="O22" s="1"/>
  <c r="N166"/>
  <c r="N22" s="1"/>
  <c r="M166"/>
  <c r="BI165"/>
  <c r="H165" s="1"/>
  <c r="BH165"/>
  <c r="G165" s="1"/>
  <c r="BG165"/>
  <c r="BD165"/>
  <c r="BC165"/>
  <c r="BB165"/>
  <c r="BA165"/>
  <c r="AW165"/>
  <c r="AV165"/>
  <c r="AU165"/>
  <c r="AT165"/>
  <c r="AP165"/>
  <c r="AO165"/>
  <c r="AN165"/>
  <c r="AM165"/>
  <c r="AI165"/>
  <c r="AH165"/>
  <c r="AG165"/>
  <c r="AF165"/>
  <c r="AE165"/>
  <c r="AD165"/>
  <c r="Z165"/>
  <c r="Y165"/>
  <c r="X165"/>
  <c r="W165"/>
  <c r="S165"/>
  <c r="R165"/>
  <c r="Q165"/>
  <c r="P165"/>
  <c r="L165"/>
  <c r="K165"/>
  <c r="F165"/>
  <c r="C165"/>
  <c r="B165"/>
  <c r="BI164"/>
  <c r="BH164"/>
  <c r="BG164"/>
  <c r="F164" s="1"/>
  <c r="BD164"/>
  <c r="BC164"/>
  <c r="BB164"/>
  <c r="BA164"/>
  <c r="AW164"/>
  <c r="AV164"/>
  <c r="AU164"/>
  <c r="AT164"/>
  <c r="AP164"/>
  <c r="AO164"/>
  <c r="AN164"/>
  <c r="AM164"/>
  <c r="AI164"/>
  <c r="AH164"/>
  <c r="AG164"/>
  <c r="AF164"/>
  <c r="AE164"/>
  <c r="AD164"/>
  <c r="Z164"/>
  <c r="Y164"/>
  <c r="X164"/>
  <c r="W164"/>
  <c r="S164"/>
  <c r="R164"/>
  <c r="Q164"/>
  <c r="P164"/>
  <c r="L164"/>
  <c r="K164"/>
  <c r="C164"/>
  <c r="B164"/>
  <c r="BI163"/>
  <c r="H163" s="1"/>
  <c r="BH163"/>
  <c r="G163" s="1"/>
  <c r="BG163"/>
  <c r="F163" s="1"/>
  <c r="BD163"/>
  <c r="BC163"/>
  <c r="BB163"/>
  <c r="BA163"/>
  <c r="AW163"/>
  <c r="AV163"/>
  <c r="AU163"/>
  <c r="AT163"/>
  <c r="AP163"/>
  <c r="AO163"/>
  <c r="AN163"/>
  <c r="AM163"/>
  <c r="AI163"/>
  <c r="AH163"/>
  <c r="AG163"/>
  <c r="AF163"/>
  <c r="AE163"/>
  <c r="AD163"/>
  <c r="Z163"/>
  <c r="Y163"/>
  <c r="X163"/>
  <c r="W163"/>
  <c r="S163"/>
  <c r="R163"/>
  <c r="Q163"/>
  <c r="P163"/>
  <c r="L163"/>
  <c r="K163"/>
  <c r="C163"/>
  <c r="B163"/>
  <c r="AZ162"/>
  <c r="AY162"/>
  <c r="AX162"/>
  <c r="AS162"/>
  <c r="AR162"/>
  <c r="AQ162"/>
  <c r="AL162"/>
  <c r="AK162"/>
  <c r="AJ162"/>
  <c r="AC162"/>
  <c r="AB162"/>
  <c r="AA162"/>
  <c r="V162"/>
  <c r="U162"/>
  <c r="T162"/>
  <c r="O162"/>
  <c r="N162"/>
  <c r="M162"/>
  <c r="BI161"/>
  <c r="H161" s="1"/>
  <c r="BH161"/>
  <c r="G161" s="1"/>
  <c r="BG161"/>
  <c r="F161" s="1"/>
  <c r="BD161"/>
  <c r="BC161"/>
  <c r="BB161"/>
  <c r="BA161"/>
  <c r="AW161"/>
  <c r="AV161"/>
  <c r="AU161"/>
  <c r="AT161"/>
  <c r="AP161"/>
  <c r="AO161"/>
  <c r="AN161"/>
  <c r="AM161"/>
  <c r="AI161"/>
  <c r="AH161"/>
  <c r="AG161"/>
  <c r="AF161"/>
  <c r="AE161"/>
  <c r="AD161"/>
  <c r="Z161"/>
  <c r="Y161"/>
  <c r="X161"/>
  <c r="W161"/>
  <c r="S161"/>
  <c r="R161"/>
  <c r="Q161"/>
  <c r="P161"/>
  <c r="L161"/>
  <c r="K161"/>
  <c r="C161"/>
  <c r="B161"/>
  <c r="BI160"/>
  <c r="H160" s="1"/>
  <c r="BH160"/>
  <c r="G160" s="1"/>
  <c r="BG160"/>
  <c r="F160" s="1"/>
  <c r="BD160"/>
  <c r="BC160"/>
  <c r="BB160"/>
  <c r="BA160"/>
  <c r="AW160"/>
  <c r="AV160"/>
  <c r="AU160"/>
  <c r="AT160"/>
  <c r="AP160"/>
  <c r="AO160"/>
  <c r="AN160"/>
  <c r="AM160"/>
  <c r="AI160"/>
  <c r="AH160"/>
  <c r="AG160"/>
  <c r="AF160"/>
  <c r="AE160"/>
  <c r="AD160"/>
  <c r="Z160"/>
  <c r="Y160"/>
  <c r="X160"/>
  <c r="W160"/>
  <c r="S160"/>
  <c r="R160"/>
  <c r="Q160"/>
  <c r="P160"/>
  <c r="L160"/>
  <c r="K160"/>
  <c r="C160"/>
  <c r="B160"/>
  <c r="BI159"/>
  <c r="H159" s="1"/>
  <c r="BH159"/>
  <c r="G159" s="1"/>
  <c r="BG159"/>
  <c r="F159" s="1"/>
  <c r="BD159"/>
  <c r="BC159"/>
  <c r="BB159"/>
  <c r="BA159"/>
  <c r="AW159"/>
  <c r="AV159"/>
  <c r="AU159"/>
  <c r="AT159"/>
  <c r="AP159"/>
  <c r="AO159"/>
  <c r="AN159"/>
  <c r="AM159"/>
  <c r="AI159"/>
  <c r="AH159"/>
  <c r="AG159"/>
  <c r="AF159"/>
  <c r="AE159"/>
  <c r="AD159"/>
  <c r="Z159"/>
  <c r="Y159"/>
  <c r="X159"/>
  <c r="W159"/>
  <c r="S159"/>
  <c r="R159"/>
  <c r="Q159"/>
  <c r="P159"/>
  <c r="L159"/>
  <c r="K159"/>
  <c r="C159"/>
  <c r="B159"/>
  <c r="AZ158"/>
  <c r="AY158"/>
  <c r="AX158"/>
  <c r="AS158"/>
  <c r="AR158"/>
  <c r="AQ158"/>
  <c r="AL158"/>
  <c r="AK158"/>
  <c r="AJ158"/>
  <c r="AC158"/>
  <c r="AB158"/>
  <c r="AA158"/>
  <c r="V158"/>
  <c r="U158"/>
  <c r="T158"/>
  <c r="O158"/>
  <c r="N158"/>
  <c r="M158"/>
  <c r="AK157"/>
  <c r="BI156"/>
  <c r="H156" s="1"/>
  <c r="BH156"/>
  <c r="G156" s="1"/>
  <c r="BG156"/>
  <c r="F156" s="1"/>
  <c r="BD156"/>
  <c r="BC156"/>
  <c r="BB156"/>
  <c r="BA156"/>
  <c r="AW156"/>
  <c r="AV156"/>
  <c r="AU156"/>
  <c r="AT156"/>
  <c r="AP156"/>
  <c r="AO156"/>
  <c r="AN156"/>
  <c r="AM156"/>
  <c r="AI156"/>
  <c r="AH156"/>
  <c r="AG156"/>
  <c r="AF156"/>
  <c r="AE156"/>
  <c r="AD156"/>
  <c r="Z156"/>
  <c r="Y156"/>
  <c r="X156"/>
  <c r="W156"/>
  <c r="S156"/>
  <c r="R156"/>
  <c r="Q156"/>
  <c r="P156"/>
  <c r="L156"/>
  <c r="K156"/>
  <c r="C156"/>
  <c r="B156"/>
  <c r="BI155"/>
  <c r="H155" s="1"/>
  <c r="BH155"/>
  <c r="G155" s="1"/>
  <c r="BG155"/>
  <c r="F155" s="1"/>
  <c r="BD155"/>
  <c r="BC155"/>
  <c r="BB155"/>
  <c r="BA155"/>
  <c r="AW155"/>
  <c r="AV155"/>
  <c r="AU155"/>
  <c r="AT155"/>
  <c r="AP155"/>
  <c r="AO155"/>
  <c r="AN155"/>
  <c r="AM155"/>
  <c r="AI155"/>
  <c r="AH155"/>
  <c r="AG155"/>
  <c r="AF155"/>
  <c r="AE155"/>
  <c r="AD155"/>
  <c r="Z155"/>
  <c r="Y155"/>
  <c r="X155"/>
  <c r="W155"/>
  <c r="S155"/>
  <c r="R155"/>
  <c r="Q155"/>
  <c r="P155"/>
  <c r="L155"/>
  <c r="K155"/>
  <c r="C155"/>
  <c r="B155"/>
  <c r="BI154"/>
  <c r="H154" s="1"/>
  <c r="BH154"/>
  <c r="G154" s="1"/>
  <c r="BG154"/>
  <c r="F154" s="1"/>
  <c r="BD154"/>
  <c r="BC154"/>
  <c r="BB154"/>
  <c r="BA154"/>
  <c r="AW154"/>
  <c r="AV154"/>
  <c r="AU154"/>
  <c r="AT154"/>
  <c r="AP154"/>
  <c r="AO154"/>
  <c r="AN154"/>
  <c r="AM154"/>
  <c r="AI154"/>
  <c r="AH154"/>
  <c r="AG154"/>
  <c r="AF154"/>
  <c r="AE154"/>
  <c r="AD154"/>
  <c r="Z154"/>
  <c r="Y154"/>
  <c r="X154"/>
  <c r="W154"/>
  <c r="S154"/>
  <c r="R154"/>
  <c r="Q154"/>
  <c r="P154"/>
  <c r="L154"/>
  <c r="K154"/>
  <c r="C154"/>
  <c r="B154"/>
  <c r="AZ153"/>
  <c r="AY153"/>
  <c r="AX153"/>
  <c r="AS153"/>
  <c r="AR153"/>
  <c r="AQ153"/>
  <c r="AL153"/>
  <c r="AK153"/>
  <c r="AJ153"/>
  <c r="AC153"/>
  <c r="AB153"/>
  <c r="AA153"/>
  <c r="V153"/>
  <c r="U153"/>
  <c r="T153"/>
  <c r="O153"/>
  <c r="N153"/>
  <c r="M153"/>
  <c r="BI152"/>
  <c r="H152" s="1"/>
  <c r="BH152"/>
  <c r="G152" s="1"/>
  <c r="BG152"/>
  <c r="F152" s="1"/>
  <c r="BD152"/>
  <c r="BC152"/>
  <c r="BB152"/>
  <c r="BA152"/>
  <c r="AW152"/>
  <c r="AV152"/>
  <c r="AU152"/>
  <c r="AT152"/>
  <c r="AP152"/>
  <c r="AO152"/>
  <c r="AN152"/>
  <c r="AM152"/>
  <c r="AI152"/>
  <c r="AH152"/>
  <c r="AG152"/>
  <c r="AF152"/>
  <c r="AE152"/>
  <c r="AD152"/>
  <c r="Z152"/>
  <c r="Y152"/>
  <c r="X152"/>
  <c r="W152"/>
  <c r="S152"/>
  <c r="R152"/>
  <c r="Q152"/>
  <c r="P152"/>
  <c r="L152"/>
  <c r="K152"/>
  <c r="C152"/>
  <c r="B152"/>
  <c r="BI151"/>
  <c r="H151" s="1"/>
  <c r="BH151"/>
  <c r="G151" s="1"/>
  <c r="BG151"/>
  <c r="F151" s="1"/>
  <c r="BD151"/>
  <c r="BC151"/>
  <c r="BB151"/>
  <c r="BA151"/>
  <c r="AW151"/>
  <c r="AV151"/>
  <c r="AU151"/>
  <c r="AT151"/>
  <c r="AP151"/>
  <c r="AO151"/>
  <c r="AN151"/>
  <c r="AM151"/>
  <c r="AI151"/>
  <c r="AH151"/>
  <c r="AG151"/>
  <c r="AF151"/>
  <c r="AE151"/>
  <c r="AD151"/>
  <c r="Z151"/>
  <c r="Y151"/>
  <c r="X151"/>
  <c r="W151"/>
  <c r="S151"/>
  <c r="R151"/>
  <c r="Q151"/>
  <c r="P151"/>
  <c r="L151"/>
  <c r="K151"/>
  <c r="C151"/>
  <c r="B151"/>
  <c r="BI150"/>
  <c r="H150" s="1"/>
  <c r="BH150"/>
  <c r="G150" s="1"/>
  <c r="BG150"/>
  <c r="F150" s="1"/>
  <c r="BD150"/>
  <c r="BC150"/>
  <c r="BB150"/>
  <c r="BA150"/>
  <c r="AW150"/>
  <c r="AV150"/>
  <c r="AU150"/>
  <c r="AT150"/>
  <c r="AP150"/>
  <c r="AO150"/>
  <c r="AN150"/>
  <c r="AM150"/>
  <c r="AI150"/>
  <c r="AH150"/>
  <c r="AG150"/>
  <c r="AF150"/>
  <c r="AE150"/>
  <c r="AD150"/>
  <c r="Z150"/>
  <c r="Y150"/>
  <c r="X150"/>
  <c r="W150"/>
  <c r="S150"/>
  <c r="R150"/>
  <c r="Q150"/>
  <c r="P150"/>
  <c r="L150"/>
  <c r="K150"/>
  <c r="C150"/>
  <c r="B150"/>
  <c r="AZ149"/>
  <c r="AY149"/>
  <c r="AX149"/>
  <c r="AS149"/>
  <c r="AR149"/>
  <c r="AQ149"/>
  <c r="AL149"/>
  <c r="AK149"/>
  <c r="AJ149"/>
  <c r="AC149"/>
  <c r="AB149"/>
  <c r="AA149"/>
  <c r="V149"/>
  <c r="U149"/>
  <c r="T149"/>
  <c r="O149"/>
  <c r="N149"/>
  <c r="M149"/>
  <c r="BI147"/>
  <c r="H147" s="1"/>
  <c r="BH147"/>
  <c r="G147" s="1"/>
  <c r="BG147"/>
  <c r="F147" s="1"/>
  <c r="BD147"/>
  <c r="BC147"/>
  <c r="BB147"/>
  <c r="BA147"/>
  <c r="AW147"/>
  <c r="AV147"/>
  <c r="AU147"/>
  <c r="AT147"/>
  <c r="AP147"/>
  <c r="AO147"/>
  <c r="AN147"/>
  <c r="AM147"/>
  <c r="AI147"/>
  <c r="AH147"/>
  <c r="AG147"/>
  <c r="AF147"/>
  <c r="AE147"/>
  <c r="AD147"/>
  <c r="Z147"/>
  <c r="Y147"/>
  <c r="X147"/>
  <c r="W147"/>
  <c r="S147"/>
  <c r="R147"/>
  <c r="Q147"/>
  <c r="P147"/>
  <c r="L147"/>
  <c r="K147"/>
  <c r="C147"/>
  <c r="B147"/>
  <c r="BI146"/>
  <c r="H146" s="1"/>
  <c r="BH146"/>
  <c r="G146" s="1"/>
  <c r="BG146"/>
  <c r="F146" s="1"/>
  <c r="BD146"/>
  <c r="BC146"/>
  <c r="BB146"/>
  <c r="BA146"/>
  <c r="AW146"/>
  <c r="AV146"/>
  <c r="AU146"/>
  <c r="AT146"/>
  <c r="AP146"/>
  <c r="AO146"/>
  <c r="AN146"/>
  <c r="AM146"/>
  <c r="AI146"/>
  <c r="AH146"/>
  <c r="AG146"/>
  <c r="AF146"/>
  <c r="AE146"/>
  <c r="AD146"/>
  <c r="Z146"/>
  <c r="Y146"/>
  <c r="X146"/>
  <c r="W146"/>
  <c r="S146"/>
  <c r="R146"/>
  <c r="Q146"/>
  <c r="P146"/>
  <c r="L146"/>
  <c r="K146"/>
  <c r="C146"/>
  <c r="B146"/>
  <c r="BI145"/>
  <c r="H145" s="1"/>
  <c r="BH145"/>
  <c r="G145" s="1"/>
  <c r="BG145"/>
  <c r="F145" s="1"/>
  <c r="BD145"/>
  <c r="BC145"/>
  <c r="BB145"/>
  <c r="BA145"/>
  <c r="AW145"/>
  <c r="AV145"/>
  <c r="AU145"/>
  <c r="AT145"/>
  <c r="AP145"/>
  <c r="AO145"/>
  <c r="AN145"/>
  <c r="AM145"/>
  <c r="AI145"/>
  <c r="AH145"/>
  <c r="AG145"/>
  <c r="AF145"/>
  <c r="AE145"/>
  <c r="AD145"/>
  <c r="Z145"/>
  <c r="Y145"/>
  <c r="X145"/>
  <c r="W145"/>
  <c r="S145"/>
  <c r="R145"/>
  <c r="Q145"/>
  <c r="P145"/>
  <c r="L145"/>
  <c r="K145"/>
  <c r="C145"/>
  <c r="B145"/>
  <c r="AZ144"/>
  <c r="AY144"/>
  <c r="AX144"/>
  <c r="AS144"/>
  <c r="AR144"/>
  <c r="AQ144"/>
  <c r="AL144"/>
  <c r="AK144"/>
  <c r="AJ144"/>
  <c r="AC144"/>
  <c r="AB144"/>
  <c r="AA144"/>
  <c r="V144"/>
  <c r="U144"/>
  <c r="T144"/>
  <c r="O144"/>
  <c r="N144"/>
  <c r="M144"/>
  <c r="BI143"/>
  <c r="H143" s="1"/>
  <c r="BH143"/>
  <c r="G143" s="1"/>
  <c r="BG143"/>
  <c r="F143" s="1"/>
  <c r="BD143"/>
  <c r="BC143"/>
  <c r="BB143"/>
  <c r="BA143"/>
  <c r="AW143"/>
  <c r="AV143"/>
  <c r="AU143"/>
  <c r="AT143"/>
  <c r="AP143"/>
  <c r="AO143"/>
  <c r="AN143"/>
  <c r="AM143"/>
  <c r="AI143"/>
  <c r="AH143"/>
  <c r="AG143"/>
  <c r="AF143"/>
  <c r="AE143"/>
  <c r="AD143"/>
  <c r="Z143"/>
  <c r="Y143"/>
  <c r="X143"/>
  <c r="W143"/>
  <c r="S143"/>
  <c r="R143"/>
  <c r="Q143"/>
  <c r="P143"/>
  <c r="L143"/>
  <c r="K143"/>
  <c r="C143"/>
  <c r="B143"/>
  <c r="BI142"/>
  <c r="H142" s="1"/>
  <c r="BH142"/>
  <c r="G142" s="1"/>
  <c r="BG142"/>
  <c r="F142" s="1"/>
  <c r="BD142"/>
  <c r="BC142"/>
  <c r="BB142"/>
  <c r="BA142"/>
  <c r="AW142"/>
  <c r="AV142"/>
  <c r="AU142"/>
  <c r="AT142"/>
  <c r="AP142"/>
  <c r="AO142"/>
  <c r="AN142"/>
  <c r="AM142"/>
  <c r="AI142"/>
  <c r="AH142"/>
  <c r="AG142"/>
  <c r="AF142"/>
  <c r="AE142"/>
  <c r="AD142"/>
  <c r="Z142"/>
  <c r="Y142"/>
  <c r="X142"/>
  <c r="W142"/>
  <c r="S142"/>
  <c r="R142"/>
  <c r="Q142"/>
  <c r="P142"/>
  <c r="L142"/>
  <c r="K142"/>
  <c r="C142"/>
  <c r="B142"/>
  <c r="BI141"/>
  <c r="H141" s="1"/>
  <c r="BH141"/>
  <c r="G141" s="1"/>
  <c r="BG141"/>
  <c r="F141" s="1"/>
  <c r="BD141"/>
  <c r="BC141"/>
  <c r="BB141"/>
  <c r="BA141"/>
  <c r="AW141"/>
  <c r="AV141"/>
  <c r="AU141"/>
  <c r="AT141"/>
  <c r="AP141"/>
  <c r="AO141"/>
  <c r="AN141"/>
  <c r="AM141"/>
  <c r="AI141"/>
  <c r="AH141"/>
  <c r="AG141"/>
  <c r="AF141"/>
  <c r="AE141"/>
  <c r="AD141"/>
  <c r="Z141"/>
  <c r="Y141"/>
  <c r="X141"/>
  <c r="W141"/>
  <c r="S141"/>
  <c r="R141"/>
  <c r="Q141"/>
  <c r="P141"/>
  <c r="L141"/>
  <c r="K141"/>
  <c r="C141"/>
  <c r="B141"/>
  <c r="AZ140"/>
  <c r="AY140"/>
  <c r="AX140"/>
  <c r="AS140"/>
  <c r="AR140"/>
  <c r="AQ140"/>
  <c r="AL140"/>
  <c r="AK140"/>
  <c r="AJ140"/>
  <c r="AC140"/>
  <c r="AB140"/>
  <c r="AA140"/>
  <c r="V140"/>
  <c r="U140"/>
  <c r="T140"/>
  <c r="O140"/>
  <c r="N140"/>
  <c r="M140"/>
  <c r="BI139"/>
  <c r="H139" s="1"/>
  <c r="BH139"/>
  <c r="G139" s="1"/>
  <c r="BG139"/>
  <c r="F139" s="1"/>
  <c r="BD139"/>
  <c r="BC139"/>
  <c r="BB139"/>
  <c r="BA139"/>
  <c r="AW139"/>
  <c r="AV139"/>
  <c r="AU139"/>
  <c r="AT139"/>
  <c r="AP139"/>
  <c r="AO139"/>
  <c r="AN139"/>
  <c r="AM139"/>
  <c r="AI139"/>
  <c r="AH139"/>
  <c r="AG139"/>
  <c r="AF139"/>
  <c r="AE139"/>
  <c r="AD139"/>
  <c r="Z139"/>
  <c r="Y139"/>
  <c r="X139"/>
  <c r="W139"/>
  <c r="S139"/>
  <c r="R139"/>
  <c r="Q139"/>
  <c r="P139"/>
  <c r="L139"/>
  <c r="K139"/>
  <c r="C139"/>
  <c r="B139"/>
  <c r="BI138"/>
  <c r="H138" s="1"/>
  <c r="BH138"/>
  <c r="G138" s="1"/>
  <c r="BG138"/>
  <c r="F138" s="1"/>
  <c r="BD138"/>
  <c r="BC138"/>
  <c r="BB138"/>
  <c r="BA138"/>
  <c r="AW138"/>
  <c r="AV138"/>
  <c r="AU138"/>
  <c r="AT138"/>
  <c r="AP138"/>
  <c r="AO138"/>
  <c r="AN138"/>
  <c r="AM138"/>
  <c r="AI138"/>
  <c r="AH138"/>
  <c r="AG138"/>
  <c r="AF138"/>
  <c r="AE138"/>
  <c r="AD138"/>
  <c r="Z138"/>
  <c r="Y138"/>
  <c r="X138"/>
  <c r="W138"/>
  <c r="S138"/>
  <c r="R138"/>
  <c r="Q138"/>
  <c r="P138"/>
  <c r="L138"/>
  <c r="K138"/>
  <c r="C138"/>
  <c r="B138"/>
  <c r="BI137"/>
  <c r="H137" s="1"/>
  <c r="BH137"/>
  <c r="G137" s="1"/>
  <c r="BG137"/>
  <c r="F137" s="1"/>
  <c r="BD137"/>
  <c r="BC137"/>
  <c r="BB137"/>
  <c r="BA137"/>
  <c r="AW137"/>
  <c r="AV137"/>
  <c r="AU137"/>
  <c r="AT137"/>
  <c r="AP137"/>
  <c r="AO137"/>
  <c r="AN137"/>
  <c r="AM137"/>
  <c r="AI137"/>
  <c r="AH137"/>
  <c r="AG137"/>
  <c r="AF137"/>
  <c r="AE137"/>
  <c r="AD137"/>
  <c r="Z137"/>
  <c r="Y137"/>
  <c r="X137"/>
  <c r="W137"/>
  <c r="S137"/>
  <c r="R137"/>
  <c r="Q137"/>
  <c r="P137"/>
  <c r="L137"/>
  <c r="K137"/>
  <c r="C137"/>
  <c r="B137"/>
  <c r="AZ136"/>
  <c r="AY136"/>
  <c r="AX136"/>
  <c r="AS136"/>
  <c r="AR136"/>
  <c r="AQ136"/>
  <c r="AL136"/>
  <c r="AK136"/>
  <c r="AJ136"/>
  <c r="AC136"/>
  <c r="AB136"/>
  <c r="AA136"/>
  <c r="V136"/>
  <c r="U136"/>
  <c r="T136"/>
  <c r="O136"/>
  <c r="N136"/>
  <c r="M136"/>
  <c r="BI135"/>
  <c r="H135" s="1"/>
  <c r="BH135"/>
  <c r="G135" s="1"/>
  <c r="BG135"/>
  <c r="F135" s="1"/>
  <c r="BD135"/>
  <c r="BC135"/>
  <c r="BB135"/>
  <c r="BA135"/>
  <c r="AW135"/>
  <c r="AV135"/>
  <c r="AU135"/>
  <c r="AT135"/>
  <c r="AP135"/>
  <c r="AO135"/>
  <c r="AN135"/>
  <c r="AM135"/>
  <c r="AI135"/>
  <c r="AH135"/>
  <c r="AG135"/>
  <c r="AF135"/>
  <c r="AE135"/>
  <c r="AD135"/>
  <c r="Z135"/>
  <c r="Y135"/>
  <c r="X135"/>
  <c r="W135"/>
  <c r="S135"/>
  <c r="R135"/>
  <c r="Q135"/>
  <c r="P135"/>
  <c r="L135"/>
  <c r="K135"/>
  <c r="C135"/>
  <c r="B135"/>
  <c r="BI134"/>
  <c r="H134" s="1"/>
  <c r="BH134"/>
  <c r="G134" s="1"/>
  <c r="BG134"/>
  <c r="F134" s="1"/>
  <c r="BD134"/>
  <c r="BC134"/>
  <c r="BB134"/>
  <c r="BA134"/>
  <c r="AW134"/>
  <c r="AV134"/>
  <c r="AU134"/>
  <c r="AT134"/>
  <c r="AP134"/>
  <c r="AO134"/>
  <c r="AN134"/>
  <c r="AM134"/>
  <c r="AI134"/>
  <c r="AH134"/>
  <c r="AG134"/>
  <c r="AF134"/>
  <c r="AE134"/>
  <c r="AD134"/>
  <c r="Z134"/>
  <c r="Y134"/>
  <c r="X134"/>
  <c r="W134"/>
  <c r="S134"/>
  <c r="R134"/>
  <c r="Q134"/>
  <c r="P134"/>
  <c r="L134"/>
  <c r="K134"/>
  <c r="C134"/>
  <c r="B134"/>
  <c r="BI133"/>
  <c r="H133" s="1"/>
  <c r="BH133"/>
  <c r="G133" s="1"/>
  <c r="BG133"/>
  <c r="F133" s="1"/>
  <c r="BD133"/>
  <c r="BC133"/>
  <c r="BB133"/>
  <c r="BA133"/>
  <c r="AW133"/>
  <c r="AV133"/>
  <c r="AU133"/>
  <c r="AT133"/>
  <c r="AP133"/>
  <c r="AO133"/>
  <c r="AN133"/>
  <c r="AM133"/>
  <c r="AI133"/>
  <c r="AH133"/>
  <c r="AG133"/>
  <c r="AF133"/>
  <c r="AE133"/>
  <c r="AD133"/>
  <c r="Z133"/>
  <c r="Y133"/>
  <c r="X133"/>
  <c r="W133"/>
  <c r="S133"/>
  <c r="R133"/>
  <c r="Q133"/>
  <c r="P133"/>
  <c r="L133"/>
  <c r="K133"/>
  <c r="C133"/>
  <c r="B133"/>
  <c r="AZ132"/>
  <c r="AY132"/>
  <c r="AX132"/>
  <c r="AS132"/>
  <c r="AR132"/>
  <c r="AQ132"/>
  <c r="AL132"/>
  <c r="AK132"/>
  <c r="AJ132"/>
  <c r="AC132"/>
  <c r="AB132"/>
  <c r="AA132"/>
  <c r="V132"/>
  <c r="U132"/>
  <c r="T132"/>
  <c r="O132"/>
  <c r="N132"/>
  <c r="M132"/>
  <c r="BI131"/>
  <c r="H131" s="1"/>
  <c r="BH131"/>
  <c r="G131" s="1"/>
  <c r="BG131"/>
  <c r="F131" s="1"/>
  <c r="BD131"/>
  <c r="BC131"/>
  <c r="BB131"/>
  <c r="BA131"/>
  <c r="AW131"/>
  <c r="AV131"/>
  <c r="AU131"/>
  <c r="AT131"/>
  <c r="AP131"/>
  <c r="AO131"/>
  <c r="AN131"/>
  <c r="AM131"/>
  <c r="AI131"/>
  <c r="AH131"/>
  <c r="AG131"/>
  <c r="AF131"/>
  <c r="AE131"/>
  <c r="AD131"/>
  <c r="Z131"/>
  <c r="Y131"/>
  <c r="X131"/>
  <c r="W131"/>
  <c r="S131"/>
  <c r="R131"/>
  <c r="Q131"/>
  <c r="P131"/>
  <c r="L131"/>
  <c r="K131"/>
  <c r="C131"/>
  <c r="B131"/>
  <c r="BI130"/>
  <c r="H130" s="1"/>
  <c r="BH130"/>
  <c r="BG130"/>
  <c r="F130" s="1"/>
  <c r="BD130"/>
  <c r="BC130"/>
  <c r="BB130"/>
  <c r="BA130"/>
  <c r="AW130"/>
  <c r="AV130"/>
  <c r="AU130"/>
  <c r="AT130"/>
  <c r="AP130"/>
  <c r="AO130"/>
  <c r="AN130"/>
  <c r="AM130"/>
  <c r="AI130"/>
  <c r="AH130"/>
  <c r="AG130"/>
  <c r="AF130"/>
  <c r="AE130"/>
  <c r="AD130"/>
  <c r="Z130"/>
  <c r="Y130"/>
  <c r="X130"/>
  <c r="W130"/>
  <c r="S130"/>
  <c r="R130"/>
  <c r="Q130"/>
  <c r="P130"/>
  <c r="L130"/>
  <c r="K130"/>
  <c r="C130"/>
  <c r="B130"/>
  <c r="BI129"/>
  <c r="H129" s="1"/>
  <c r="BH129"/>
  <c r="G129" s="1"/>
  <c r="BG129"/>
  <c r="F129" s="1"/>
  <c r="BD129"/>
  <c r="BC129"/>
  <c r="BB129"/>
  <c r="BA129"/>
  <c r="AW129"/>
  <c r="AV129"/>
  <c r="AU129"/>
  <c r="AT129"/>
  <c r="AP129"/>
  <c r="AO129"/>
  <c r="AN129"/>
  <c r="AM129"/>
  <c r="AI129"/>
  <c r="AH129"/>
  <c r="AG129"/>
  <c r="AF129"/>
  <c r="AE129"/>
  <c r="AD129"/>
  <c r="Z129"/>
  <c r="Y129"/>
  <c r="X129"/>
  <c r="W129"/>
  <c r="S129"/>
  <c r="R129"/>
  <c r="Q129"/>
  <c r="P129"/>
  <c r="L129"/>
  <c r="K129"/>
  <c r="C129"/>
  <c r="B129"/>
  <c r="AZ128"/>
  <c r="AY128"/>
  <c r="AX128"/>
  <c r="AS128"/>
  <c r="AR128"/>
  <c r="AQ128"/>
  <c r="AL128"/>
  <c r="AK128"/>
  <c r="AJ128"/>
  <c r="AC128"/>
  <c r="AB128"/>
  <c r="AA128"/>
  <c r="V128"/>
  <c r="U128"/>
  <c r="T128"/>
  <c r="O128"/>
  <c r="N128"/>
  <c r="M128"/>
  <c r="BI127"/>
  <c r="H127" s="1"/>
  <c r="BH127"/>
  <c r="G127" s="1"/>
  <c r="BG127"/>
  <c r="F127" s="1"/>
  <c r="BD127"/>
  <c r="BC127"/>
  <c r="BB127"/>
  <c r="BA127"/>
  <c r="AW127"/>
  <c r="AV127"/>
  <c r="AU127"/>
  <c r="AT127"/>
  <c r="AP127"/>
  <c r="AO127"/>
  <c r="AN127"/>
  <c r="AM127"/>
  <c r="AI127"/>
  <c r="AH127"/>
  <c r="AG127"/>
  <c r="AF127"/>
  <c r="AE127"/>
  <c r="AD127"/>
  <c r="Z127"/>
  <c r="Y127"/>
  <c r="X127"/>
  <c r="W127"/>
  <c r="S127"/>
  <c r="R127"/>
  <c r="Q127"/>
  <c r="P127"/>
  <c r="L127"/>
  <c r="K127"/>
  <c r="C127"/>
  <c r="B127"/>
  <c r="BI126"/>
  <c r="H126" s="1"/>
  <c r="BH126"/>
  <c r="G126" s="1"/>
  <c r="BG126"/>
  <c r="F126" s="1"/>
  <c r="BD126"/>
  <c r="BC126"/>
  <c r="BB126"/>
  <c r="BA126"/>
  <c r="AW126"/>
  <c r="AV126"/>
  <c r="AU126"/>
  <c r="AT126"/>
  <c r="AP126"/>
  <c r="AO126"/>
  <c r="AN126"/>
  <c r="AM126"/>
  <c r="AI126"/>
  <c r="AH126"/>
  <c r="AG126"/>
  <c r="AF126"/>
  <c r="AE126"/>
  <c r="AD126"/>
  <c r="Z126"/>
  <c r="Y126"/>
  <c r="X126"/>
  <c r="W126"/>
  <c r="S126"/>
  <c r="R126"/>
  <c r="Q126"/>
  <c r="P126"/>
  <c r="L126"/>
  <c r="K126"/>
  <c r="C126"/>
  <c r="B126"/>
  <c r="BI125"/>
  <c r="H125" s="1"/>
  <c r="BH125"/>
  <c r="G125" s="1"/>
  <c r="BG125"/>
  <c r="BD125"/>
  <c r="BC125"/>
  <c r="BB125"/>
  <c r="BA125"/>
  <c r="AW125"/>
  <c r="AV125"/>
  <c r="AU125"/>
  <c r="AT125"/>
  <c r="AP125"/>
  <c r="AO125"/>
  <c r="AN125"/>
  <c r="AM125"/>
  <c r="AI125"/>
  <c r="AH125"/>
  <c r="AG125"/>
  <c r="AF125"/>
  <c r="AE125"/>
  <c r="AD125"/>
  <c r="Z125"/>
  <c r="Y125"/>
  <c r="X125"/>
  <c r="W125"/>
  <c r="S125"/>
  <c r="R125"/>
  <c r="Q125"/>
  <c r="P125"/>
  <c r="L125"/>
  <c r="K125"/>
  <c r="C125"/>
  <c r="B125"/>
  <c r="AZ124"/>
  <c r="AY124"/>
  <c r="AX124"/>
  <c r="AS124"/>
  <c r="AR124"/>
  <c r="AQ124"/>
  <c r="AL124"/>
  <c r="AK124"/>
  <c r="AJ124"/>
  <c r="AC124"/>
  <c r="AB124"/>
  <c r="AA124"/>
  <c r="V124"/>
  <c r="U124"/>
  <c r="T124"/>
  <c r="O124"/>
  <c r="N124"/>
  <c r="M124"/>
  <c r="BI123"/>
  <c r="H123" s="1"/>
  <c r="BH123"/>
  <c r="G123" s="1"/>
  <c r="BG123"/>
  <c r="F123" s="1"/>
  <c r="BD123"/>
  <c r="BC123"/>
  <c r="BB123"/>
  <c r="BA123"/>
  <c r="AW123"/>
  <c r="AV123"/>
  <c r="AU123"/>
  <c r="AT123"/>
  <c r="AP123"/>
  <c r="AO123"/>
  <c r="AN123"/>
  <c r="AM123"/>
  <c r="AI123"/>
  <c r="AH123"/>
  <c r="AG123"/>
  <c r="AF123"/>
  <c r="AE123"/>
  <c r="AD123"/>
  <c r="Z123"/>
  <c r="Y123"/>
  <c r="X123"/>
  <c r="W123"/>
  <c r="S123"/>
  <c r="R123"/>
  <c r="Q123"/>
  <c r="P123"/>
  <c r="L123"/>
  <c r="K123"/>
  <c r="C123"/>
  <c r="B123"/>
  <c r="BI122"/>
  <c r="H122" s="1"/>
  <c r="BH122"/>
  <c r="G122" s="1"/>
  <c r="BG122"/>
  <c r="F122" s="1"/>
  <c r="BD122"/>
  <c r="BC122"/>
  <c r="BB122"/>
  <c r="BA122"/>
  <c r="AW122"/>
  <c r="AV122"/>
  <c r="AU122"/>
  <c r="AT122"/>
  <c r="AP122"/>
  <c r="AO122"/>
  <c r="AN122"/>
  <c r="AM122"/>
  <c r="AI122"/>
  <c r="AH122"/>
  <c r="AG122"/>
  <c r="AF122"/>
  <c r="AE122"/>
  <c r="AD122"/>
  <c r="Z122"/>
  <c r="Y122"/>
  <c r="X122"/>
  <c r="W122"/>
  <c r="S122"/>
  <c r="R122"/>
  <c r="Q122"/>
  <c r="P122"/>
  <c r="L122"/>
  <c r="K122"/>
  <c r="C122"/>
  <c r="B122"/>
  <c r="BI121"/>
  <c r="H121" s="1"/>
  <c r="BH121"/>
  <c r="G121" s="1"/>
  <c r="BG121"/>
  <c r="BD121"/>
  <c r="BC121"/>
  <c r="BB121"/>
  <c r="BA121"/>
  <c r="AW121"/>
  <c r="AV121"/>
  <c r="AU121"/>
  <c r="AT121"/>
  <c r="AP121"/>
  <c r="AO121"/>
  <c r="AN121"/>
  <c r="AM121"/>
  <c r="AI121"/>
  <c r="AH121"/>
  <c r="AG121"/>
  <c r="AF121"/>
  <c r="AE121"/>
  <c r="AD121"/>
  <c r="Z121"/>
  <c r="Y121"/>
  <c r="X121"/>
  <c r="W121"/>
  <c r="S121"/>
  <c r="R121"/>
  <c r="Q121"/>
  <c r="P121"/>
  <c r="L121"/>
  <c r="K121"/>
  <c r="C121"/>
  <c r="B121"/>
  <c r="AZ120"/>
  <c r="AY120"/>
  <c r="AX120"/>
  <c r="AS120"/>
  <c r="AR120"/>
  <c r="AQ120"/>
  <c r="AL120"/>
  <c r="AK120"/>
  <c r="AJ120"/>
  <c r="AC120"/>
  <c r="AB120"/>
  <c r="AA120"/>
  <c r="V120"/>
  <c r="U120"/>
  <c r="T120"/>
  <c r="O120"/>
  <c r="N120"/>
  <c r="M120"/>
  <c r="BI119"/>
  <c r="H119" s="1"/>
  <c r="BH119"/>
  <c r="G119" s="1"/>
  <c r="BG119"/>
  <c r="F119" s="1"/>
  <c r="BD119"/>
  <c r="BC119"/>
  <c r="BB119"/>
  <c r="BA119"/>
  <c r="AW119"/>
  <c r="AV119"/>
  <c r="AU119"/>
  <c r="AT119"/>
  <c r="AP119"/>
  <c r="AO119"/>
  <c r="AN119"/>
  <c r="AM119"/>
  <c r="AI119"/>
  <c r="AH119"/>
  <c r="AG119"/>
  <c r="AF119"/>
  <c r="AE119"/>
  <c r="AD119"/>
  <c r="Z119"/>
  <c r="Y119"/>
  <c r="X119"/>
  <c r="W119"/>
  <c r="S119"/>
  <c r="R119"/>
  <c r="Q119"/>
  <c r="P119"/>
  <c r="L119"/>
  <c r="K119"/>
  <c r="C119"/>
  <c r="B119"/>
  <c r="BI118"/>
  <c r="H118" s="1"/>
  <c r="BH118"/>
  <c r="G118" s="1"/>
  <c r="BG118"/>
  <c r="F118" s="1"/>
  <c r="BD118"/>
  <c r="BC118"/>
  <c r="BB118"/>
  <c r="BA118"/>
  <c r="AW118"/>
  <c r="AV118"/>
  <c r="AU118"/>
  <c r="AT118"/>
  <c r="AP118"/>
  <c r="AO118"/>
  <c r="AN118"/>
  <c r="AM118"/>
  <c r="AI118"/>
  <c r="AH118"/>
  <c r="AG118"/>
  <c r="AF118"/>
  <c r="AE118"/>
  <c r="AD118"/>
  <c r="Z118"/>
  <c r="Y118"/>
  <c r="X118"/>
  <c r="W118"/>
  <c r="S118"/>
  <c r="R118"/>
  <c r="Q118"/>
  <c r="P118"/>
  <c r="L118"/>
  <c r="K118"/>
  <c r="C118"/>
  <c r="B118"/>
  <c r="BI117"/>
  <c r="BH117"/>
  <c r="G117" s="1"/>
  <c r="BG117"/>
  <c r="F117" s="1"/>
  <c r="BD117"/>
  <c r="BC117"/>
  <c r="BB117"/>
  <c r="BA117"/>
  <c r="AW117"/>
  <c r="AV117"/>
  <c r="AU117"/>
  <c r="AT117"/>
  <c r="AP117"/>
  <c r="AO117"/>
  <c r="AN117"/>
  <c r="AM117"/>
  <c r="AI117"/>
  <c r="AH117"/>
  <c r="AG117"/>
  <c r="AF117"/>
  <c r="AE117"/>
  <c r="AD117"/>
  <c r="Z117"/>
  <c r="Y117"/>
  <c r="X117"/>
  <c r="W117"/>
  <c r="S117"/>
  <c r="R117"/>
  <c r="Q117"/>
  <c r="P117"/>
  <c r="L117"/>
  <c r="K117"/>
  <c r="C117"/>
  <c r="B117"/>
  <c r="AZ116"/>
  <c r="AY116"/>
  <c r="AX116"/>
  <c r="AS116"/>
  <c r="AR116"/>
  <c r="AQ116"/>
  <c r="AL116"/>
  <c r="AK116"/>
  <c r="AJ116"/>
  <c r="AC116"/>
  <c r="AB116"/>
  <c r="AA116"/>
  <c r="V116"/>
  <c r="U116"/>
  <c r="T116"/>
  <c r="O116"/>
  <c r="N116"/>
  <c r="M116"/>
  <c r="AL101"/>
  <c r="AL99" s="1"/>
  <c r="AK101"/>
  <c r="AK99" s="1"/>
  <c r="AC101"/>
  <c r="AC99" s="1"/>
  <c r="AB101"/>
  <c r="AB99" s="1"/>
  <c r="AA101"/>
  <c r="AA99" s="1"/>
  <c r="V101"/>
  <c r="V99" s="1"/>
  <c r="U101"/>
  <c r="U99" s="1"/>
  <c r="T101"/>
  <c r="T99" s="1"/>
  <c r="P101"/>
  <c r="O101"/>
  <c r="O99" s="1"/>
  <c r="N101"/>
  <c r="N99" s="1"/>
  <c r="M101"/>
  <c r="M99" s="1"/>
  <c r="L101"/>
  <c r="BI97"/>
  <c r="H97" s="1"/>
  <c r="BH97"/>
  <c r="BG97"/>
  <c r="BD97"/>
  <c r="BC97"/>
  <c r="BB97"/>
  <c r="BA97"/>
  <c r="AW97"/>
  <c r="AV97"/>
  <c r="AU97"/>
  <c r="AT97"/>
  <c r="AP97"/>
  <c r="AO97"/>
  <c r="AN97"/>
  <c r="AM97"/>
  <c r="AI97"/>
  <c r="AH97"/>
  <c r="AG97"/>
  <c r="AF97"/>
  <c r="AE97"/>
  <c r="AD97"/>
  <c r="Z97"/>
  <c r="Y97"/>
  <c r="X97"/>
  <c r="W97"/>
  <c r="S97"/>
  <c r="R97"/>
  <c r="Q97"/>
  <c r="P97"/>
  <c r="L97"/>
  <c r="K97"/>
  <c r="G97"/>
  <c r="F97"/>
  <c r="C97"/>
  <c r="B97"/>
  <c r="BI96"/>
  <c r="H96" s="1"/>
  <c r="BH96"/>
  <c r="G96" s="1"/>
  <c r="BG96"/>
  <c r="F96" s="1"/>
  <c r="BD96"/>
  <c r="BC96"/>
  <c r="BB96"/>
  <c r="BA96"/>
  <c r="AW96"/>
  <c r="AV96"/>
  <c r="AU96"/>
  <c r="AT96"/>
  <c r="AP96"/>
  <c r="AO96"/>
  <c r="AN96"/>
  <c r="AM96"/>
  <c r="AI96"/>
  <c r="AH96"/>
  <c r="AG96"/>
  <c r="AF96"/>
  <c r="AE96"/>
  <c r="AD96"/>
  <c r="Z96"/>
  <c r="Y96"/>
  <c r="X96"/>
  <c r="W96"/>
  <c r="S96"/>
  <c r="R96"/>
  <c r="Q96"/>
  <c r="P96"/>
  <c r="L96"/>
  <c r="K96"/>
  <c r="C96"/>
  <c r="B96"/>
  <c r="BI95"/>
  <c r="H95" s="1"/>
  <c r="BH95"/>
  <c r="G95" s="1"/>
  <c r="BG95"/>
  <c r="F95" s="1"/>
  <c r="BD95"/>
  <c r="BC95"/>
  <c r="BB95"/>
  <c r="BA95"/>
  <c r="AW95"/>
  <c r="AV95"/>
  <c r="AU95"/>
  <c r="AT95"/>
  <c r="AP95"/>
  <c r="AO95"/>
  <c r="AN95"/>
  <c r="AM95"/>
  <c r="AI95"/>
  <c r="AH95"/>
  <c r="AG95"/>
  <c r="AF95"/>
  <c r="AE95"/>
  <c r="AD95"/>
  <c r="Z95"/>
  <c r="Y95"/>
  <c r="X95"/>
  <c r="W95"/>
  <c r="S95"/>
  <c r="R95"/>
  <c r="Q95"/>
  <c r="P95"/>
  <c r="L95"/>
  <c r="K95"/>
  <c r="C95"/>
  <c r="B95"/>
  <c r="BI94"/>
  <c r="H94" s="1"/>
  <c r="BH94"/>
  <c r="G94" s="1"/>
  <c r="BG94"/>
  <c r="F94" s="1"/>
  <c r="BD94"/>
  <c r="BC94"/>
  <c r="BB94"/>
  <c r="BA94"/>
  <c r="AW94"/>
  <c r="AV94"/>
  <c r="AU94"/>
  <c r="AT94"/>
  <c r="AP94"/>
  <c r="AO94"/>
  <c r="AN94"/>
  <c r="AM94"/>
  <c r="AI94"/>
  <c r="AH94"/>
  <c r="AG94"/>
  <c r="AF94"/>
  <c r="AE94"/>
  <c r="AD94"/>
  <c r="Z94"/>
  <c r="Y94"/>
  <c r="X94"/>
  <c r="W94"/>
  <c r="S94"/>
  <c r="R94"/>
  <c r="Q94"/>
  <c r="P94"/>
  <c r="L94"/>
  <c r="K94"/>
  <c r="C94"/>
  <c r="B94"/>
  <c r="BI93"/>
  <c r="H93" s="1"/>
  <c r="BH93"/>
  <c r="G93" s="1"/>
  <c r="BG93"/>
  <c r="F93" s="1"/>
  <c r="BD93"/>
  <c r="BC93"/>
  <c r="BB93"/>
  <c r="BA93"/>
  <c r="AW93"/>
  <c r="AV93"/>
  <c r="AU93"/>
  <c r="AT93"/>
  <c r="AP93"/>
  <c r="AO93"/>
  <c r="AN93"/>
  <c r="AM93"/>
  <c r="AI93"/>
  <c r="AH93"/>
  <c r="AG93"/>
  <c r="AF93"/>
  <c r="AE93"/>
  <c r="AD93"/>
  <c r="Z93"/>
  <c r="Y93"/>
  <c r="X93"/>
  <c r="W93"/>
  <c r="S93"/>
  <c r="R93"/>
  <c r="Q93"/>
  <c r="P93"/>
  <c r="L93"/>
  <c r="K93"/>
  <c r="C93"/>
  <c r="B93"/>
  <c r="BI92"/>
  <c r="H92" s="1"/>
  <c r="BH92"/>
  <c r="G92" s="1"/>
  <c r="BG92"/>
  <c r="F92" s="1"/>
  <c r="BD92"/>
  <c r="BC92"/>
  <c r="BB92"/>
  <c r="BA92"/>
  <c r="AW92"/>
  <c r="AV92"/>
  <c r="AU92"/>
  <c r="AT92"/>
  <c r="AP92"/>
  <c r="AO92"/>
  <c r="AN92"/>
  <c r="AM92"/>
  <c r="AI92"/>
  <c r="AH92"/>
  <c r="AG92"/>
  <c r="AF92"/>
  <c r="AE92"/>
  <c r="AD92"/>
  <c r="Z92"/>
  <c r="Y92"/>
  <c r="X92"/>
  <c r="W92"/>
  <c r="S92"/>
  <c r="R92"/>
  <c r="Q92"/>
  <c r="P92"/>
  <c r="L92"/>
  <c r="K92"/>
  <c r="C92"/>
  <c r="B92"/>
  <c r="BI91"/>
  <c r="H91" s="1"/>
  <c r="BH91"/>
  <c r="G91" s="1"/>
  <c r="BG91"/>
  <c r="F91" s="1"/>
  <c r="BD91"/>
  <c r="BC91"/>
  <c r="BB91"/>
  <c r="BA91"/>
  <c r="AW91"/>
  <c r="AV91"/>
  <c r="AU91"/>
  <c r="AT91"/>
  <c r="AP91"/>
  <c r="AO91"/>
  <c r="AN91"/>
  <c r="AM91"/>
  <c r="AI91"/>
  <c r="AH91"/>
  <c r="AG91"/>
  <c r="AF91"/>
  <c r="AE91"/>
  <c r="AD91"/>
  <c r="Z91"/>
  <c r="Y91"/>
  <c r="X91"/>
  <c r="W91"/>
  <c r="S91"/>
  <c r="R91"/>
  <c r="Q91"/>
  <c r="P91"/>
  <c r="L91"/>
  <c r="K91"/>
  <c r="C91"/>
  <c r="B91"/>
  <c r="BI90"/>
  <c r="H90" s="1"/>
  <c r="BH90"/>
  <c r="G90" s="1"/>
  <c r="BG90"/>
  <c r="F90" s="1"/>
  <c r="BD90"/>
  <c r="BC90"/>
  <c r="BB90"/>
  <c r="BA90"/>
  <c r="AW90"/>
  <c r="AV90"/>
  <c r="AU90"/>
  <c r="AT90"/>
  <c r="AP90"/>
  <c r="AO90"/>
  <c r="AN90"/>
  <c r="AM90"/>
  <c r="AI90"/>
  <c r="AH90"/>
  <c r="AG90"/>
  <c r="AF90"/>
  <c r="AE90"/>
  <c r="AD90"/>
  <c r="Z90"/>
  <c r="Y90"/>
  <c r="X90"/>
  <c r="W90"/>
  <c r="S90"/>
  <c r="R90"/>
  <c r="Q90"/>
  <c r="P90"/>
  <c r="L90"/>
  <c r="K90"/>
  <c r="C90"/>
  <c r="B90"/>
  <c r="BI89"/>
  <c r="H89" s="1"/>
  <c r="BH89"/>
  <c r="G89" s="1"/>
  <c r="BG89"/>
  <c r="F89" s="1"/>
  <c r="BD89"/>
  <c r="BC89"/>
  <c r="BB89"/>
  <c r="BA89"/>
  <c r="AW89"/>
  <c r="AV89"/>
  <c r="AU89"/>
  <c r="AT89"/>
  <c r="AP89"/>
  <c r="AO89"/>
  <c r="AN89"/>
  <c r="AM89"/>
  <c r="AI89"/>
  <c r="AH89"/>
  <c r="AG89"/>
  <c r="AF89"/>
  <c r="AE89"/>
  <c r="AD89"/>
  <c r="Z89"/>
  <c r="Y89"/>
  <c r="X89"/>
  <c r="W89"/>
  <c r="S89"/>
  <c r="R89"/>
  <c r="Q89"/>
  <c r="P89"/>
  <c r="L89"/>
  <c r="K89"/>
  <c r="C89"/>
  <c r="B89"/>
  <c r="BI88"/>
  <c r="H88" s="1"/>
  <c r="BH88"/>
  <c r="G88" s="1"/>
  <c r="BG88"/>
  <c r="F88" s="1"/>
  <c r="BD88"/>
  <c r="BC88"/>
  <c r="BB88"/>
  <c r="BA88"/>
  <c r="AW88"/>
  <c r="AV88"/>
  <c r="AU88"/>
  <c r="AT88"/>
  <c r="AP88"/>
  <c r="AO88"/>
  <c r="AN88"/>
  <c r="AM88"/>
  <c r="AI88"/>
  <c r="AH88"/>
  <c r="AG88"/>
  <c r="AF88"/>
  <c r="AE88"/>
  <c r="AD88"/>
  <c r="Z88"/>
  <c r="Y88"/>
  <c r="X88"/>
  <c r="W88"/>
  <c r="S88"/>
  <c r="R88"/>
  <c r="Q88"/>
  <c r="P88"/>
  <c r="L88"/>
  <c r="K88"/>
  <c r="C88"/>
  <c r="B88"/>
  <c r="BI87"/>
  <c r="H87" s="1"/>
  <c r="BH87"/>
  <c r="G87" s="1"/>
  <c r="BG87"/>
  <c r="F87" s="1"/>
  <c r="BD87"/>
  <c r="BC87"/>
  <c r="BB87"/>
  <c r="BA87"/>
  <c r="AW87"/>
  <c r="AV87"/>
  <c r="AU87"/>
  <c r="AT87"/>
  <c r="AP87"/>
  <c r="AO87"/>
  <c r="AN87"/>
  <c r="AM87"/>
  <c r="AI87"/>
  <c r="AH87"/>
  <c r="AG87"/>
  <c r="AF87"/>
  <c r="AE87"/>
  <c r="AD87"/>
  <c r="Z87"/>
  <c r="Y87"/>
  <c r="X87"/>
  <c r="W87"/>
  <c r="S87"/>
  <c r="R87"/>
  <c r="Q87"/>
  <c r="P87"/>
  <c r="L87"/>
  <c r="K87"/>
  <c r="C87"/>
  <c r="B87"/>
  <c r="BI86"/>
  <c r="H86" s="1"/>
  <c r="BH86"/>
  <c r="G86" s="1"/>
  <c r="BG86"/>
  <c r="F86" s="1"/>
  <c r="BD86"/>
  <c r="BC86"/>
  <c r="BB86"/>
  <c r="BA86"/>
  <c r="AW86"/>
  <c r="AV86"/>
  <c r="AU86"/>
  <c r="AT86"/>
  <c r="AP86"/>
  <c r="AO86"/>
  <c r="AN86"/>
  <c r="AM86"/>
  <c r="AI86"/>
  <c r="AH86"/>
  <c r="AG86"/>
  <c r="AF86"/>
  <c r="AE86"/>
  <c r="AD86"/>
  <c r="Z86"/>
  <c r="Y86"/>
  <c r="X86"/>
  <c r="W86"/>
  <c r="S86"/>
  <c r="R86"/>
  <c r="Q86"/>
  <c r="P86"/>
  <c r="L86"/>
  <c r="K86"/>
  <c r="C86"/>
  <c r="B86"/>
  <c r="BI85"/>
  <c r="H85" s="1"/>
  <c r="BH85"/>
  <c r="G85" s="1"/>
  <c r="BG85"/>
  <c r="F85" s="1"/>
  <c r="BD85"/>
  <c r="BC85"/>
  <c r="BB85"/>
  <c r="BA85"/>
  <c r="AW85"/>
  <c r="AV85"/>
  <c r="AU85"/>
  <c r="AT85"/>
  <c r="AP85"/>
  <c r="AO85"/>
  <c r="AN85"/>
  <c r="AM85"/>
  <c r="AI85"/>
  <c r="AH85"/>
  <c r="AG85"/>
  <c r="AF85"/>
  <c r="AE85"/>
  <c r="AD85"/>
  <c r="Z85"/>
  <c r="Y85"/>
  <c r="X85"/>
  <c r="W85"/>
  <c r="S85"/>
  <c r="R85"/>
  <c r="Q85"/>
  <c r="P85"/>
  <c r="L85"/>
  <c r="K85"/>
  <c r="C85"/>
  <c r="B85"/>
  <c r="BI84"/>
  <c r="H84" s="1"/>
  <c r="BH84"/>
  <c r="G84" s="1"/>
  <c r="BG84"/>
  <c r="F84" s="1"/>
  <c r="BD84"/>
  <c r="BC84"/>
  <c r="BB84"/>
  <c r="BA84"/>
  <c r="AW84"/>
  <c r="AV84"/>
  <c r="AU84"/>
  <c r="AT84"/>
  <c r="AP84"/>
  <c r="AO84"/>
  <c r="AN84"/>
  <c r="AM84"/>
  <c r="AI84"/>
  <c r="AH84"/>
  <c r="AG84"/>
  <c r="AF84"/>
  <c r="AE84"/>
  <c r="AD84"/>
  <c r="Z84"/>
  <c r="Y84"/>
  <c r="X84"/>
  <c r="W84"/>
  <c r="S84"/>
  <c r="R84"/>
  <c r="Q84"/>
  <c r="P84"/>
  <c r="L84"/>
  <c r="K84"/>
  <c r="C84"/>
  <c r="B84"/>
  <c r="BI83"/>
  <c r="H83" s="1"/>
  <c r="BH83"/>
  <c r="G83" s="1"/>
  <c r="BG83"/>
  <c r="BD83"/>
  <c r="BC83"/>
  <c r="BB83"/>
  <c r="BA83"/>
  <c r="AW83"/>
  <c r="AV83"/>
  <c r="AU83"/>
  <c r="AT83"/>
  <c r="AP83"/>
  <c r="AO83"/>
  <c r="AN83"/>
  <c r="AM83"/>
  <c r="AI83"/>
  <c r="AH83"/>
  <c r="AG83"/>
  <c r="AF83"/>
  <c r="AE83"/>
  <c r="AD83"/>
  <c r="Z83"/>
  <c r="Y83"/>
  <c r="X83"/>
  <c r="W83"/>
  <c r="S83"/>
  <c r="R83"/>
  <c r="Q83"/>
  <c r="P83"/>
  <c r="L83"/>
  <c r="K83"/>
  <c r="C83"/>
  <c r="B83"/>
  <c r="BI82"/>
  <c r="BH82"/>
  <c r="G82" s="1"/>
  <c r="BG82"/>
  <c r="F82" s="1"/>
  <c r="BD82"/>
  <c r="BC82"/>
  <c r="BB82"/>
  <c r="BA82"/>
  <c r="AW82"/>
  <c r="AV82"/>
  <c r="AU82"/>
  <c r="AT82"/>
  <c r="AP82"/>
  <c r="AO82"/>
  <c r="AN82"/>
  <c r="AM82"/>
  <c r="AI82"/>
  <c r="AH82"/>
  <c r="AG82"/>
  <c r="AF82"/>
  <c r="AE82"/>
  <c r="AD82"/>
  <c r="Z82"/>
  <c r="Y82"/>
  <c r="X82"/>
  <c r="W82"/>
  <c r="S82"/>
  <c r="R82"/>
  <c r="Q82"/>
  <c r="P82"/>
  <c r="L82"/>
  <c r="K82"/>
  <c r="C82"/>
  <c r="B82"/>
  <c r="AZ81"/>
  <c r="AZ80" s="1"/>
  <c r="AY81"/>
  <c r="AX81"/>
  <c r="AS81"/>
  <c r="AR81"/>
  <c r="AQ81"/>
  <c r="AL81"/>
  <c r="AK81"/>
  <c r="AJ81"/>
  <c r="AC81"/>
  <c r="AB81"/>
  <c r="AA81"/>
  <c r="V81"/>
  <c r="U81"/>
  <c r="T81"/>
  <c r="O81"/>
  <c r="N81"/>
  <c r="M81"/>
  <c r="BI78"/>
  <c r="H78" s="1"/>
  <c r="BH78"/>
  <c r="G78" s="1"/>
  <c r="BG78"/>
  <c r="F78" s="1"/>
  <c r="BD78"/>
  <c r="BC78"/>
  <c r="BB78"/>
  <c r="BA78"/>
  <c r="AW78"/>
  <c r="AV78"/>
  <c r="AU78"/>
  <c r="AT78"/>
  <c r="AP78"/>
  <c r="AO78"/>
  <c r="AN78"/>
  <c r="AM78"/>
  <c r="AI78"/>
  <c r="AH78"/>
  <c r="AG78"/>
  <c r="AF78"/>
  <c r="AE78"/>
  <c r="AD78"/>
  <c r="Z78"/>
  <c r="Y78"/>
  <c r="X78"/>
  <c r="W78"/>
  <c r="S78"/>
  <c r="R78"/>
  <c r="Q78"/>
  <c r="P78"/>
  <c r="L78"/>
  <c r="K78"/>
  <c r="C78"/>
  <c r="B78"/>
  <c r="BI77"/>
  <c r="H77" s="1"/>
  <c r="BH77"/>
  <c r="G77" s="1"/>
  <c r="BG77"/>
  <c r="BD77"/>
  <c r="BC77"/>
  <c r="BB77"/>
  <c r="BA77"/>
  <c r="AW77"/>
  <c r="AV77"/>
  <c r="AU77"/>
  <c r="AT77"/>
  <c r="AP77"/>
  <c r="AO77"/>
  <c r="AN77"/>
  <c r="AM77"/>
  <c r="AI77"/>
  <c r="AH77"/>
  <c r="AG77"/>
  <c r="AF77"/>
  <c r="AE77"/>
  <c r="AD77"/>
  <c r="Z77"/>
  <c r="Y77"/>
  <c r="X77"/>
  <c r="W77"/>
  <c r="S77"/>
  <c r="R77"/>
  <c r="Q77"/>
  <c r="P77"/>
  <c r="L77"/>
  <c r="K77"/>
  <c r="C77"/>
  <c r="B77"/>
  <c r="BI76"/>
  <c r="BH76"/>
  <c r="BG76"/>
  <c r="F76" s="1"/>
  <c r="BD76"/>
  <c r="BC76"/>
  <c r="BB76"/>
  <c r="BA76"/>
  <c r="AW76"/>
  <c r="AV76"/>
  <c r="AU76"/>
  <c r="AT76"/>
  <c r="AP76"/>
  <c r="AO76"/>
  <c r="AO75" s="1"/>
  <c r="AN76"/>
  <c r="AM76"/>
  <c r="AI76"/>
  <c r="AH76"/>
  <c r="AG76"/>
  <c r="AF76"/>
  <c r="AE76"/>
  <c r="AD76"/>
  <c r="Z76"/>
  <c r="Y76"/>
  <c r="X76"/>
  <c r="W76"/>
  <c r="S76"/>
  <c r="R76"/>
  <c r="Q76"/>
  <c r="P76"/>
  <c r="L76"/>
  <c r="K76"/>
  <c r="C76"/>
  <c r="B76"/>
  <c r="AZ75"/>
  <c r="AY75"/>
  <c r="AX75"/>
  <c r="AS75"/>
  <c r="AR75"/>
  <c r="AQ75"/>
  <c r="AL75"/>
  <c r="AK75"/>
  <c r="AJ75"/>
  <c r="AC75"/>
  <c r="AB75"/>
  <c r="AA75"/>
  <c r="V75"/>
  <c r="U75"/>
  <c r="T75"/>
  <c r="O75"/>
  <c r="N75"/>
  <c r="M75"/>
  <c r="BI74"/>
  <c r="H74" s="1"/>
  <c r="BH74"/>
  <c r="G74" s="1"/>
  <c r="BG74"/>
  <c r="F74" s="1"/>
  <c r="BD74"/>
  <c r="BC74"/>
  <c r="BB74"/>
  <c r="BA74"/>
  <c r="AW74"/>
  <c r="AV74"/>
  <c r="AU74"/>
  <c r="AT74"/>
  <c r="AP74"/>
  <c r="AO74"/>
  <c r="AN74"/>
  <c r="AM74"/>
  <c r="AI74"/>
  <c r="AH74"/>
  <c r="AG74"/>
  <c r="AF74"/>
  <c r="AE74"/>
  <c r="AD74"/>
  <c r="Z74"/>
  <c r="Y74"/>
  <c r="X74"/>
  <c r="W74"/>
  <c r="S74"/>
  <c r="R74"/>
  <c r="Q74"/>
  <c r="P74"/>
  <c r="L74"/>
  <c r="K74"/>
  <c r="C74"/>
  <c r="B74"/>
  <c r="BI73"/>
  <c r="H73" s="1"/>
  <c r="BH73"/>
  <c r="G73" s="1"/>
  <c r="BG73"/>
  <c r="BD73"/>
  <c r="BC73"/>
  <c r="BB73"/>
  <c r="BA73"/>
  <c r="AW73"/>
  <c r="AV73"/>
  <c r="AU73"/>
  <c r="AT73"/>
  <c r="AP73"/>
  <c r="AO73"/>
  <c r="AN73"/>
  <c r="AM73"/>
  <c r="AI73"/>
  <c r="AH73"/>
  <c r="AG73"/>
  <c r="AF73"/>
  <c r="AE73"/>
  <c r="AD73"/>
  <c r="Z73"/>
  <c r="Y73"/>
  <c r="X73"/>
  <c r="W73"/>
  <c r="S73"/>
  <c r="R73"/>
  <c r="Q73"/>
  <c r="P73"/>
  <c r="L73"/>
  <c r="K73"/>
  <c r="C73"/>
  <c r="B73"/>
  <c r="BI72"/>
  <c r="BH72"/>
  <c r="BG72"/>
  <c r="F72" s="1"/>
  <c r="BD72"/>
  <c r="BC72"/>
  <c r="BB72"/>
  <c r="BA72"/>
  <c r="AW72"/>
  <c r="AV72"/>
  <c r="AU72"/>
  <c r="AU71" s="1"/>
  <c r="AT72"/>
  <c r="AP72"/>
  <c r="AO72"/>
  <c r="AN72"/>
  <c r="AM72"/>
  <c r="AI72"/>
  <c r="AH72"/>
  <c r="AG72"/>
  <c r="AF72"/>
  <c r="AE72"/>
  <c r="AD72"/>
  <c r="Z72"/>
  <c r="Y72"/>
  <c r="X72"/>
  <c r="W72"/>
  <c r="S72"/>
  <c r="R72"/>
  <c r="Q72"/>
  <c r="P72"/>
  <c r="L72"/>
  <c r="K72"/>
  <c r="C72"/>
  <c r="B72"/>
  <c r="AZ71"/>
  <c r="AY71"/>
  <c r="AX71"/>
  <c r="AS71"/>
  <c r="AR71"/>
  <c r="AR70" s="1"/>
  <c r="AQ71"/>
  <c r="AQ70" s="1"/>
  <c r="AL71"/>
  <c r="AL70" s="1"/>
  <c r="AK71"/>
  <c r="AJ71"/>
  <c r="AJ70" s="1"/>
  <c r="AC71"/>
  <c r="AC70" s="1"/>
  <c r="AB71"/>
  <c r="AB70" s="1"/>
  <c r="AA71"/>
  <c r="V71"/>
  <c r="V70" s="1"/>
  <c r="U71"/>
  <c r="T71"/>
  <c r="O71"/>
  <c r="O70" s="1"/>
  <c r="N71"/>
  <c r="N70" s="1"/>
  <c r="M71"/>
  <c r="M70" s="1"/>
  <c r="AZ70"/>
  <c r="BI69"/>
  <c r="H69" s="1"/>
  <c r="BH69"/>
  <c r="G69" s="1"/>
  <c r="BG69"/>
  <c r="F69" s="1"/>
  <c r="BD69"/>
  <c r="BC69"/>
  <c r="BB69"/>
  <c r="BA69"/>
  <c r="AW69"/>
  <c r="AV69"/>
  <c r="AU69"/>
  <c r="AT69"/>
  <c r="AP69"/>
  <c r="AO69"/>
  <c r="AN69"/>
  <c r="AM69"/>
  <c r="AI69"/>
  <c r="AH69"/>
  <c r="AG69"/>
  <c r="AF69"/>
  <c r="AE69"/>
  <c r="AD69"/>
  <c r="Z69"/>
  <c r="Y69"/>
  <c r="X69"/>
  <c r="W69"/>
  <c r="S69"/>
  <c r="R69"/>
  <c r="Q69"/>
  <c r="P69"/>
  <c r="L69"/>
  <c r="K69"/>
  <c r="C69"/>
  <c r="B69"/>
  <c r="BI68"/>
  <c r="H68" s="1"/>
  <c r="BH68"/>
  <c r="G68" s="1"/>
  <c r="BG68"/>
  <c r="BD68"/>
  <c r="BC68"/>
  <c r="BB68"/>
  <c r="BA68"/>
  <c r="AW68"/>
  <c r="AV68"/>
  <c r="AU68"/>
  <c r="AT68"/>
  <c r="AP68"/>
  <c r="AO68"/>
  <c r="AN68"/>
  <c r="AM68"/>
  <c r="AI68"/>
  <c r="AH68"/>
  <c r="AG68"/>
  <c r="AF68"/>
  <c r="AE68"/>
  <c r="AD68"/>
  <c r="Z68"/>
  <c r="Y68"/>
  <c r="X68"/>
  <c r="W68"/>
  <c r="S68"/>
  <c r="R68"/>
  <c r="Q68"/>
  <c r="P68"/>
  <c r="L68"/>
  <c r="K68"/>
  <c r="C68"/>
  <c r="B68"/>
  <c r="BI67"/>
  <c r="BH67"/>
  <c r="G67" s="1"/>
  <c r="BG67"/>
  <c r="F67" s="1"/>
  <c r="BD67"/>
  <c r="BC67"/>
  <c r="BB67"/>
  <c r="BA67"/>
  <c r="AW67"/>
  <c r="AV67"/>
  <c r="AU67"/>
  <c r="AT67"/>
  <c r="AP67"/>
  <c r="AO67"/>
  <c r="AN67"/>
  <c r="AM67"/>
  <c r="AI67"/>
  <c r="AH67"/>
  <c r="AG67"/>
  <c r="AF67"/>
  <c r="AE67"/>
  <c r="AD67"/>
  <c r="Z67"/>
  <c r="Y67"/>
  <c r="X67"/>
  <c r="W67"/>
  <c r="S67"/>
  <c r="R67"/>
  <c r="Q67"/>
  <c r="P67"/>
  <c r="L67"/>
  <c r="K67"/>
  <c r="C67"/>
  <c r="B67"/>
  <c r="AZ66"/>
  <c r="AY66"/>
  <c r="AX66"/>
  <c r="AS66"/>
  <c r="AR66"/>
  <c r="AQ66"/>
  <c r="AL66"/>
  <c r="AK66"/>
  <c r="AJ66"/>
  <c r="AC66"/>
  <c r="AB66"/>
  <c r="AA66"/>
  <c r="V66"/>
  <c r="U66"/>
  <c r="T66"/>
  <c r="O66"/>
  <c r="N66"/>
  <c r="M66"/>
  <c r="BI65"/>
  <c r="H65" s="1"/>
  <c r="BH65"/>
  <c r="G65" s="1"/>
  <c r="BG65"/>
  <c r="F65" s="1"/>
  <c r="BD65"/>
  <c r="BC65"/>
  <c r="BB65"/>
  <c r="BA65"/>
  <c r="AW65"/>
  <c r="AV65"/>
  <c r="AU65"/>
  <c r="AT65"/>
  <c r="AP65"/>
  <c r="AO65"/>
  <c r="AN65"/>
  <c r="AM65"/>
  <c r="AI65"/>
  <c r="AH65"/>
  <c r="AG65"/>
  <c r="AF65"/>
  <c r="AE65"/>
  <c r="AD65"/>
  <c r="Z65"/>
  <c r="Y65"/>
  <c r="X65"/>
  <c r="W65"/>
  <c r="S65"/>
  <c r="R65"/>
  <c r="Q65"/>
  <c r="P65"/>
  <c r="L65"/>
  <c r="K65"/>
  <c r="C65"/>
  <c r="B65"/>
  <c r="BI64"/>
  <c r="H64" s="1"/>
  <c r="BH64"/>
  <c r="G64" s="1"/>
  <c r="BG64"/>
  <c r="BD64"/>
  <c r="BC64"/>
  <c r="BB64"/>
  <c r="BA64"/>
  <c r="AW64"/>
  <c r="AV64"/>
  <c r="AU64"/>
  <c r="AT64"/>
  <c r="AP64"/>
  <c r="AO64"/>
  <c r="AN64"/>
  <c r="AM64"/>
  <c r="AI64"/>
  <c r="AH64"/>
  <c r="AG64"/>
  <c r="AF64"/>
  <c r="AE64"/>
  <c r="AD64"/>
  <c r="Z64"/>
  <c r="Y64"/>
  <c r="X64"/>
  <c r="W64"/>
  <c r="S64"/>
  <c r="R64"/>
  <c r="Q64"/>
  <c r="P64"/>
  <c r="L64"/>
  <c r="K64"/>
  <c r="C64"/>
  <c r="B64"/>
  <c r="BI63"/>
  <c r="BI62" s="1"/>
  <c r="BH63"/>
  <c r="BG63"/>
  <c r="BD63"/>
  <c r="BC63"/>
  <c r="BB63"/>
  <c r="BA63"/>
  <c r="AW63"/>
  <c r="AV63"/>
  <c r="AU63"/>
  <c r="AT63"/>
  <c r="AP63"/>
  <c r="AO63"/>
  <c r="AO62" s="1"/>
  <c r="AN63"/>
  <c r="AM63"/>
  <c r="AI63"/>
  <c r="AH63"/>
  <c r="AG63"/>
  <c r="AF63"/>
  <c r="AF62" s="1"/>
  <c r="AE63"/>
  <c r="AD63"/>
  <c r="Z63"/>
  <c r="Y63"/>
  <c r="X63"/>
  <c r="W63"/>
  <c r="S63"/>
  <c r="R63"/>
  <c r="Q63"/>
  <c r="P63"/>
  <c r="L63"/>
  <c r="K63"/>
  <c r="K62" s="1"/>
  <c r="G63"/>
  <c r="F63"/>
  <c r="C63"/>
  <c r="B63"/>
  <c r="AZ62"/>
  <c r="AY62"/>
  <c r="AX62"/>
  <c r="AS62"/>
  <c r="AR62"/>
  <c r="AQ62"/>
  <c r="AL62"/>
  <c r="AK62"/>
  <c r="AJ62"/>
  <c r="AC62"/>
  <c r="AB62"/>
  <c r="AA62"/>
  <c r="V62"/>
  <c r="U62"/>
  <c r="T62"/>
  <c r="O62"/>
  <c r="N62"/>
  <c r="M62"/>
  <c r="BI61"/>
  <c r="H61" s="1"/>
  <c r="BH61"/>
  <c r="G61" s="1"/>
  <c r="BG61"/>
  <c r="F61" s="1"/>
  <c r="BD61"/>
  <c r="BC61"/>
  <c r="BB61"/>
  <c r="BA61"/>
  <c r="AW61"/>
  <c r="AV61"/>
  <c r="AU61"/>
  <c r="AT61"/>
  <c r="AP61"/>
  <c r="AO61"/>
  <c r="AN61"/>
  <c r="AM61"/>
  <c r="AI61"/>
  <c r="AH61"/>
  <c r="AG61"/>
  <c r="AF61"/>
  <c r="AE61"/>
  <c r="AD61"/>
  <c r="Z61"/>
  <c r="Y61"/>
  <c r="X61"/>
  <c r="W61"/>
  <c r="S61"/>
  <c r="R61"/>
  <c r="Q61"/>
  <c r="P61"/>
  <c r="L61"/>
  <c r="K61"/>
  <c r="C61"/>
  <c r="B61"/>
  <c r="BI60"/>
  <c r="H60" s="1"/>
  <c r="BH60"/>
  <c r="G60" s="1"/>
  <c r="BG60"/>
  <c r="BD60"/>
  <c r="BC60"/>
  <c r="BB60"/>
  <c r="BA60"/>
  <c r="AW60"/>
  <c r="AV60"/>
  <c r="AU60"/>
  <c r="AT60"/>
  <c r="AP60"/>
  <c r="AO60"/>
  <c r="AN60"/>
  <c r="AM60"/>
  <c r="AI60"/>
  <c r="AH60"/>
  <c r="AG60"/>
  <c r="AF60"/>
  <c r="AE60"/>
  <c r="AD60"/>
  <c r="Z60"/>
  <c r="Y60"/>
  <c r="X60"/>
  <c r="W60"/>
  <c r="S60"/>
  <c r="R60"/>
  <c r="Q60"/>
  <c r="P60"/>
  <c r="L60"/>
  <c r="K60"/>
  <c r="C60"/>
  <c r="B60"/>
  <c r="BI59"/>
  <c r="BH59"/>
  <c r="BG59"/>
  <c r="F59" s="1"/>
  <c r="BD59"/>
  <c r="BC59"/>
  <c r="BB59"/>
  <c r="BA59"/>
  <c r="AW59"/>
  <c r="AV59"/>
  <c r="AU59"/>
  <c r="AT59"/>
  <c r="AP59"/>
  <c r="AO59"/>
  <c r="AN59"/>
  <c r="AM59"/>
  <c r="AI59"/>
  <c r="AH59"/>
  <c r="AG59"/>
  <c r="AF59"/>
  <c r="AE59"/>
  <c r="AD59"/>
  <c r="Z59"/>
  <c r="Y59"/>
  <c r="X59"/>
  <c r="W59"/>
  <c r="S59"/>
  <c r="R59"/>
  <c r="Q59"/>
  <c r="P59"/>
  <c r="L59"/>
  <c r="K59"/>
  <c r="G59"/>
  <c r="C59"/>
  <c r="B59"/>
  <c r="AZ58"/>
  <c r="AY58"/>
  <c r="AY57" s="1"/>
  <c r="AX58"/>
  <c r="AS58"/>
  <c r="AS57" s="1"/>
  <c r="AR58"/>
  <c r="AQ58"/>
  <c r="AQ57" s="1"/>
  <c r="AL58"/>
  <c r="AL57" s="1"/>
  <c r="AK58"/>
  <c r="AK57" s="1"/>
  <c r="AJ58"/>
  <c r="AJ57" s="1"/>
  <c r="AC58"/>
  <c r="AB58"/>
  <c r="AA58"/>
  <c r="AA57" s="1"/>
  <c r="V58"/>
  <c r="U58"/>
  <c r="T58"/>
  <c r="O58"/>
  <c r="N58"/>
  <c r="M58"/>
  <c r="AZ57"/>
  <c r="T57"/>
  <c r="BI56"/>
  <c r="H56" s="1"/>
  <c r="BH56"/>
  <c r="G56" s="1"/>
  <c r="BG56"/>
  <c r="F56" s="1"/>
  <c r="BD56"/>
  <c r="BC56"/>
  <c r="BB56"/>
  <c r="BA56"/>
  <c r="AW56"/>
  <c r="AV56"/>
  <c r="AU56"/>
  <c r="AT56"/>
  <c r="AP56"/>
  <c r="AO56"/>
  <c r="AN56"/>
  <c r="AM56"/>
  <c r="AI56"/>
  <c r="AH56"/>
  <c r="AG56"/>
  <c r="AF56"/>
  <c r="AE56"/>
  <c r="AD56"/>
  <c r="Z56"/>
  <c r="Y56"/>
  <c r="X56"/>
  <c r="W56"/>
  <c r="S56"/>
  <c r="R56"/>
  <c r="Q56"/>
  <c r="P56"/>
  <c r="L56"/>
  <c r="K56"/>
  <c r="C56"/>
  <c r="B56"/>
  <c r="BI55"/>
  <c r="H55" s="1"/>
  <c r="BH55"/>
  <c r="G55" s="1"/>
  <c r="BG55"/>
  <c r="F55" s="1"/>
  <c r="BD55"/>
  <c r="BC55"/>
  <c r="BB55"/>
  <c r="BA55"/>
  <c r="AW55"/>
  <c r="AV55"/>
  <c r="AU55"/>
  <c r="AT55"/>
  <c r="AP55"/>
  <c r="AO55"/>
  <c r="AN55"/>
  <c r="AM55"/>
  <c r="AI55"/>
  <c r="AH55"/>
  <c r="AG55"/>
  <c r="AF55"/>
  <c r="AE55"/>
  <c r="AD55"/>
  <c r="Z55"/>
  <c r="Y55"/>
  <c r="X55"/>
  <c r="W55"/>
  <c r="S55"/>
  <c r="R55"/>
  <c r="Q55"/>
  <c r="P55"/>
  <c r="L55"/>
  <c r="K55"/>
  <c r="C55"/>
  <c r="B55"/>
  <c r="BI54"/>
  <c r="BH54"/>
  <c r="G54" s="1"/>
  <c r="BG54"/>
  <c r="F54" s="1"/>
  <c r="BD54"/>
  <c r="BC54"/>
  <c r="BB54"/>
  <c r="BA54"/>
  <c r="AW54"/>
  <c r="AV54"/>
  <c r="AU54"/>
  <c r="AT54"/>
  <c r="AP54"/>
  <c r="AO54"/>
  <c r="AN54"/>
  <c r="AM54"/>
  <c r="AI54"/>
  <c r="AH54"/>
  <c r="AG54"/>
  <c r="AF54"/>
  <c r="AE54"/>
  <c r="AD54"/>
  <c r="Z54"/>
  <c r="Y54"/>
  <c r="X54"/>
  <c r="W54"/>
  <c r="S54"/>
  <c r="R54"/>
  <c r="Q54"/>
  <c r="P54"/>
  <c r="L54"/>
  <c r="K54"/>
  <c r="C54"/>
  <c r="B54"/>
  <c r="AZ53"/>
  <c r="AY53"/>
  <c r="AX53"/>
  <c r="AS53"/>
  <c r="AR53"/>
  <c r="AQ53"/>
  <c r="AL53"/>
  <c r="AK53"/>
  <c r="AJ53"/>
  <c r="AC53"/>
  <c r="AB53"/>
  <c r="AA53"/>
  <c r="V53"/>
  <c r="U53"/>
  <c r="T53"/>
  <c r="O53"/>
  <c r="N53"/>
  <c r="M53"/>
  <c r="BI52"/>
  <c r="H52" s="1"/>
  <c r="BH52"/>
  <c r="G52" s="1"/>
  <c r="BG52"/>
  <c r="F52" s="1"/>
  <c r="BD52"/>
  <c r="BC52"/>
  <c r="BB52"/>
  <c r="BA52"/>
  <c r="AW52"/>
  <c r="AV52"/>
  <c r="AU52"/>
  <c r="AT52"/>
  <c r="AP52"/>
  <c r="AO52"/>
  <c r="AN52"/>
  <c r="AM52"/>
  <c r="AI52"/>
  <c r="AH52"/>
  <c r="AG52"/>
  <c r="AF52"/>
  <c r="AE52"/>
  <c r="AD52"/>
  <c r="Z52"/>
  <c r="Y52"/>
  <c r="X52"/>
  <c r="W52"/>
  <c r="S52"/>
  <c r="R52"/>
  <c r="Q52"/>
  <c r="P52"/>
  <c r="L52"/>
  <c r="K52"/>
  <c r="C52"/>
  <c r="B52"/>
  <c r="BI51"/>
  <c r="H51" s="1"/>
  <c r="BH51"/>
  <c r="G51" s="1"/>
  <c r="BG51"/>
  <c r="F51" s="1"/>
  <c r="BD51"/>
  <c r="BC51"/>
  <c r="BB51"/>
  <c r="BA51"/>
  <c r="AW51"/>
  <c r="AV51"/>
  <c r="AU51"/>
  <c r="AT51"/>
  <c r="AP51"/>
  <c r="AO51"/>
  <c r="AN51"/>
  <c r="AM51"/>
  <c r="AI51"/>
  <c r="AH51"/>
  <c r="AG51"/>
  <c r="AF51"/>
  <c r="AE51"/>
  <c r="AD51"/>
  <c r="Z51"/>
  <c r="Y51"/>
  <c r="X51"/>
  <c r="W51"/>
  <c r="S51"/>
  <c r="R51"/>
  <c r="Q51"/>
  <c r="P51"/>
  <c r="L51"/>
  <c r="K51"/>
  <c r="C51"/>
  <c r="B51"/>
  <c r="BI50"/>
  <c r="BH50"/>
  <c r="G50" s="1"/>
  <c r="BG50"/>
  <c r="F50" s="1"/>
  <c r="BD50"/>
  <c r="BC50"/>
  <c r="BC49" s="1"/>
  <c r="BB50"/>
  <c r="BA50"/>
  <c r="AW50"/>
  <c r="AV50"/>
  <c r="AU50"/>
  <c r="AT50"/>
  <c r="AP50"/>
  <c r="AO50"/>
  <c r="AN50"/>
  <c r="AM50"/>
  <c r="AI50"/>
  <c r="AH50"/>
  <c r="AH49" s="1"/>
  <c r="AG50"/>
  <c r="AF50"/>
  <c r="AE50"/>
  <c r="AD50"/>
  <c r="Z50"/>
  <c r="Y50"/>
  <c r="Y49" s="1"/>
  <c r="X50"/>
  <c r="W50"/>
  <c r="S50"/>
  <c r="R50"/>
  <c r="Q50"/>
  <c r="P50"/>
  <c r="L50"/>
  <c r="K50"/>
  <c r="C50"/>
  <c r="B50"/>
  <c r="AZ49"/>
  <c r="AY49"/>
  <c r="AX49"/>
  <c r="AS49"/>
  <c r="AR49"/>
  <c r="AQ49"/>
  <c r="AL49"/>
  <c r="AK49"/>
  <c r="AJ49"/>
  <c r="AC49"/>
  <c r="AB49"/>
  <c r="AA49"/>
  <c r="V49"/>
  <c r="U49"/>
  <c r="T49"/>
  <c r="O49"/>
  <c r="N49"/>
  <c r="M49"/>
  <c r="BI48"/>
  <c r="H48" s="1"/>
  <c r="BH48"/>
  <c r="BG48"/>
  <c r="BD48"/>
  <c r="BC48"/>
  <c r="BB48"/>
  <c r="BA48"/>
  <c r="AW48"/>
  <c r="AV48"/>
  <c r="AU48"/>
  <c r="AT48"/>
  <c r="AP48"/>
  <c r="AO48"/>
  <c r="AN48"/>
  <c r="AM48"/>
  <c r="AI48"/>
  <c r="AH48"/>
  <c r="AG48"/>
  <c r="AF48"/>
  <c r="AE48"/>
  <c r="AD48"/>
  <c r="Z48"/>
  <c r="Y48"/>
  <c r="X48"/>
  <c r="W48"/>
  <c r="S48"/>
  <c r="R48"/>
  <c r="Q48"/>
  <c r="P48"/>
  <c r="L48"/>
  <c r="K48"/>
  <c r="G48"/>
  <c r="F48"/>
  <c r="C48"/>
  <c r="B48"/>
  <c r="BI47"/>
  <c r="H47" s="1"/>
  <c r="BH47"/>
  <c r="G47" s="1"/>
  <c r="BG47"/>
  <c r="F47" s="1"/>
  <c r="BD47"/>
  <c r="BC47"/>
  <c r="BB47"/>
  <c r="BA47"/>
  <c r="AW47"/>
  <c r="AV47"/>
  <c r="AU47"/>
  <c r="AT47"/>
  <c r="AP47"/>
  <c r="AO47"/>
  <c r="AN47"/>
  <c r="AM47"/>
  <c r="AI47"/>
  <c r="AH47"/>
  <c r="AG47"/>
  <c r="AF47"/>
  <c r="AE47"/>
  <c r="AD47"/>
  <c r="Z47"/>
  <c r="Y47"/>
  <c r="X47"/>
  <c r="W47"/>
  <c r="S47"/>
  <c r="R47"/>
  <c r="Q47"/>
  <c r="P47"/>
  <c r="L47"/>
  <c r="K47"/>
  <c r="C47"/>
  <c r="B47"/>
  <c r="BI46"/>
  <c r="BH46"/>
  <c r="BG46"/>
  <c r="BD46"/>
  <c r="BC46"/>
  <c r="BB46"/>
  <c r="BA46"/>
  <c r="AW46"/>
  <c r="AV46"/>
  <c r="AU46"/>
  <c r="AT46"/>
  <c r="AP46"/>
  <c r="AO46"/>
  <c r="AN46"/>
  <c r="AM46"/>
  <c r="AI46"/>
  <c r="AH46"/>
  <c r="AG46"/>
  <c r="AF46"/>
  <c r="AE46"/>
  <c r="AD46"/>
  <c r="Z46"/>
  <c r="Y46"/>
  <c r="X46"/>
  <c r="W46"/>
  <c r="S46"/>
  <c r="R46"/>
  <c r="Q46"/>
  <c r="P46"/>
  <c r="L46"/>
  <c r="K46"/>
  <c r="G46"/>
  <c r="F46"/>
  <c r="C46"/>
  <c r="B46"/>
  <c r="BG45"/>
  <c r="AZ45"/>
  <c r="AZ44" s="1"/>
  <c r="AZ43" s="1"/>
  <c r="AY45"/>
  <c r="AX45"/>
  <c r="AS45"/>
  <c r="AS44" s="1"/>
  <c r="AR45"/>
  <c r="AR44" s="1"/>
  <c r="AQ45"/>
  <c r="AQ44" s="1"/>
  <c r="AL45"/>
  <c r="AK45"/>
  <c r="AJ45"/>
  <c r="AC45"/>
  <c r="AB45"/>
  <c r="AB44" s="1"/>
  <c r="AA45"/>
  <c r="V45"/>
  <c r="U45"/>
  <c r="T45"/>
  <c r="T44" s="1"/>
  <c r="T43" s="1"/>
  <c r="O45"/>
  <c r="O44" s="1"/>
  <c r="N45"/>
  <c r="M45"/>
  <c r="BI42"/>
  <c r="H42" s="1"/>
  <c r="BH42"/>
  <c r="G42" s="1"/>
  <c r="BG42"/>
  <c r="F42" s="1"/>
  <c r="BD42"/>
  <c r="BC42"/>
  <c r="BB42"/>
  <c r="BA42"/>
  <c r="AW42"/>
  <c r="AV42"/>
  <c r="AU42"/>
  <c r="AT42"/>
  <c r="AP42"/>
  <c r="AO42"/>
  <c r="AN42"/>
  <c r="AM42"/>
  <c r="AI42"/>
  <c r="AH42"/>
  <c r="AG42"/>
  <c r="AF42"/>
  <c r="AE42"/>
  <c r="AD42"/>
  <c r="Z42"/>
  <c r="Y42"/>
  <c r="X42"/>
  <c r="W42"/>
  <c r="S42"/>
  <c r="R42"/>
  <c r="Q42"/>
  <c r="P42"/>
  <c r="L42"/>
  <c r="K42"/>
  <c r="C42"/>
  <c r="B42"/>
  <c r="BI41"/>
  <c r="H41" s="1"/>
  <c r="BH41"/>
  <c r="G41" s="1"/>
  <c r="BG41"/>
  <c r="F41" s="1"/>
  <c r="BD41"/>
  <c r="BC41"/>
  <c r="BB41"/>
  <c r="BA41"/>
  <c r="AW41"/>
  <c r="AV41"/>
  <c r="AU41"/>
  <c r="AT41"/>
  <c r="AP41"/>
  <c r="AO41"/>
  <c r="AN41"/>
  <c r="AM41"/>
  <c r="AI41"/>
  <c r="AH41"/>
  <c r="AG41"/>
  <c r="AF41"/>
  <c r="AE41"/>
  <c r="AD41"/>
  <c r="Z41"/>
  <c r="Y41"/>
  <c r="X41"/>
  <c r="W41"/>
  <c r="S41"/>
  <c r="R41"/>
  <c r="Q41"/>
  <c r="P41"/>
  <c r="L41"/>
  <c r="K41"/>
  <c r="C41"/>
  <c r="B41"/>
  <c r="BI40"/>
  <c r="BH40"/>
  <c r="BG40"/>
  <c r="F40" s="1"/>
  <c r="BD40"/>
  <c r="BC40"/>
  <c r="BB40"/>
  <c r="BA40"/>
  <c r="AW40"/>
  <c r="AV40"/>
  <c r="AU40"/>
  <c r="AT40"/>
  <c r="AP40"/>
  <c r="AO40"/>
  <c r="AN40"/>
  <c r="AM40"/>
  <c r="AI40"/>
  <c r="AH40"/>
  <c r="AG40"/>
  <c r="AF40"/>
  <c r="AE40"/>
  <c r="AD40"/>
  <c r="Z40"/>
  <c r="Y40"/>
  <c r="X40"/>
  <c r="W40"/>
  <c r="S40"/>
  <c r="R40"/>
  <c r="Q40"/>
  <c r="P40"/>
  <c r="L40"/>
  <c r="K40"/>
  <c r="G40"/>
  <c r="C40"/>
  <c r="B40"/>
  <c r="AZ39"/>
  <c r="AY39"/>
  <c r="AX39"/>
  <c r="AS39"/>
  <c r="AR39"/>
  <c r="AQ39"/>
  <c r="AL39"/>
  <c r="AK39"/>
  <c r="AJ39"/>
  <c r="AC39"/>
  <c r="AB39"/>
  <c r="AA39"/>
  <c r="V39"/>
  <c r="U39"/>
  <c r="T39"/>
  <c r="O39"/>
  <c r="N39"/>
  <c r="M39"/>
  <c r="BI38"/>
  <c r="H38" s="1"/>
  <c r="BH38"/>
  <c r="G38" s="1"/>
  <c r="BG38"/>
  <c r="F38" s="1"/>
  <c r="BD38"/>
  <c r="BC38"/>
  <c r="BB38"/>
  <c r="BA38"/>
  <c r="AW38"/>
  <c r="AV38"/>
  <c r="AU38"/>
  <c r="AT38"/>
  <c r="AP38"/>
  <c r="AO38"/>
  <c r="AN38"/>
  <c r="AM38"/>
  <c r="AI38"/>
  <c r="AH38"/>
  <c r="AG38"/>
  <c r="AF38"/>
  <c r="AE38"/>
  <c r="AD38"/>
  <c r="Z38"/>
  <c r="Y38"/>
  <c r="X38"/>
  <c r="W38"/>
  <c r="S38"/>
  <c r="R38"/>
  <c r="Q38"/>
  <c r="P38"/>
  <c r="L38"/>
  <c r="K38"/>
  <c r="C38"/>
  <c r="B38"/>
  <c r="BI37"/>
  <c r="H37" s="1"/>
  <c r="BH37"/>
  <c r="G37" s="1"/>
  <c r="BG37"/>
  <c r="F37" s="1"/>
  <c r="BD37"/>
  <c r="BC37"/>
  <c r="BB37"/>
  <c r="BA37"/>
  <c r="AW37"/>
  <c r="AV37"/>
  <c r="AU37"/>
  <c r="AT37"/>
  <c r="AP37"/>
  <c r="AO37"/>
  <c r="AN37"/>
  <c r="AM37"/>
  <c r="AI37"/>
  <c r="AH37"/>
  <c r="AG37"/>
  <c r="AF37"/>
  <c r="AE37"/>
  <c r="AD37"/>
  <c r="Z37"/>
  <c r="Y37"/>
  <c r="X37"/>
  <c r="W37"/>
  <c r="S37"/>
  <c r="R37"/>
  <c r="Q37"/>
  <c r="P37"/>
  <c r="L37"/>
  <c r="K37"/>
  <c r="C37"/>
  <c r="B37"/>
  <c r="BI36"/>
  <c r="BH36"/>
  <c r="BG36"/>
  <c r="BD36"/>
  <c r="BC36"/>
  <c r="BB36"/>
  <c r="BA36"/>
  <c r="AW36"/>
  <c r="AV36"/>
  <c r="AU36"/>
  <c r="AT36"/>
  <c r="AP36"/>
  <c r="AO36"/>
  <c r="AN36"/>
  <c r="AM36"/>
  <c r="AI36"/>
  <c r="AH36"/>
  <c r="AG36"/>
  <c r="AF36"/>
  <c r="AF35" s="1"/>
  <c r="AE36"/>
  <c r="AD36"/>
  <c r="Z36"/>
  <c r="Y36"/>
  <c r="X36"/>
  <c r="W36"/>
  <c r="W35" s="1"/>
  <c r="S36"/>
  <c r="R36"/>
  <c r="Q36"/>
  <c r="P36"/>
  <c r="L36"/>
  <c r="K36"/>
  <c r="G36"/>
  <c r="F36"/>
  <c r="C36"/>
  <c r="B36"/>
  <c r="AZ35"/>
  <c r="AZ34" s="1"/>
  <c r="AY35"/>
  <c r="AX35"/>
  <c r="AX34" s="1"/>
  <c r="AS35"/>
  <c r="AR35"/>
  <c r="AQ35"/>
  <c r="AQ34" s="1"/>
  <c r="AL35"/>
  <c r="AL34" s="1"/>
  <c r="AK35"/>
  <c r="AK34" s="1"/>
  <c r="AJ35"/>
  <c r="AC35"/>
  <c r="AC34" s="1"/>
  <c r="AB35"/>
  <c r="AB34" s="1"/>
  <c r="AA35"/>
  <c r="V35"/>
  <c r="U35"/>
  <c r="T35"/>
  <c r="T34" s="1"/>
  <c r="O35"/>
  <c r="O34" s="1"/>
  <c r="N35"/>
  <c r="N34" s="1"/>
  <c r="M35"/>
  <c r="M34" s="1"/>
  <c r="AY34"/>
  <c r="AR34"/>
  <c r="BI33"/>
  <c r="BH33"/>
  <c r="G33" s="1"/>
  <c r="BG33"/>
  <c r="F33" s="1"/>
  <c r="BD33"/>
  <c r="BC33"/>
  <c r="BB33"/>
  <c r="BA33"/>
  <c r="AW33"/>
  <c r="AV33"/>
  <c r="AU33"/>
  <c r="AT33"/>
  <c r="AP33"/>
  <c r="AO33"/>
  <c r="AN33"/>
  <c r="AM33"/>
  <c r="AI33"/>
  <c r="AH33"/>
  <c r="AG33"/>
  <c r="AF33"/>
  <c r="AE33"/>
  <c r="AD33"/>
  <c r="Z33"/>
  <c r="Y33"/>
  <c r="X33"/>
  <c r="W33"/>
  <c r="S33"/>
  <c r="R33"/>
  <c r="Q33"/>
  <c r="P33"/>
  <c r="L33"/>
  <c r="K33"/>
  <c r="H33"/>
  <c r="C33"/>
  <c r="B33"/>
  <c r="BI32"/>
  <c r="H32" s="1"/>
  <c r="BH32"/>
  <c r="G32" s="1"/>
  <c r="BG32"/>
  <c r="F32" s="1"/>
  <c r="BD32"/>
  <c r="BC32"/>
  <c r="BB32"/>
  <c r="BA32"/>
  <c r="AW32"/>
  <c r="AV32"/>
  <c r="AU32"/>
  <c r="AT32"/>
  <c r="AP32"/>
  <c r="AO32"/>
  <c r="AN32"/>
  <c r="AM32"/>
  <c r="AI32"/>
  <c r="AH32"/>
  <c r="AG32"/>
  <c r="AF32"/>
  <c r="AE32"/>
  <c r="AD32"/>
  <c r="Z32"/>
  <c r="Y32"/>
  <c r="X32"/>
  <c r="W32"/>
  <c r="S32"/>
  <c r="R32"/>
  <c r="Q32"/>
  <c r="P32"/>
  <c r="L32"/>
  <c r="K32"/>
  <c r="C32"/>
  <c r="B32"/>
  <c r="BI31"/>
  <c r="H31" s="1"/>
  <c r="BH31"/>
  <c r="BH30" s="1"/>
  <c r="BG31"/>
  <c r="F31" s="1"/>
  <c r="BD31"/>
  <c r="BC31"/>
  <c r="BB31"/>
  <c r="BA31"/>
  <c r="AW31"/>
  <c r="AV31"/>
  <c r="AU31"/>
  <c r="AT31"/>
  <c r="AP31"/>
  <c r="AO31"/>
  <c r="AN31"/>
  <c r="AM31"/>
  <c r="AI31"/>
  <c r="AH31"/>
  <c r="AG31"/>
  <c r="AF31"/>
  <c r="AE31"/>
  <c r="AD31"/>
  <c r="Z31"/>
  <c r="Y31"/>
  <c r="X31"/>
  <c r="W31"/>
  <c r="S31"/>
  <c r="R31"/>
  <c r="Q31"/>
  <c r="P31"/>
  <c r="L31"/>
  <c r="K31"/>
  <c r="C31"/>
  <c r="B31"/>
  <c r="AZ30"/>
  <c r="AZ27" s="1"/>
  <c r="AY30"/>
  <c r="AX30"/>
  <c r="AX27" s="1"/>
  <c r="AS30"/>
  <c r="AS27" s="1"/>
  <c r="AR30"/>
  <c r="AR27" s="1"/>
  <c r="AQ30"/>
  <c r="AL30"/>
  <c r="AK30"/>
  <c r="AK27" s="1"/>
  <c r="AJ30"/>
  <c r="AJ27" s="1"/>
  <c r="AC30"/>
  <c r="AC27" s="1"/>
  <c r="AB30"/>
  <c r="AB27" s="1"/>
  <c r="AA30"/>
  <c r="AA27" s="1"/>
  <c r="V30"/>
  <c r="V27" s="1"/>
  <c r="U30"/>
  <c r="T30"/>
  <c r="O30"/>
  <c r="N30"/>
  <c r="M30"/>
  <c r="M27" s="1"/>
  <c r="BI29"/>
  <c r="H29" s="1"/>
  <c r="BH29"/>
  <c r="BG29"/>
  <c r="F29" s="1"/>
  <c r="BD29"/>
  <c r="BC29"/>
  <c r="BB29"/>
  <c r="BA29"/>
  <c r="AW29"/>
  <c r="AV29"/>
  <c r="AU29"/>
  <c r="AT29"/>
  <c r="AP29"/>
  <c r="AO29"/>
  <c r="AN29"/>
  <c r="AM29"/>
  <c r="AI29"/>
  <c r="AH29"/>
  <c r="AG29"/>
  <c r="AF29"/>
  <c r="AE29"/>
  <c r="AD29"/>
  <c r="Z29"/>
  <c r="Y29"/>
  <c r="X29"/>
  <c r="W29"/>
  <c r="S29"/>
  <c r="R29"/>
  <c r="Q29"/>
  <c r="P29"/>
  <c r="L29"/>
  <c r="K29"/>
  <c r="G29"/>
  <c r="BI28"/>
  <c r="H28" s="1"/>
  <c r="BH28"/>
  <c r="G28" s="1"/>
  <c r="BG28"/>
  <c r="F28" s="1"/>
  <c r="BD28"/>
  <c r="BC28"/>
  <c r="BB28"/>
  <c r="BA28"/>
  <c r="AW28"/>
  <c r="AV28"/>
  <c r="AU28"/>
  <c r="AT28"/>
  <c r="AP28"/>
  <c r="AO28"/>
  <c r="AN28"/>
  <c r="AM28"/>
  <c r="AI28"/>
  <c r="AH28"/>
  <c r="AG28"/>
  <c r="AF28"/>
  <c r="AE28"/>
  <c r="AD28"/>
  <c r="Z28"/>
  <c r="Y28"/>
  <c r="X28"/>
  <c r="W28"/>
  <c r="S28"/>
  <c r="R28"/>
  <c r="Q28"/>
  <c r="P28"/>
  <c r="L28"/>
  <c r="K28"/>
  <c r="AY27"/>
  <c r="AQ27"/>
  <c r="AL27"/>
  <c r="U27"/>
  <c r="T27"/>
  <c r="O27"/>
  <c r="N27"/>
  <c r="AX23"/>
  <c r="AS23"/>
  <c r="AR23"/>
  <c r="AQ23"/>
  <c r="AJ23"/>
  <c r="AC23"/>
  <c r="AB23"/>
  <c r="AA23"/>
  <c r="T23"/>
  <c r="O23"/>
  <c r="N23"/>
  <c r="M23"/>
  <c r="AZ22"/>
  <c r="AY22"/>
  <c r="AX22"/>
  <c r="AQ22"/>
  <c r="AL22"/>
  <c r="AK22"/>
  <c r="AJ22"/>
  <c r="AA22"/>
  <c r="V22"/>
  <c r="U22"/>
  <c r="T22"/>
  <c r="M22"/>
  <c r="AK21"/>
  <c r="BD16"/>
  <c r="BC16"/>
  <c r="BB16"/>
  <c r="AG16"/>
  <c r="AF16"/>
  <c r="AV14"/>
  <c r="AO14"/>
  <c r="AH14"/>
  <c r="Y14"/>
  <c r="R14"/>
  <c r="K14"/>
  <c r="AO195" i="161"/>
  <c r="AN195"/>
  <c r="AM195"/>
  <c r="AL195"/>
  <c r="AK195"/>
  <c r="AJ195"/>
  <c r="AI195"/>
  <c r="AA195"/>
  <c r="Z195"/>
  <c r="Y195"/>
  <c r="X195"/>
  <c r="W195"/>
  <c r="U195"/>
  <c r="T195"/>
  <c r="S195"/>
  <c r="R195"/>
  <c r="Q195"/>
  <c r="O195"/>
  <c r="N195"/>
  <c r="M195"/>
  <c r="L195"/>
  <c r="K195"/>
  <c r="I195"/>
  <c r="H195"/>
  <c r="G195"/>
  <c r="F195"/>
  <c r="E195"/>
  <c r="C195"/>
  <c r="B195"/>
  <c r="AO194"/>
  <c r="AN194"/>
  <c r="AM194"/>
  <c r="AL194"/>
  <c r="AK194"/>
  <c r="AJ194"/>
  <c r="AI194"/>
  <c r="AA194"/>
  <c r="Z194"/>
  <c r="Y194"/>
  <c r="X194"/>
  <c r="W194"/>
  <c r="U194"/>
  <c r="T194"/>
  <c r="S194"/>
  <c r="R194"/>
  <c r="Q194"/>
  <c r="O194"/>
  <c r="N194"/>
  <c r="M194"/>
  <c r="L194"/>
  <c r="K194"/>
  <c r="I194"/>
  <c r="H194"/>
  <c r="G194"/>
  <c r="F194"/>
  <c r="E194"/>
  <c r="C194"/>
  <c r="B194"/>
  <c r="AO193"/>
  <c r="AN193"/>
  <c r="AM193"/>
  <c r="AL193"/>
  <c r="AK193"/>
  <c r="AJ193"/>
  <c r="AI193"/>
  <c r="AA193"/>
  <c r="Z193"/>
  <c r="Y193"/>
  <c r="X193"/>
  <c r="W193"/>
  <c r="U193"/>
  <c r="T193"/>
  <c r="S193"/>
  <c r="R193"/>
  <c r="Q193"/>
  <c r="O193"/>
  <c r="N193"/>
  <c r="M193"/>
  <c r="L193"/>
  <c r="K193"/>
  <c r="I193"/>
  <c r="H193"/>
  <c r="G193"/>
  <c r="F193"/>
  <c r="E193"/>
  <c r="C193"/>
  <c r="B193"/>
  <c r="AO191"/>
  <c r="AN191"/>
  <c r="AM191"/>
  <c r="AL191"/>
  <c r="AK191"/>
  <c r="AJ191"/>
  <c r="AI191"/>
  <c r="AA191"/>
  <c r="Z191"/>
  <c r="Y191"/>
  <c r="X191"/>
  <c r="W191"/>
  <c r="U191"/>
  <c r="T191"/>
  <c r="S191"/>
  <c r="R191"/>
  <c r="Q191"/>
  <c r="O191"/>
  <c r="N191"/>
  <c r="M191"/>
  <c r="L191"/>
  <c r="K191"/>
  <c r="I191"/>
  <c r="H191"/>
  <c r="G191"/>
  <c r="F191"/>
  <c r="E191"/>
  <c r="C191"/>
  <c r="B191"/>
  <c r="AO190"/>
  <c r="AN190"/>
  <c r="AM190"/>
  <c r="AL190"/>
  <c r="AK190"/>
  <c r="AJ190"/>
  <c r="AI190"/>
  <c r="AA190"/>
  <c r="Z190"/>
  <c r="Y190"/>
  <c r="X190"/>
  <c r="W190"/>
  <c r="U190"/>
  <c r="T190"/>
  <c r="S190"/>
  <c r="R190"/>
  <c r="Q190"/>
  <c r="O190"/>
  <c r="N190"/>
  <c r="M190"/>
  <c r="L190"/>
  <c r="K190"/>
  <c r="I190"/>
  <c r="H190"/>
  <c r="G190"/>
  <c r="F190"/>
  <c r="E190"/>
  <c r="C190"/>
  <c r="B190"/>
  <c r="AO189"/>
  <c r="AN189"/>
  <c r="AM189"/>
  <c r="AL189"/>
  <c r="AK189"/>
  <c r="AJ189"/>
  <c r="AI189"/>
  <c r="AA189"/>
  <c r="Z189"/>
  <c r="Y189"/>
  <c r="X189"/>
  <c r="W189"/>
  <c r="U189"/>
  <c r="T189"/>
  <c r="S189"/>
  <c r="R189"/>
  <c r="Q189"/>
  <c r="O189"/>
  <c r="N189"/>
  <c r="M189"/>
  <c r="L189"/>
  <c r="K189"/>
  <c r="I189"/>
  <c r="H189"/>
  <c r="G189"/>
  <c r="F189"/>
  <c r="E189"/>
  <c r="C189"/>
  <c r="B189"/>
  <c r="AO187"/>
  <c r="AN187"/>
  <c r="AM187"/>
  <c r="AL187"/>
  <c r="AK187"/>
  <c r="AJ187"/>
  <c r="AI187"/>
  <c r="AA187"/>
  <c r="Z187"/>
  <c r="Y187"/>
  <c r="X187"/>
  <c r="W187"/>
  <c r="U187"/>
  <c r="T187"/>
  <c r="S187"/>
  <c r="R187"/>
  <c r="Q187"/>
  <c r="O187"/>
  <c r="N187"/>
  <c r="M187"/>
  <c r="L187"/>
  <c r="K187"/>
  <c r="I187"/>
  <c r="H187"/>
  <c r="G187"/>
  <c r="F187"/>
  <c r="E187"/>
  <c r="C187"/>
  <c r="B187"/>
  <c r="AO186"/>
  <c r="AN186"/>
  <c r="AM186"/>
  <c r="AL186"/>
  <c r="AK186"/>
  <c r="AJ186"/>
  <c r="AI186"/>
  <c r="AA186"/>
  <c r="Z186"/>
  <c r="Y186"/>
  <c r="X186"/>
  <c r="W186"/>
  <c r="U186"/>
  <c r="T186"/>
  <c r="S186"/>
  <c r="R186"/>
  <c r="Q186"/>
  <c r="O186"/>
  <c r="N186"/>
  <c r="M186"/>
  <c r="L186"/>
  <c r="K186"/>
  <c r="I186"/>
  <c r="H186"/>
  <c r="G186"/>
  <c r="F186"/>
  <c r="E186"/>
  <c r="C186"/>
  <c r="B186"/>
  <c r="AO185"/>
  <c r="AN185"/>
  <c r="AM185"/>
  <c r="AL185"/>
  <c r="AK185"/>
  <c r="AJ185"/>
  <c r="AI185"/>
  <c r="AA185"/>
  <c r="Z185"/>
  <c r="Y185"/>
  <c r="X185"/>
  <c r="W185"/>
  <c r="U185"/>
  <c r="T185"/>
  <c r="S185"/>
  <c r="R185"/>
  <c r="Q185"/>
  <c r="O185"/>
  <c r="N185"/>
  <c r="M185"/>
  <c r="L185"/>
  <c r="K185"/>
  <c r="I185"/>
  <c r="H185"/>
  <c r="G185"/>
  <c r="F185"/>
  <c r="E185"/>
  <c r="C185"/>
  <c r="B185"/>
  <c r="AO183"/>
  <c r="AN183"/>
  <c r="AM183"/>
  <c r="AL183"/>
  <c r="AK183"/>
  <c r="AJ183"/>
  <c r="AI183"/>
  <c r="AA183"/>
  <c r="Z183"/>
  <c r="Y183"/>
  <c r="X183"/>
  <c r="W183"/>
  <c r="U183"/>
  <c r="T183"/>
  <c r="S183"/>
  <c r="R183"/>
  <c r="Q183"/>
  <c r="O183"/>
  <c r="N183"/>
  <c r="M183"/>
  <c r="L183"/>
  <c r="K183"/>
  <c r="I183"/>
  <c r="H183"/>
  <c r="G183"/>
  <c r="F183"/>
  <c r="E183"/>
  <c r="C183"/>
  <c r="B183"/>
  <c r="AO182"/>
  <c r="AN182"/>
  <c r="AM182"/>
  <c r="AL182"/>
  <c r="AK182"/>
  <c r="AJ182"/>
  <c r="AI182"/>
  <c r="AA182"/>
  <c r="Z182"/>
  <c r="Y182"/>
  <c r="X182"/>
  <c r="W182"/>
  <c r="U182"/>
  <c r="T182"/>
  <c r="S182"/>
  <c r="R182"/>
  <c r="Q182"/>
  <c r="O182"/>
  <c r="N182"/>
  <c r="M182"/>
  <c r="L182"/>
  <c r="K182"/>
  <c r="I182"/>
  <c r="H182"/>
  <c r="G182"/>
  <c r="F182"/>
  <c r="E182"/>
  <c r="C182"/>
  <c r="B182"/>
  <c r="AO181"/>
  <c r="AN181"/>
  <c r="AM181"/>
  <c r="AL181"/>
  <c r="AK181"/>
  <c r="AJ181"/>
  <c r="AI181"/>
  <c r="AA181"/>
  <c r="Z181"/>
  <c r="Y181"/>
  <c r="X181"/>
  <c r="W181"/>
  <c r="U181"/>
  <c r="T181"/>
  <c r="S181"/>
  <c r="R181"/>
  <c r="Q181"/>
  <c r="O181"/>
  <c r="N181"/>
  <c r="M181"/>
  <c r="L181"/>
  <c r="K181"/>
  <c r="I181"/>
  <c r="H181"/>
  <c r="G181"/>
  <c r="F181"/>
  <c r="E181"/>
  <c r="C181"/>
  <c r="B181"/>
  <c r="AO178"/>
  <c r="AN178"/>
  <c r="AM178"/>
  <c r="AL178"/>
  <c r="AK178"/>
  <c r="AJ178"/>
  <c r="AI178"/>
  <c r="AA178"/>
  <c r="Z178"/>
  <c r="Y178"/>
  <c r="X178"/>
  <c r="W178"/>
  <c r="U178"/>
  <c r="T178"/>
  <c r="S178"/>
  <c r="R178"/>
  <c r="Q178"/>
  <c r="O178"/>
  <c r="N178"/>
  <c r="M178"/>
  <c r="L178"/>
  <c r="K178"/>
  <c r="I178"/>
  <c r="H178"/>
  <c r="G178"/>
  <c r="F178"/>
  <c r="E178"/>
  <c r="C178"/>
  <c r="B178"/>
  <c r="AO177"/>
  <c r="AN177"/>
  <c r="AM177"/>
  <c r="AL177"/>
  <c r="AK177"/>
  <c r="AJ177"/>
  <c r="AI177"/>
  <c r="AA177"/>
  <c r="Z177"/>
  <c r="Y177"/>
  <c r="X177"/>
  <c r="W177"/>
  <c r="U177"/>
  <c r="T177"/>
  <c r="S177"/>
  <c r="R177"/>
  <c r="Q177"/>
  <c r="O177"/>
  <c r="N177"/>
  <c r="M177"/>
  <c r="L177"/>
  <c r="K177"/>
  <c r="I177"/>
  <c r="H177"/>
  <c r="G177"/>
  <c r="F177"/>
  <c r="E177"/>
  <c r="C177"/>
  <c r="B177"/>
  <c r="AO176"/>
  <c r="AN176"/>
  <c r="AM176"/>
  <c r="AL176"/>
  <c r="AK176"/>
  <c r="AJ176"/>
  <c r="AI176"/>
  <c r="AA176"/>
  <c r="Z176"/>
  <c r="Y176"/>
  <c r="X176"/>
  <c r="W176"/>
  <c r="U176"/>
  <c r="T176"/>
  <c r="S176"/>
  <c r="R176"/>
  <c r="Q176"/>
  <c r="O176"/>
  <c r="N176"/>
  <c r="M176"/>
  <c r="L176"/>
  <c r="K176"/>
  <c r="I176"/>
  <c r="H176"/>
  <c r="G176"/>
  <c r="F176"/>
  <c r="E176"/>
  <c r="C176"/>
  <c r="B176"/>
  <c r="AO174"/>
  <c r="AN174"/>
  <c r="AM174"/>
  <c r="AL174"/>
  <c r="AK174"/>
  <c r="AJ174"/>
  <c r="AI174"/>
  <c r="AA174"/>
  <c r="Z174"/>
  <c r="Y174"/>
  <c r="X174"/>
  <c r="W174"/>
  <c r="U174"/>
  <c r="T174"/>
  <c r="S174"/>
  <c r="R174"/>
  <c r="Q174"/>
  <c r="O174"/>
  <c r="N174"/>
  <c r="M174"/>
  <c r="L174"/>
  <c r="K174"/>
  <c r="I174"/>
  <c r="H174"/>
  <c r="G174"/>
  <c r="F174"/>
  <c r="E174"/>
  <c r="C174"/>
  <c r="B174"/>
  <c r="AO173"/>
  <c r="AN173"/>
  <c r="AM173"/>
  <c r="AL173"/>
  <c r="AK173"/>
  <c r="AJ173"/>
  <c r="AI173"/>
  <c r="AA173"/>
  <c r="Z173"/>
  <c r="Y173"/>
  <c r="X173"/>
  <c r="W173"/>
  <c r="U173"/>
  <c r="T173"/>
  <c r="S173"/>
  <c r="R173"/>
  <c r="Q173"/>
  <c r="O173"/>
  <c r="N173"/>
  <c r="M173"/>
  <c r="L173"/>
  <c r="K173"/>
  <c r="I173"/>
  <c r="H173"/>
  <c r="G173"/>
  <c r="F173"/>
  <c r="E173"/>
  <c r="C173"/>
  <c r="B173"/>
  <c r="AO172"/>
  <c r="AN172"/>
  <c r="AM172"/>
  <c r="AL172"/>
  <c r="AK172"/>
  <c r="AJ172"/>
  <c r="AI172"/>
  <c r="AA172"/>
  <c r="Z172"/>
  <c r="Y172"/>
  <c r="X172"/>
  <c r="W172"/>
  <c r="U172"/>
  <c r="T172"/>
  <c r="S172"/>
  <c r="R172"/>
  <c r="Q172"/>
  <c r="O172"/>
  <c r="N172"/>
  <c r="M172"/>
  <c r="L172"/>
  <c r="K172"/>
  <c r="I172"/>
  <c r="H172"/>
  <c r="G172"/>
  <c r="F172"/>
  <c r="E172"/>
  <c r="C172"/>
  <c r="B172"/>
  <c r="AO169"/>
  <c r="AN169"/>
  <c r="AM169"/>
  <c r="AL169"/>
  <c r="AK169"/>
  <c r="AJ169"/>
  <c r="AI169"/>
  <c r="AA169"/>
  <c r="Z169"/>
  <c r="Y169"/>
  <c r="X169"/>
  <c r="W169"/>
  <c r="U169"/>
  <c r="T169"/>
  <c r="S169"/>
  <c r="R169"/>
  <c r="Q169"/>
  <c r="O169"/>
  <c r="N169"/>
  <c r="M169"/>
  <c r="L169"/>
  <c r="K169"/>
  <c r="I169"/>
  <c r="H169"/>
  <c r="G169"/>
  <c r="F169"/>
  <c r="E169"/>
  <c r="C169"/>
  <c r="B169"/>
  <c r="AO168"/>
  <c r="AN168"/>
  <c r="AM168"/>
  <c r="AL168"/>
  <c r="AK168"/>
  <c r="AJ168"/>
  <c r="AI168"/>
  <c r="AA168"/>
  <c r="Z168"/>
  <c r="Y168"/>
  <c r="X168"/>
  <c r="W168"/>
  <c r="U168"/>
  <c r="T168"/>
  <c r="S168"/>
  <c r="R168"/>
  <c r="Q168"/>
  <c r="O168"/>
  <c r="N168"/>
  <c r="M168"/>
  <c r="L168"/>
  <c r="K168"/>
  <c r="I168"/>
  <c r="H168"/>
  <c r="G168"/>
  <c r="F168"/>
  <c r="E168"/>
  <c r="C168"/>
  <c r="B168"/>
  <c r="AO167"/>
  <c r="AN167"/>
  <c r="AM167"/>
  <c r="AL167"/>
  <c r="AK167"/>
  <c r="AJ167"/>
  <c r="AI167"/>
  <c r="AA167"/>
  <c r="Z167"/>
  <c r="Y167"/>
  <c r="X167"/>
  <c r="W167"/>
  <c r="U167"/>
  <c r="T167"/>
  <c r="S167"/>
  <c r="R167"/>
  <c r="Q167"/>
  <c r="O167"/>
  <c r="N167"/>
  <c r="M167"/>
  <c r="L167"/>
  <c r="K167"/>
  <c r="I167"/>
  <c r="H167"/>
  <c r="G167"/>
  <c r="F167"/>
  <c r="E167"/>
  <c r="C167"/>
  <c r="B167"/>
  <c r="AO165"/>
  <c r="AN165"/>
  <c r="AM165"/>
  <c r="AL165"/>
  <c r="AK165"/>
  <c r="AJ165"/>
  <c r="AI165"/>
  <c r="AA165"/>
  <c r="Z165"/>
  <c r="Y165"/>
  <c r="X165"/>
  <c r="W165"/>
  <c r="U165"/>
  <c r="T165"/>
  <c r="S165"/>
  <c r="R165"/>
  <c r="Q165"/>
  <c r="O165"/>
  <c r="N165"/>
  <c r="M165"/>
  <c r="L165"/>
  <c r="K165"/>
  <c r="I165"/>
  <c r="H165"/>
  <c r="G165"/>
  <c r="F165"/>
  <c r="E165"/>
  <c r="C165"/>
  <c r="B165"/>
  <c r="AO164"/>
  <c r="AN164"/>
  <c r="AM164"/>
  <c r="AL164"/>
  <c r="AK164"/>
  <c r="AJ164"/>
  <c r="AI164"/>
  <c r="AA164"/>
  <c r="Z164"/>
  <c r="Y164"/>
  <c r="X164"/>
  <c r="W164"/>
  <c r="U164"/>
  <c r="T164"/>
  <c r="S164"/>
  <c r="R164"/>
  <c r="Q164"/>
  <c r="O164"/>
  <c r="N164"/>
  <c r="M164"/>
  <c r="L164"/>
  <c r="K164"/>
  <c r="I164"/>
  <c r="H164"/>
  <c r="G164"/>
  <c r="F164"/>
  <c r="E164"/>
  <c r="C164"/>
  <c r="B164"/>
  <c r="AO163"/>
  <c r="AN163"/>
  <c r="AM163"/>
  <c r="AL163"/>
  <c r="AK163"/>
  <c r="AJ163"/>
  <c r="AI163"/>
  <c r="AA163"/>
  <c r="Z163"/>
  <c r="Y163"/>
  <c r="X163"/>
  <c r="W163"/>
  <c r="U163"/>
  <c r="T163"/>
  <c r="S163"/>
  <c r="R163"/>
  <c r="Q163"/>
  <c r="O163"/>
  <c r="N163"/>
  <c r="M163"/>
  <c r="L163"/>
  <c r="K163"/>
  <c r="I163"/>
  <c r="H163"/>
  <c r="G163"/>
  <c r="F163"/>
  <c r="E163"/>
  <c r="C163"/>
  <c r="B163"/>
  <c r="AO161"/>
  <c r="AN161"/>
  <c r="AM161"/>
  <c r="AL161"/>
  <c r="AK161"/>
  <c r="AJ161"/>
  <c r="AI161"/>
  <c r="AA161"/>
  <c r="Z161"/>
  <c r="Y161"/>
  <c r="X161"/>
  <c r="W161"/>
  <c r="U161"/>
  <c r="T161"/>
  <c r="S161"/>
  <c r="R161"/>
  <c r="Q161"/>
  <c r="O161"/>
  <c r="N161"/>
  <c r="M161"/>
  <c r="L161"/>
  <c r="K161"/>
  <c r="I161"/>
  <c r="H161"/>
  <c r="G161"/>
  <c r="F161"/>
  <c r="E161"/>
  <c r="C161"/>
  <c r="B161"/>
  <c r="AO160"/>
  <c r="AN160"/>
  <c r="AM160"/>
  <c r="AL160"/>
  <c r="AK160"/>
  <c r="AJ160"/>
  <c r="AI160"/>
  <c r="AA160"/>
  <c r="Z160"/>
  <c r="Y160"/>
  <c r="X160"/>
  <c r="W160"/>
  <c r="U160"/>
  <c r="T160"/>
  <c r="S160"/>
  <c r="R160"/>
  <c r="Q160"/>
  <c r="O160"/>
  <c r="N160"/>
  <c r="M160"/>
  <c r="L160"/>
  <c r="K160"/>
  <c r="I160"/>
  <c r="H160"/>
  <c r="G160"/>
  <c r="F160"/>
  <c r="E160"/>
  <c r="C160"/>
  <c r="B160"/>
  <c r="AO159"/>
  <c r="AN159"/>
  <c r="AM159"/>
  <c r="AL159"/>
  <c r="AK159"/>
  <c r="AJ159"/>
  <c r="AI159"/>
  <c r="AA159"/>
  <c r="Z159"/>
  <c r="Y159"/>
  <c r="X159"/>
  <c r="W159"/>
  <c r="U159"/>
  <c r="T159"/>
  <c r="S159"/>
  <c r="R159"/>
  <c r="Q159"/>
  <c r="O159"/>
  <c r="N159"/>
  <c r="M159"/>
  <c r="L159"/>
  <c r="K159"/>
  <c r="I159"/>
  <c r="H159"/>
  <c r="G159"/>
  <c r="F159"/>
  <c r="E159"/>
  <c r="C159"/>
  <c r="B159"/>
  <c r="AO157"/>
  <c r="AN157"/>
  <c r="AM157"/>
  <c r="AL157"/>
  <c r="AK157"/>
  <c r="AJ157"/>
  <c r="AI157"/>
  <c r="AA157"/>
  <c r="Z157"/>
  <c r="Y157"/>
  <c r="X157"/>
  <c r="W157"/>
  <c r="U157"/>
  <c r="T157"/>
  <c r="S157"/>
  <c r="R157"/>
  <c r="Q157"/>
  <c r="O157"/>
  <c r="N157"/>
  <c r="M157"/>
  <c r="L157"/>
  <c r="K157"/>
  <c r="I157"/>
  <c r="H157"/>
  <c r="G157"/>
  <c r="F157"/>
  <c r="E157"/>
  <c r="C157"/>
  <c r="B157"/>
  <c r="AO156"/>
  <c r="AN156"/>
  <c r="AM156"/>
  <c r="AL156"/>
  <c r="AK156"/>
  <c r="AJ156"/>
  <c r="AI156"/>
  <c r="AA156"/>
  <c r="Z156"/>
  <c r="Y156"/>
  <c r="X156"/>
  <c r="W156"/>
  <c r="U156"/>
  <c r="T156"/>
  <c r="S156"/>
  <c r="R156"/>
  <c r="Q156"/>
  <c r="O156"/>
  <c r="N156"/>
  <c r="M156"/>
  <c r="L156"/>
  <c r="K156"/>
  <c r="I156"/>
  <c r="H156"/>
  <c r="G156"/>
  <c r="F156"/>
  <c r="E156"/>
  <c r="C156"/>
  <c r="B156"/>
  <c r="AO155"/>
  <c r="AN155"/>
  <c r="AM155"/>
  <c r="AL155"/>
  <c r="AK155"/>
  <c r="AJ155"/>
  <c r="AI155"/>
  <c r="AA155"/>
  <c r="Z155"/>
  <c r="Y155"/>
  <c r="X155"/>
  <c r="W155"/>
  <c r="U155"/>
  <c r="T155"/>
  <c r="S155"/>
  <c r="R155"/>
  <c r="Q155"/>
  <c r="O155"/>
  <c r="N155"/>
  <c r="M155"/>
  <c r="L155"/>
  <c r="K155"/>
  <c r="I155"/>
  <c r="H155"/>
  <c r="G155"/>
  <c r="F155"/>
  <c r="E155"/>
  <c r="C155"/>
  <c r="B155"/>
  <c r="AO153"/>
  <c r="AN153"/>
  <c r="AM153"/>
  <c r="AL153"/>
  <c r="AK153"/>
  <c r="AJ153"/>
  <c r="AI153"/>
  <c r="AA153"/>
  <c r="Z153"/>
  <c r="Y153"/>
  <c r="X153"/>
  <c r="W153"/>
  <c r="U153"/>
  <c r="T153"/>
  <c r="S153"/>
  <c r="R153"/>
  <c r="Q153"/>
  <c r="O153"/>
  <c r="N153"/>
  <c r="M153"/>
  <c r="L153"/>
  <c r="K153"/>
  <c r="I153"/>
  <c r="H153"/>
  <c r="G153"/>
  <c r="F153"/>
  <c r="E153"/>
  <c r="C153"/>
  <c r="B153"/>
  <c r="AO152"/>
  <c r="AN152"/>
  <c r="AM152"/>
  <c r="AL152"/>
  <c r="AK152"/>
  <c r="AJ152"/>
  <c r="AI152"/>
  <c r="AA152"/>
  <c r="Z152"/>
  <c r="Y152"/>
  <c r="X152"/>
  <c r="W152"/>
  <c r="U152"/>
  <c r="T152"/>
  <c r="S152"/>
  <c r="R152"/>
  <c r="Q152"/>
  <c r="O152"/>
  <c r="N152"/>
  <c r="M152"/>
  <c r="L152"/>
  <c r="K152"/>
  <c r="I152"/>
  <c r="H152"/>
  <c r="G152"/>
  <c r="F152"/>
  <c r="E152"/>
  <c r="C152"/>
  <c r="B152"/>
  <c r="AO151"/>
  <c r="AN151"/>
  <c r="AM151"/>
  <c r="AL151"/>
  <c r="AK151"/>
  <c r="AJ151"/>
  <c r="AI151"/>
  <c r="AA151"/>
  <c r="Z151"/>
  <c r="Y151"/>
  <c r="X151"/>
  <c r="W151"/>
  <c r="U151"/>
  <c r="T151"/>
  <c r="S151"/>
  <c r="R151"/>
  <c r="Q151"/>
  <c r="O151"/>
  <c r="N151"/>
  <c r="M151"/>
  <c r="L151"/>
  <c r="K151"/>
  <c r="I151"/>
  <c r="H151"/>
  <c r="G151"/>
  <c r="F151"/>
  <c r="E151"/>
  <c r="C151"/>
  <c r="B151"/>
  <c r="AO149"/>
  <c r="AN149"/>
  <c r="AM149"/>
  <c r="AL149"/>
  <c r="AK149"/>
  <c r="AJ149"/>
  <c r="AI149"/>
  <c r="AA149"/>
  <c r="Z149"/>
  <c r="Y149"/>
  <c r="X149"/>
  <c r="W149"/>
  <c r="U149"/>
  <c r="T149"/>
  <c r="S149"/>
  <c r="R149"/>
  <c r="Q149"/>
  <c r="O149"/>
  <c r="N149"/>
  <c r="M149"/>
  <c r="L149"/>
  <c r="K149"/>
  <c r="I149"/>
  <c r="H149"/>
  <c r="G149"/>
  <c r="F149"/>
  <c r="E149"/>
  <c r="C149"/>
  <c r="B149"/>
  <c r="AO148"/>
  <c r="AN148"/>
  <c r="AM148"/>
  <c r="AL148"/>
  <c r="AK148"/>
  <c r="AJ148"/>
  <c r="AI148"/>
  <c r="AA148"/>
  <c r="Z148"/>
  <c r="Y148"/>
  <c r="X148"/>
  <c r="W148"/>
  <c r="U148"/>
  <c r="T148"/>
  <c r="S148"/>
  <c r="R148"/>
  <c r="Q148"/>
  <c r="O148"/>
  <c r="N148"/>
  <c r="M148"/>
  <c r="L148"/>
  <c r="K148"/>
  <c r="I148"/>
  <c r="H148"/>
  <c r="G148"/>
  <c r="F148"/>
  <c r="E148"/>
  <c r="C148"/>
  <c r="B148"/>
  <c r="AO147"/>
  <c r="AN147"/>
  <c r="AM147"/>
  <c r="AL147"/>
  <c r="AK147"/>
  <c r="AJ147"/>
  <c r="AI147"/>
  <c r="AA147"/>
  <c r="Z147"/>
  <c r="Y147"/>
  <c r="X147"/>
  <c r="W147"/>
  <c r="U147"/>
  <c r="T147"/>
  <c r="S147"/>
  <c r="R147"/>
  <c r="Q147"/>
  <c r="O147"/>
  <c r="N147"/>
  <c r="M147"/>
  <c r="L147"/>
  <c r="K147"/>
  <c r="I147"/>
  <c r="H147"/>
  <c r="G147"/>
  <c r="F147"/>
  <c r="E147"/>
  <c r="C147"/>
  <c r="B147"/>
  <c r="AO145"/>
  <c r="AN145"/>
  <c r="AM145"/>
  <c r="AL145"/>
  <c r="AK145"/>
  <c r="AJ145"/>
  <c r="AI145"/>
  <c r="AA145"/>
  <c r="Z145"/>
  <c r="Y145"/>
  <c r="X145"/>
  <c r="W145"/>
  <c r="U145"/>
  <c r="T145"/>
  <c r="S145"/>
  <c r="R145"/>
  <c r="Q145"/>
  <c r="O145"/>
  <c r="N145"/>
  <c r="M145"/>
  <c r="L145"/>
  <c r="K145"/>
  <c r="I145"/>
  <c r="H145"/>
  <c r="G145"/>
  <c r="F145"/>
  <c r="E145"/>
  <c r="C145"/>
  <c r="B145"/>
  <c r="AO144"/>
  <c r="AN144"/>
  <c r="AM144"/>
  <c r="AL144"/>
  <c r="AK144"/>
  <c r="AJ144"/>
  <c r="AI144"/>
  <c r="AA144"/>
  <c r="Z144"/>
  <c r="Y144"/>
  <c r="X144"/>
  <c r="W144"/>
  <c r="U144"/>
  <c r="T144"/>
  <c r="S144"/>
  <c r="R144"/>
  <c r="Q144"/>
  <c r="O144"/>
  <c r="N144"/>
  <c r="M144"/>
  <c r="L144"/>
  <c r="K144"/>
  <c r="I144"/>
  <c r="H144"/>
  <c r="G144"/>
  <c r="F144"/>
  <c r="E144"/>
  <c r="C144"/>
  <c r="B144"/>
  <c r="AO143"/>
  <c r="AN143"/>
  <c r="AM143"/>
  <c r="AL143"/>
  <c r="AK143"/>
  <c r="AJ143"/>
  <c r="AI143"/>
  <c r="AA143"/>
  <c r="Z143"/>
  <c r="Y143"/>
  <c r="X143"/>
  <c r="W143"/>
  <c r="U143"/>
  <c r="T143"/>
  <c r="S143"/>
  <c r="R143"/>
  <c r="Q143"/>
  <c r="O143"/>
  <c r="N143"/>
  <c r="M143"/>
  <c r="L143"/>
  <c r="K143"/>
  <c r="I143"/>
  <c r="H143"/>
  <c r="G143"/>
  <c r="F143"/>
  <c r="E143"/>
  <c r="C143"/>
  <c r="B143"/>
  <c r="AO141"/>
  <c r="AN141"/>
  <c r="AM141"/>
  <c r="AL141"/>
  <c r="AK141"/>
  <c r="AJ141"/>
  <c r="AI141"/>
  <c r="AA141"/>
  <c r="Z141"/>
  <c r="Y141"/>
  <c r="X141"/>
  <c r="W141"/>
  <c r="U141"/>
  <c r="T141"/>
  <c r="S141"/>
  <c r="R141"/>
  <c r="Q141"/>
  <c r="O141"/>
  <c r="N141"/>
  <c r="M141"/>
  <c r="L141"/>
  <c r="K141"/>
  <c r="I141"/>
  <c r="H141"/>
  <c r="G141"/>
  <c r="F141"/>
  <c r="E141"/>
  <c r="C141"/>
  <c r="B141"/>
  <c r="AO140"/>
  <c r="AN140"/>
  <c r="AM140"/>
  <c r="AL140"/>
  <c r="AK140"/>
  <c r="AJ140"/>
  <c r="AI140"/>
  <c r="AA140"/>
  <c r="Z140"/>
  <c r="Y140"/>
  <c r="X140"/>
  <c r="W140"/>
  <c r="U140"/>
  <c r="T140"/>
  <c r="S140"/>
  <c r="R140"/>
  <c r="Q140"/>
  <c r="O140"/>
  <c r="N140"/>
  <c r="M140"/>
  <c r="L140"/>
  <c r="K140"/>
  <c r="I140"/>
  <c r="H140"/>
  <c r="G140"/>
  <c r="F140"/>
  <c r="E140"/>
  <c r="C140"/>
  <c r="B140"/>
  <c r="AO139"/>
  <c r="AN139"/>
  <c r="AM139"/>
  <c r="AL139"/>
  <c r="AK139"/>
  <c r="AJ139"/>
  <c r="AI139"/>
  <c r="AA139"/>
  <c r="Z139"/>
  <c r="Y139"/>
  <c r="X139"/>
  <c r="W139"/>
  <c r="U139"/>
  <c r="T139"/>
  <c r="S139"/>
  <c r="R139"/>
  <c r="Q139"/>
  <c r="O139"/>
  <c r="N139"/>
  <c r="M139"/>
  <c r="L139"/>
  <c r="K139"/>
  <c r="I139"/>
  <c r="H139"/>
  <c r="G139"/>
  <c r="F139"/>
  <c r="E139"/>
  <c r="C139"/>
  <c r="B139"/>
  <c r="AO136"/>
  <c r="AN136"/>
  <c r="AM136"/>
  <c r="AL136"/>
  <c r="AK136"/>
  <c r="AJ136"/>
  <c r="AI136"/>
  <c r="AO135"/>
  <c r="AN135"/>
  <c r="AM135"/>
  <c r="AL135"/>
  <c r="AK135"/>
  <c r="AJ135"/>
  <c r="AI135"/>
  <c r="AO134"/>
  <c r="AN134"/>
  <c r="AM134"/>
  <c r="AL134"/>
  <c r="AK134"/>
  <c r="AJ134"/>
  <c r="AI134"/>
  <c r="AO133"/>
  <c r="AN133"/>
  <c r="AM133"/>
  <c r="AL133"/>
  <c r="AK133"/>
  <c r="AJ133"/>
  <c r="AI133"/>
  <c r="AO124"/>
  <c r="AN124"/>
  <c r="AM124"/>
  <c r="AL124"/>
  <c r="AK124"/>
  <c r="AJ124"/>
  <c r="AI124"/>
  <c r="S123"/>
  <c r="AO122"/>
  <c r="AN122"/>
  <c r="AM122"/>
  <c r="AL122"/>
  <c r="AK122"/>
  <c r="AJ122"/>
  <c r="AI122"/>
  <c r="AA122"/>
  <c r="Z122"/>
  <c r="Y122"/>
  <c r="X122"/>
  <c r="W122"/>
  <c r="U122"/>
  <c r="T122"/>
  <c r="S122"/>
  <c r="R122"/>
  <c r="Q122"/>
  <c r="O122"/>
  <c r="N122"/>
  <c r="M122"/>
  <c r="L122"/>
  <c r="K122"/>
  <c r="I122"/>
  <c r="H122"/>
  <c r="G122"/>
  <c r="F122"/>
  <c r="E122"/>
  <c r="C122"/>
  <c r="B122"/>
  <c r="AO121"/>
  <c r="AN121"/>
  <c r="AM121"/>
  <c r="AL121"/>
  <c r="AK121"/>
  <c r="AJ121"/>
  <c r="AI121"/>
  <c r="AA121"/>
  <c r="Z121"/>
  <c r="Y121"/>
  <c r="X121"/>
  <c r="W121"/>
  <c r="U121"/>
  <c r="T121"/>
  <c r="S121"/>
  <c r="R121"/>
  <c r="Q121"/>
  <c r="O121"/>
  <c r="N121"/>
  <c r="M121"/>
  <c r="L121"/>
  <c r="K121"/>
  <c r="I121"/>
  <c r="H121"/>
  <c r="G121"/>
  <c r="F121"/>
  <c r="E121"/>
  <c r="C121"/>
  <c r="B121"/>
  <c r="AO120"/>
  <c r="AN120"/>
  <c r="AM120"/>
  <c r="AL120"/>
  <c r="AK120"/>
  <c r="AJ120"/>
  <c r="AI120"/>
  <c r="AA120"/>
  <c r="Z120"/>
  <c r="Y120"/>
  <c r="X120"/>
  <c r="W120"/>
  <c r="U120"/>
  <c r="T120"/>
  <c r="S120"/>
  <c r="R120"/>
  <c r="Q120"/>
  <c r="O120"/>
  <c r="N120"/>
  <c r="M120"/>
  <c r="L120"/>
  <c r="K120"/>
  <c r="I120"/>
  <c r="H120"/>
  <c r="G120"/>
  <c r="F120"/>
  <c r="E120"/>
  <c r="C120"/>
  <c r="B120"/>
  <c r="AO119"/>
  <c r="AN119"/>
  <c r="AM119"/>
  <c r="AL119"/>
  <c r="AK119"/>
  <c r="AJ119"/>
  <c r="AI119"/>
  <c r="AA119"/>
  <c r="Z119"/>
  <c r="Y119"/>
  <c r="X119"/>
  <c r="W119"/>
  <c r="U119"/>
  <c r="T119"/>
  <c r="S119"/>
  <c r="R119"/>
  <c r="Q119"/>
  <c r="O119"/>
  <c r="N119"/>
  <c r="M119"/>
  <c r="L119"/>
  <c r="K119"/>
  <c r="I119"/>
  <c r="H119"/>
  <c r="G119"/>
  <c r="F119"/>
  <c r="E119"/>
  <c r="C119"/>
  <c r="B119"/>
  <c r="AO118"/>
  <c r="AN118"/>
  <c r="AM118"/>
  <c r="AL118"/>
  <c r="AK118"/>
  <c r="AJ118"/>
  <c r="AI118"/>
  <c r="AA118"/>
  <c r="Z118"/>
  <c r="Y118"/>
  <c r="X118"/>
  <c r="W118"/>
  <c r="U118"/>
  <c r="T118"/>
  <c r="S118"/>
  <c r="R118"/>
  <c r="Q118"/>
  <c r="O118"/>
  <c r="N118"/>
  <c r="M118"/>
  <c r="L118"/>
  <c r="K118"/>
  <c r="I118"/>
  <c r="H118"/>
  <c r="G118"/>
  <c r="F118"/>
  <c r="E118"/>
  <c r="C118"/>
  <c r="B118"/>
  <c r="AO117"/>
  <c r="AN117"/>
  <c r="AM117"/>
  <c r="AL117"/>
  <c r="AK117"/>
  <c r="AJ117"/>
  <c r="AI117"/>
  <c r="AA117"/>
  <c r="Z117"/>
  <c r="Y117"/>
  <c r="X117"/>
  <c r="W117"/>
  <c r="U117"/>
  <c r="T117"/>
  <c r="S117"/>
  <c r="R117"/>
  <c r="Q117"/>
  <c r="O117"/>
  <c r="N117"/>
  <c r="M117"/>
  <c r="L117"/>
  <c r="K117"/>
  <c r="I117"/>
  <c r="H117"/>
  <c r="G117"/>
  <c r="F117"/>
  <c r="E117"/>
  <c r="C117"/>
  <c r="B117"/>
  <c r="AO116"/>
  <c r="AN116"/>
  <c r="AM116"/>
  <c r="AL116"/>
  <c r="AK116"/>
  <c r="AJ116"/>
  <c r="AI116"/>
  <c r="AA116"/>
  <c r="Z116"/>
  <c r="Y116"/>
  <c r="X116"/>
  <c r="W116"/>
  <c r="U116"/>
  <c r="T116"/>
  <c r="S116"/>
  <c r="R116"/>
  <c r="Q116"/>
  <c r="O116"/>
  <c r="N116"/>
  <c r="M116"/>
  <c r="L116"/>
  <c r="K116"/>
  <c r="I116"/>
  <c r="H116"/>
  <c r="G116"/>
  <c r="F116"/>
  <c r="E116"/>
  <c r="C116"/>
  <c r="B116"/>
  <c r="AO115"/>
  <c r="AN115"/>
  <c r="AM115"/>
  <c r="AL115"/>
  <c r="AK115"/>
  <c r="AJ115"/>
  <c r="AI115"/>
  <c r="AA115"/>
  <c r="Z115"/>
  <c r="Y115"/>
  <c r="X115"/>
  <c r="W115"/>
  <c r="U115"/>
  <c r="T115"/>
  <c r="S115"/>
  <c r="R115"/>
  <c r="Q115"/>
  <c r="O115"/>
  <c r="N115"/>
  <c r="M115"/>
  <c r="L115"/>
  <c r="K115"/>
  <c r="I115"/>
  <c r="H115"/>
  <c r="G115"/>
  <c r="F115"/>
  <c r="E115"/>
  <c r="C115"/>
  <c r="B115"/>
  <c r="AO114"/>
  <c r="AN114"/>
  <c r="AM114"/>
  <c r="AL114"/>
  <c r="AK114"/>
  <c r="AJ114"/>
  <c r="AI114"/>
  <c r="AA114"/>
  <c r="Z114"/>
  <c r="Y114"/>
  <c r="X114"/>
  <c r="W114"/>
  <c r="U114"/>
  <c r="T114"/>
  <c r="S114"/>
  <c r="R114"/>
  <c r="Q114"/>
  <c r="O114"/>
  <c r="N114"/>
  <c r="M114"/>
  <c r="L114"/>
  <c r="K114"/>
  <c r="I114"/>
  <c r="H114"/>
  <c r="G114"/>
  <c r="F114"/>
  <c r="E114"/>
  <c r="C114"/>
  <c r="B114"/>
  <c r="AO113"/>
  <c r="AN113"/>
  <c r="AM113"/>
  <c r="AL113"/>
  <c r="AK113"/>
  <c r="AJ113"/>
  <c r="AI113"/>
  <c r="AA113"/>
  <c r="Z113"/>
  <c r="Y113"/>
  <c r="X113"/>
  <c r="W113"/>
  <c r="U113"/>
  <c r="T113"/>
  <c r="S113"/>
  <c r="R113"/>
  <c r="Q113"/>
  <c r="O113"/>
  <c r="N113"/>
  <c r="M113"/>
  <c r="L113"/>
  <c r="K113"/>
  <c r="I113"/>
  <c r="H113"/>
  <c r="G113"/>
  <c r="F113"/>
  <c r="E113"/>
  <c r="C113"/>
  <c r="B113"/>
  <c r="AO112"/>
  <c r="AN112"/>
  <c r="AM112"/>
  <c r="AL112"/>
  <c r="AK112"/>
  <c r="AJ112"/>
  <c r="AI112"/>
  <c r="AA112"/>
  <c r="Z112"/>
  <c r="Y112"/>
  <c r="X112"/>
  <c r="W112"/>
  <c r="U112"/>
  <c r="T112"/>
  <c r="S112"/>
  <c r="R112"/>
  <c r="Q112"/>
  <c r="O112"/>
  <c r="N112"/>
  <c r="M112"/>
  <c r="L112"/>
  <c r="K112"/>
  <c r="I112"/>
  <c r="H112"/>
  <c r="G112"/>
  <c r="F112"/>
  <c r="E112"/>
  <c r="C112"/>
  <c r="B112"/>
  <c r="AO111"/>
  <c r="AN111"/>
  <c r="AM111"/>
  <c r="AL111"/>
  <c r="AK111"/>
  <c r="AJ111"/>
  <c r="AI111"/>
  <c r="AA111"/>
  <c r="Z111"/>
  <c r="Y111"/>
  <c r="X111"/>
  <c r="W111"/>
  <c r="U111"/>
  <c r="T111"/>
  <c r="S111"/>
  <c r="R111"/>
  <c r="Q111"/>
  <c r="O111"/>
  <c r="N111"/>
  <c r="M111"/>
  <c r="L111"/>
  <c r="K111"/>
  <c r="I111"/>
  <c r="H111"/>
  <c r="G111"/>
  <c r="F111"/>
  <c r="E111"/>
  <c r="C111"/>
  <c r="B111"/>
  <c r="AO110"/>
  <c r="AN110"/>
  <c r="AM110"/>
  <c r="AL110"/>
  <c r="AK110"/>
  <c r="AJ110"/>
  <c r="AI110"/>
  <c r="AA110"/>
  <c r="Z110"/>
  <c r="Y110"/>
  <c r="X110"/>
  <c r="W110"/>
  <c r="U110"/>
  <c r="T110"/>
  <c r="S110"/>
  <c r="R110"/>
  <c r="Q110"/>
  <c r="O110"/>
  <c r="N110"/>
  <c r="M110"/>
  <c r="L110"/>
  <c r="K110"/>
  <c r="I110"/>
  <c r="H110"/>
  <c r="G110"/>
  <c r="F110"/>
  <c r="E110"/>
  <c r="C110"/>
  <c r="B110"/>
  <c r="AO109"/>
  <c r="AN109"/>
  <c r="AM109"/>
  <c r="AL109"/>
  <c r="AK109"/>
  <c r="AJ109"/>
  <c r="AI109"/>
  <c r="AA109"/>
  <c r="Z109"/>
  <c r="Y109"/>
  <c r="X109"/>
  <c r="W109"/>
  <c r="U109"/>
  <c r="T109"/>
  <c r="S109"/>
  <c r="R109"/>
  <c r="Q109"/>
  <c r="O109"/>
  <c r="N109"/>
  <c r="M109"/>
  <c r="L109"/>
  <c r="K109"/>
  <c r="I109"/>
  <c r="H109"/>
  <c r="G109"/>
  <c r="F109"/>
  <c r="E109"/>
  <c r="C109"/>
  <c r="B109"/>
  <c r="AO108"/>
  <c r="AN108"/>
  <c r="AM108"/>
  <c r="AL108"/>
  <c r="AK108"/>
  <c r="AJ108"/>
  <c r="AI108"/>
  <c r="AA108"/>
  <c r="Z108"/>
  <c r="Y108"/>
  <c r="X108"/>
  <c r="W108"/>
  <c r="U108"/>
  <c r="T108"/>
  <c r="S108"/>
  <c r="R108"/>
  <c r="Q108"/>
  <c r="O108"/>
  <c r="N108"/>
  <c r="M108"/>
  <c r="L108"/>
  <c r="K108"/>
  <c r="I108"/>
  <c r="H108"/>
  <c r="G108"/>
  <c r="F108"/>
  <c r="E108"/>
  <c r="C108"/>
  <c r="B108"/>
  <c r="AO107"/>
  <c r="AN107"/>
  <c r="AM107"/>
  <c r="AL107"/>
  <c r="AK107"/>
  <c r="AJ107"/>
  <c r="AI107"/>
  <c r="AA107"/>
  <c r="Z107"/>
  <c r="Y107"/>
  <c r="X107"/>
  <c r="W107"/>
  <c r="U107"/>
  <c r="T107"/>
  <c r="S107"/>
  <c r="R107"/>
  <c r="Q107"/>
  <c r="O107"/>
  <c r="N107"/>
  <c r="M107"/>
  <c r="L107"/>
  <c r="K107"/>
  <c r="I107"/>
  <c r="H107"/>
  <c r="G107"/>
  <c r="F107"/>
  <c r="E107"/>
  <c r="C107"/>
  <c r="B107"/>
  <c r="AO106"/>
  <c r="AN106"/>
  <c r="AM106"/>
  <c r="AL106"/>
  <c r="AK106"/>
  <c r="AJ106"/>
  <c r="AI106"/>
  <c r="AA106"/>
  <c r="Z106"/>
  <c r="Y106"/>
  <c r="X106"/>
  <c r="W106"/>
  <c r="U106"/>
  <c r="T106"/>
  <c r="S106"/>
  <c r="R106"/>
  <c r="Q106"/>
  <c r="O106"/>
  <c r="N106"/>
  <c r="M106"/>
  <c r="L106"/>
  <c r="K106"/>
  <c r="I106"/>
  <c r="H106"/>
  <c r="G106"/>
  <c r="F106"/>
  <c r="E106"/>
  <c r="C106"/>
  <c r="B106"/>
  <c r="AO105"/>
  <c r="AN105"/>
  <c r="AM105"/>
  <c r="AL105"/>
  <c r="AK105"/>
  <c r="AJ105"/>
  <c r="AI105"/>
  <c r="AA105"/>
  <c r="Z105"/>
  <c r="Y105"/>
  <c r="X105"/>
  <c r="W105"/>
  <c r="U105"/>
  <c r="T105"/>
  <c r="S105"/>
  <c r="R105"/>
  <c r="Q105"/>
  <c r="O105"/>
  <c r="N105"/>
  <c r="M105"/>
  <c r="L105"/>
  <c r="K105"/>
  <c r="I105"/>
  <c r="H105"/>
  <c r="G105"/>
  <c r="F105"/>
  <c r="E105"/>
  <c r="C105"/>
  <c r="B105"/>
  <c r="AO104"/>
  <c r="AN104"/>
  <c r="AM104"/>
  <c r="AL104"/>
  <c r="AK104"/>
  <c r="AJ104"/>
  <c r="AI104"/>
  <c r="AA104"/>
  <c r="Z104"/>
  <c r="Y104"/>
  <c r="X104"/>
  <c r="W104"/>
  <c r="U104"/>
  <c r="T104"/>
  <c r="S104"/>
  <c r="R104"/>
  <c r="Q104"/>
  <c r="O104"/>
  <c r="N104"/>
  <c r="M104"/>
  <c r="L104"/>
  <c r="K104"/>
  <c r="I104"/>
  <c r="H104"/>
  <c r="G104"/>
  <c r="F104"/>
  <c r="E104"/>
  <c r="C104"/>
  <c r="B104"/>
  <c r="AO103"/>
  <c r="AN103"/>
  <c r="AM103"/>
  <c r="AL103"/>
  <c r="AK103"/>
  <c r="AJ103"/>
  <c r="AI103"/>
  <c r="AA103"/>
  <c r="Z103"/>
  <c r="Y103"/>
  <c r="X103"/>
  <c r="W103"/>
  <c r="U103"/>
  <c r="T103"/>
  <c r="S103"/>
  <c r="R103"/>
  <c r="Q103"/>
  <c r="O103"/>
  <c r="N103"/>
  <c r="M103"/>
  <c r="L103"/>
  <c r="K103"/>
  <c r="I103"/>
  <c r="H103"/>
  <c r="G103"/>
  <c r="F103"/>
  <c r="E103"/>
  <c r="C103"/>
  <c r="B103"/>
  <c r="AO102"/>
  <c r="AN102"/>
  <c r="AM102"/>
  <c r="AL102"/>
  <c r="AK102"/>
  <c r="AJ102"/>
  <c r="AI102"/>
  <c r="AA102"/>
  <c r="Z102"/>
  <c r="Y102"/>
  <c r="X102"/>
  <c r="W102"/>
  <c r="U102"/>
  <c r="T102"/>
  <c r="S102"/>
  <c r="R102"/>
  <c r="Q102"/>
  <c r="O102"/>
  <c r="N102"/>
  <c r="M102"/>
  <c r="L102"/>
  <c r="K102"/>
  <c r="I102"/>
  <c r="H102"/>
  <c r="G102"/>
  <c r="F102"/>
  <c r="E102"/>
  <c r="C102"/>
  <c r="B102"/>
  <c r="AO101"/>
  <c r="AN101"/>
  <c r="AM101"/>
  <c r="AL101"/>
  <c r="AK101"/>
  <c r="AJ101"/>
  <c r="AI101"/>
  <c r="AA101"/>
  <c r="Z101"/>
  <c r="Y101"/>
  <c r="X101"/>
  <c r="W101"/>
  <c r="U101"/>
  <c r="T101"/>
  <c r="S101"/>
  <c r="R101"/>
  <c r="Q101"/>
  <c r="O101"/>
  <c r="N101"/>
  <c r="M101"/>
  <c r="L101"/>
  <c r="K101"/>
  <c r="I101"/>
  <c r="H101"/>
  <c r="G101"/>
  <c r="F101"/>
  <c r="E101"/>
  <c r="C101"/>
  <c r="B101"/>
  <c r="AO100"/>
  <c r="AN100"/>
  <c r="AM100"/>
  <c r="AL100"/>
  <c r="AK100"/>
  <c r="AJ100"/>
  <c r="AI100"/>
  <c r="AA100"/>
  <c r="Z100"/>
  <c r="Y100"/>
  <c r="X100"/>
  <c r="W100"/>
  <c r="U100"/>
  <c r="T100"/>
  <c r="S100"/>
  <c r="R100"/>
  <c r="Q100"/>
  <c r="O100"/>
  <c r="N100"/>
  <c r="M100"/>
  <c r="L100"/>
  <c r="K100"/>
  <c r="I100"/>
  <c r="H100"/>
  <c r="G100"/>
  <c r="F100"/>
  <c r="E100"/>
  <c r="C100"/>
  <c r="B100"/>
  <c r="AO99"/>
  <c r="AN99"/>
  <c r="AM99"/>
  <c r="AL99"/>
  <c r="AK99"/>
  <c r="AJ99"/>
  <c r="AI99"/>
  <c r="AA99"/>
  <c r="Z99"/>
  <c r="Y99"/>
  <c r="X99"/>
  <c r="W99"/>
  <c r="U99"/>
  <c r="T99"/>
  <c r="S99"/>
  <c r="R99"/>
  <c r="Q99"/>
  <c r="O99"/>
  <c r="N99"/>
  <c r="M99"/>
  <c r="L99"/>
  <c r="K99"/>
  <c r="I99"/>
  <c r="H99"/>
  <c r="G99"/>
  <c r="F99"/>
  <c r="E99"/>
  <c r="C99"/>
  <c r="B99"/>
  <c r="AO98"/>
  <c r="AN98"/>
  <c r="AM98"/>
  <c r="AL98"/>
  <c r="AK98"/>
  <c r="AJ98"/>
  <c r="AI98"/>
  <c r="AA98"/>
  <c r="Z98"/>
  <c r="Y98"/>
  <c r="X98"/>
  <c r="W98"/>
  <c r="U98"/>
  <c r="T98"/>
  <c r="S98"/>
  <c r="R98"/>
  <c r="Q98"/>
  <c r="O98"/>
  <c r="N98"/>
  <c r="M98"/>
  <c r="L98"/>
  <c r="K98"/>
  <c r="I98"/>
  <c r="H98"/>
  <c r="G98"/>
  <c r="F98"/>
  <c r="E98"/>
  <c r="C98"/>
  <c r="B98"/>
  <c r="AO94"/>
  <c r="AN94"/>
  <c r="AM94"/>
  <c r="AL94"/>
  <c r="AK94"/>
  <c r="AJ94"/>
  <c r="AI94"/>
  <c r="AA94"/>
  <c r="Z94"/>
  <c r="Y94"/>
  <c r="X94"/>
  <c r="W94"/>
  <c r="U94"/>
  <c r="T94"/>
  <c r="S94"/>
  <c r="R94"/>
  <c r="Q94"/>
  <c r="O94"/>
  <c r="N94"/>
  <c r="M94"/>
  <c r="L94"/>
  <c r="K94"/>
  <c r="I94"/>
  <c r="H94"/>
  <c r="G94"/>
  <c r="F94"/>
  <c r="E94"/>
  <c r="C94"/>
  <c r="B94"/>
  <c r="AO93"/>
  <c r="AN93"/>
  <c r="AM93"/>
  <c r="AL93"/>
  <c r="AK93"/>
  <c r="AJ93"/>
  <c r="AI93"/>
  <c r="AA93"/>
  <c r="Z93"/>
  <c r="Y93"/>
  <c r="X93"/>
  <c r="W93"/>
  <c r="U93"/>
  <c r="T93"/>
  <c r="S93"/>
  <c r="R93"/>
  <c r="Q93"/>
  <c r="O93"/>
  <c r="N93"/>
  <c r="M93"/>
  <c r="L93"/>
  <c r="K93"/>
  <c r="I93"/>
  <c r="H93"/>
  <c r="G93"/>
  <c r="F93"/>
  <c r="E93"/>
  <c r="C93"/>
  <c r="B93"/>
  <c r="AO92"/>
  <c r="AN92"/>
  <c r="AM92"/>
  <c r="AL92"/>
  <c r="AK92"/>
  <c r="AJ92"/>
  <c r="AI92"/>
  <c r="AA92"/>
  <c r="Z92"/>
  <c r="Y92"/>
  <c r="X92"/>
  <c r="W92"/>
  <c r="U92"/>
  <c r="T92"/>
  <c r="S92"/>
  <c r="R92"/>
  <c r="Q92"/>
  <c r="O92"/>
  <c r="N92"/>
  <c r="M92"/>
  <c r="L92"/>
  <c r="K92"/>
  <c r="I92"/>
  <c r="H92"/>
  <c r="G92"/>
  <c r="F92"/>
  <c r="E92"/>
  <c r="C92"/>
  <c r="B92"/>
  <c r="AO91"/>
  <c r="AN91"/>
  <c r="AM91"/>
  <c r="AL91"/>
  <c r="AK91"/>
  <c r="AJ91"/>
  <c r="AI91"/>
  <c r="AA91"/>
  <c r="Z91"/>
  <c r="Y91"/>
  <c r="X91"/>
  <c r="W91"/>
  <c r="U91"/>
  <c r="T91"/>
  <c r="S91"/>
  <c r="R91"/>
  <c r="Q91"/>
  <c r="O91"/>
  <c r="N91"/>
  <c r="M91"/>
  <c r="L91"/>
  <c r="K91"/>
  <c r="I91"/>
  <c r="H91"/>
  <c r="G91"/>
  <c r="F91"/>
  <c r="E91"/>
  <c r="C91"/>
  <c r="B91"/>
  <c r="AO90"/>
  <c r="AN90"/>
  <c r="AM90"/>
  <c r="AL90"/>
  <c r="AK90"/>
  <c r="AJ90"/>
  <c r="AI90"/>
  <c r="AA90"/>
  <c r="Z90"/>
  <c r="Y90"/>
  <c r="X90"/>
  <c r="W90"/>
  <c r="U90"/>
  <c r="T90"/>
  <c r="S90"/>
  <c r="R90"/>
  <c r="Q90"/>
  <c r="O90"/>
  <c r="N90"/>
  <c r="M90"/>
  <c r="L90"/>
  <c r="K90"/>
  <c r="I90"/>
  <c r="H90"/>
  <c r="G90"/>
  <c r="F90"/>
  <c r="E90"/>
  <c r="C90"/>
  <c r="B90"/>
  <c r="AO89"/>
  <c r="AN89"/>
  <c r="AM89"/>
  <c r="AL89"/>
  <c r="AK89"/>
  <c r="AJ89"/>
  <c r="AI89"/>
  <c r="AA89"/>
  <c r="Z89"/>
  <c r="Y89"/>
  <c r="X89"/>
  <c r="W89"/>
  <c r="U89"/>
  <c r="T89"/>
  <c r="S89"/>
  <c r="R89"/>
  <c r="Q89"/>
  <c r="O89"/>
  <c r="N89"/>
  <c r="M89"/>
  <c r="L89"/>
  <c r="K89"/>
  <c r="I89"/>
  <c r="H89"/>
  <c r="G89"/>
  <c r="F89"/>
  <c r="E89"/>
  <c r="C89"/>
  <c r="B89"/>
  <c r="AO88"/>
  <c r="AN88"/>
  <c r="AM88"/>
  <c r="AL88"/>
  <c r="AK88"/>
  <c r="AJ88"/>
  <c r="AI88"/>
  <c r="AA88"/>
  <c r="Z88"/>
  <c r="Y88"/>
  <c r="X88"/>
  <c r="W88"/>
  <c r="U88"/>
  <c r="T88"/>
  <c r="S88"/>
  <c r="R88"/>
  <c r="Q88"/>
  <c r="O88"/>
  <c r="N88"/>
  <c r="M88"/>
  <c r="L88"/>
  <c r="K88"/>
  <c r="I88"/>
  <c r="H88"/>
  <c r="G88"/>
  <c r="F88"/>
  <c r="E88"/>
  <c r="C88"/>
  <c r="B88"/>
  <c r="AO87"/>
  <c r="AN87"/>
  <c r="AM87"/>
  <c r="AL87"/>
  <c r="AK87"/>
  <c r="AJ87"/>
  <c r="AI87"/>
  <c r="AA87"/>
  <c r="Z87"/>
  <c r="Y87"/>
  <c r="X87"/>
  <c r="W87"/>
  <c r="U87"/>
  <c r="T87"/>
  <c r="S87"/>
  <c r="R87"/>
  <c r="Q87"/>
  <c r="O87"/>
  <c r="N87"/>
  <c r="M87"/>
  <c r="L87"/>
  <c r="K87"/>
  <c r="I87"/>
  <c r="H87"/>
  <c r="G87"/>
  <c r="F87"/>
  <c r="E87"/>
  <c r="C87"/>
  <c r="B87"/>
  <c r="AO86"/>
  <c r="AN86"/>
  <c r="AM86"/>
  <c r="AL86"/>
  <c r="AK86"/>
  <c r="AJ86"/>
  <c r="AI86"/>
  <c r="AA86"/>
  <c r="Z86"/>
  <c r="Y86"/>
  <c r="X86"/>
  <c r="W86"/>
  <c r="U86"/>
  <c r="T86"/>
  <c r="S86"/>
  <c r="R86"/>
  <c r="Q86"/>
  <c r="O86"/>
  <c r="N86"/>
  <c r="M86"/>
  <c r="L86"/>
  <c r="K86"/>
  <c r="I86"/>
  <c r="H86"/>
  <c r="G86"/>
  <c r="F86"/>
  <c r="E86"/>
  <c r="C86"/>
  <c r="B86"/>
  <c r="AO85"/>
  <c r="AN85"/>
  <c r="AM85"/>
  <c r="AL85"/>
  <c r="AK85"/>
  <c r="AJ85"/>
  <c r="AI85"/>
  <c r="AA85"/>
  <c r="Z85"/>
  <c r="Y85"/>
  <c r="X85"/>
  <c r="W85"/>
  <c r="U85"/>
  <c r="T85"/>
  <c r="S85"/>
  <c r="R85"/>
  <c r="Q85"/>
  <c r="O85"/>
  <c r="N85"/>
  <c r="M85"/>
  <c r="L85"/>
  <c r="K85"/>
  <c r="I85"/>
  <c r="H85"/>
  <c r="G85"/>
  <c r="F85"/>
  <c r="E85"/>
  <c r="C85"/>
  <c r="B85"/>
  <c r="AO84"/>
  <c r="AN84"/>
  <c r="AM84"/>
  <c r="AL84"/>
  <c r="AK84"/>
  <c r="AJ84"/>
  <c r="AI84"/>
  <c r="AA84"/>
  <c r="Z84"/>
  <c r="Y84"/>
  <c r="X84"/>
  <c r="W84"/>
  <c r="U84"/>
  <c r="T84"/>
  <c r="S84"/>
  <c r="R84"/>
  <c r="Q84"/>
  <c r="O84"/>
  <c r="N84"/>
  <c r="M84"/>
  <c r="L84"/>
  <c r="K84"/>
  <c r="I84"/>
  <c r="H84"/>
  <c r="G84"/>
  <c r="F84"/>
  <c r="E84"/>
  <c r="C84"/>
  <c r="B84"/>
  <c r="AO83"/>
  <c r="AN83"/>
  <c r="AM83"/>
  <c r="AL83"/>
  <c r="AK83"/>
  <c r="AJ83"/>
  <c r="AI83"/>
  <c r="AA83"/>
  <c r="Z83"/>
  <c r="Y83"/>
  <c r="X83"/>
  <c r="W83"/>
  <c r="U83"/>
  <c r="T83"/>
  <c r="S83"/>
  <c r="R83"/>
  <c r="Q83"/>
  <c r="O83"/>
  <c r="N83"/>
  <c r="M83"/>
  <c r="L83"/>
  <c r="K83"/>
  <c r="I83"/>
  <c r="H83"/>
  <c r="G83"/>
  <c r="F83"/>
  <c r="E83"/>
  <c r="C83"/>
  <c r="B83"/>
  <c r="AO82"/>
  <c r="AN82"/>
  <c r="AM82"/>
  <c r="AL82"/>
  <c r="AK82"/>
  <c r="AJ82"/>
  <c r="AI82"/>
  <c r="AA82"/>
  <c r="Z82"/>
  <c r="Y82"/>
  <c r="X82"/>
  <c r="W82"/>
  <c r="U82"/>
  <c r="T82"/>
  <c r="S82"/>
  <c r="R82"/>
  <c r="Q82"/>
  <c r="O82"/>
  <c r="N82"/>
  <c r="M82"/>
  <c r="L82"/>
  <c r="K82"/>
  <c r="I82"/>
  <c r="H82"/>
  <c r="G82"/>
  <c r="F82"/>
  <c r="E82"/>
  <c r="C82"/>
  <c r="B82"/>
  <c r="AO81"/>
  <c r="AN81"/>
  <c r="AM81"/>
  <c r="AL81"/>
  <c r="AK81"/>
  <c r="AJ81"/>
  <c r="AI81"/>
  <c r="AA81"/>
  <c r="Z81"/>
  <c r="Y81"/>
  <c r="X81"/>
  <c r="W81"/>
  <c r="U81"/>
  <c r="T81"/>
  <c r="S81"/>
  <c r="R81"/>
  <c r="Q81"/>
  <c r="O81"/>
  <c r="N81"/>
  <c r="M81"/>
  <c r="L81"/>
  <c r="K81"/>
  <c r="I81"/>
  <c r="H81"/>
  <c r="G81"/>
  <c r="F81"/>
  <c r="E81"/>
  <c r="C81"/>
  <c r="B81"/>
  <c r="AO80"/>
  <c r="AN80"/>
  <c r="AM80"/>
  <c r="AL80"/>
  <c r="AK80"/>
  <c r="AJ80"/>
  <c r="AI80"/>
  <c r="AA80"/>
  <c r="Z80"/>
  <c r="Y80"/>
  <c r="X80"/>
  <c r="W80"/>
  <c r="U80"/>
  <c r="T80"/>
  <c r="S80"/>
  <c r="R80"/>
  <c r="Q80"/>
  <c r="O80"/>
  <c r="N80"/>
  <c r="M80"/>
  <c r="L80"/>
  <c r="K80"/>
  <c r="I80"/>
  <c r="H80"/>
  <c r="G80"/>
  <c r="F80"/>
  <c r="E80"/>
  <c r="C80"/>
  <c r="B80"/>
  <c r="AO79"/>
  <c r="AN79"/>
  <c r="AM79"/>
  <c r="AL79"/>
  <c r="AK79"/>
  <c r="AJ79"/>
  <c r="AI79"/>
  <c r="AA79"/>
  <c r="Z79"/>
  <c r="Y79"/>
  <c r="X79"/>
  <c r="W79"/>
  <c r="U79"/>
  <c r="T79"/>
  <c r="S79"/>
  <c r="R79"/>
  <c r="Q79"/>
  <c r="O79"/>
  <c r="N79"/>
  <c r="M79"/>
  <c r="L79"/>
  <c r="K79"/>
  <c r="I79"/>
  <c r="H79"/>
  <c r="G79"/>
  <c r="F79"/>
  <c r="E79"/>
  <c r="C79"/>
  <c r="B79"/>
  <c r="AO75"/>
  <c r="AN75"/>
  <c r="AM75"/>
  <c r="AL75"/>
  <c r="AK75"/>
  <c r="AJ75"/>
  <c r="AI75"/>
  <c r="AA75"/>
  <c r="Z75"/>
  <c r="Y75"/>
  <c r="X75"/>
  <c r="W75"/>
  <c r="U75"/>
  <c r="T75"/>
  <c r="S75"/>
  <c r="R75"/>
  <c r="Q75"/>
  <c r="O75"/>
  <c r="N75"/>
  <c r="M75"/>
  <c r="L75"/>
  <c r="K75"/>
  <c r="I75"/>
  <c r="H75"/>
  <c r="G75"/>
  <c r="F75"/>
  <c r="E75"/>
  <c r="C75"/>
  <c r="B75"/>
  <c r="AO74"/>
  <c r="AN74"/>
  <c r="AM74"/>
  <c r="AL74"/>
  <c r="AK74"/>
  <c r="AJ74"/>
  <c r="AI74"/>
  <c r="AA74"/>
  <c r="Z74"/>
  <c r="Y74"/>
  <c r="X74"/>
  <c r="W74"/>
  <c r="U74"/>
  <c r="T74"/>
  <c r="S74"/>
  <c r="R74"/>
  <c r="Q74"/>
  <c r="O74"/>
  <c r="N74"/>
  <c r="M74"/>
  <c r="L74"/>
  <c r="K74"/>
  <c r="I74"/>
  <c r="H74"/>
  <c r="G74"/>
  <c r="F74"/>
  <c r="E74"/>
  <c r="C74"/>
  <c r="B74"/>
  <c r="AO73"/>
  <c r="AN73"/>
  <c r="AM73"/>
  <c r="AL73"/>
  <c r="AK73"/>
  <c r="AJ73"/>
  <c r="AI73"/>
  <c r="AA73"/>
  <c r="Z73"/>
  <c r="Y73"/>
  <c r="X73"/>
  <c r="W73"/>
  <c r="U73"/>
  <c r="T73"/>
  <c r="S73"/>
  <c r="R73"/>
  <c r="Q73"/>
  <c r="O73"/>
  <c r="N73"/>
  <c r="M73"/>
  <c r="L73"/>
  <c r="K73"/>
  <c r="I73"/>
  <c r="H73"/>
  <c r="G73"/>
  <c r="F73"/>
  <c r="E73"/>
  <c r="C73"/>
  <c r="B73"/>
  <c r="AO71"/>
  <c r="AN71"/>
  <c r="AM71"/>
  <c r="AL71"/>
  <c r="AK71"/>
  <c r="AJ71"/>
  <c r="AI71"/>
  <c r="AA71"/>
  <c r="Z71"/>
  <c r="Y71"/>
  <c r="X71"/>
  <c r="W71"/>
  <c r="U71"/>
  <c r="T71"/>
  <c r="S71"/>
  <c r="R71"/>
  <c r="Q71"/>
  <c r="O71"/>
  <c r="N71"/>
  <c r="M71"/>
  <c r="L71"/>
  <c r="K71"/>
  <c r="I71"/>
  <c r="H71"/>
  <c r="G71"/>
  <c r="F71"/>
  <c r="E71"/>
  <c r="C71"/>
  <c r="B71"/>
  <c r="AO70"/>
  <c r="AN70"/>
  <c r="AM70"/>
  <c r="AL70"/>
  <c r="AK70"/>
  <c r="AJ70"/>
  <c r="AI70"/>
  <c r="AA70"/>
  <c r="Z70"/>
  <c r="Y70"/>
  <c r="X70"/>
  <c r="W70"/>
  <c r="U70"/>
  <c r="T70"/>
  <c r="S70"/>
  <c r="R70"/>
  <c r="Q70"/>
  <c r="O70"/>
  <c r="N70"/>
  <c r="M70"/>
  <c r="L70"/>
  <c r="K70"/>
  <c r="I70"/>
  <c r="H70"/>
  <c r="G70"/>
  <c r="F70"/>
  <c r="E70"/>
  <c r="C70"/>
  <c r="B70"/>
  <c r="AO69"/>
  <c r="AN69"/>
  <c r="AM69"/>
  <c r="AL69"/>
  <c r="AK69"/>
  <c r="AJ69"/>
  <c r="AI69"/>
  <c r="AA69"/>
  <c r="Z69"/>
  <c r="Y69"/>
  <c r="X69"/>
  <c r="W69"/>
  <c r="U69"/>
  <c r="T69"/>
  <c r="S69"/>
  <c r="R69"/>
  <c r="Q69"/>
  <c r="O69"/>
  <c r="N69"/>
  <c r="M69"/>
  <c r="L69"/>
  <c r="K69"/>
  <c r="I69"/>
  <c r="H69"/>
  <c r="G69"/>
  <c r="F69"/>
  <c r="E69"/>
  <c r="C69"/>
  <c r="B69"/>
  <c r="AO66"/>
  <c r="AN66"/>
  <c r="AM66"/>
  <c r="AL66"/>
  <c r="AK66"/>
  <c r="AJ66"/>
  <c r="AI66"/>
  <c r="AA66"/>
  <c r="Z66"/>
  <c r="Y66"/>
  <c r="X66"/>
  <c r="W66"/>
  <c r="U66"/>
  <c r="T66"/>
  <c r="S66"/>
  <c r="R66"/>
  <c r="Q66"/>
  <c r="O66"/>
  <c r="N66"/>
  <c r="M66"/>
  <c r="L66"/>
  <c r="K66"/>
  <c r="I66"/>
  <c r="H66"/>
  <c r="G66"/>
  <c r="F66"/>
  <c r="E66"/>
  <c r="C66"/>
  <c r="B66"/>
  <c r="AO65"/>
  <c r="AN65"/>
  <c r="AM65"/>
  <c r="AL65"/>
  <c r="AK65"/>
  <c r="AJ65"/>
  <c r="AI65"/>
  <c r="AA65"/>
  <c r="Z65"/>
  <c r="Y65"/>
  <c r="X65"/>
  <c r="W65"/>
  <c r="U65"/>
  <c r="T65"/>
  <c r="S65"/>
  <c r="R65"/>
  <c r="Q65"/>
  <c r="O65"/>
  <c r="N65"/>
  <c r="M65"/>
  <c r="L65"/>
  <c r="K65"/>
  <c r="I65"/>
  <c r="H65"/>
  <c r="G65"/>
  <c r="F65"/>
  <c r="E65"/>
  <c r="C65"/>
  <c r="B65"/>
  <c r="AO64"/>
  <c r="AN64"/>
  <c r="AM64"/>
  <c r="AL64"/>
  <c r="AK64"/>
  <c r="AJ64"/>
  <c r="AI64"/>
  <c r="AA64"/>
  <c r="Z64"/>
  <c r="Y64"/>
  <c r="X64"/>
  <c r="W64"/>
  <c r="U64"/>
  <c r="T64"/>
  <c r="S64"/>
  <c r="R64"/>
  <c r="Q64"/>
  <c r="O64"/>
  <c r="N64"/>
  <c r="M64"/>
  <c r="L64"/>
  <c r="K64"/>
  <c r="I64"/>
  <c r="H64"/>
  <c r="G64"/>
  <c r="F64"/>
  <c r="E64"/>
  <c r="C64"/>
  <c r="B64"/>
  <c r="AO62"/>
  <c r="AN62"/>
  <c r="AM62"/>
  <c r="AL62"/>
  <c r="AK62"/>
  <c r="AJ62"/>
  <c r="AI62"/>
  <c r="AA62"/>
  <c r="Z62"/>
  <c r="Y62"/>
  <c r="X62"/>
  <c r="W62"/>
  <c r="U62"/>
  <c r="T62"/>
  <c r="S62"/>
  <c r="R62"/>
  <c r="Q62"/>
  <c r="O62"/>
  <c r="N62"/>
  <c r="M62"/>
  <c r="L62"/>
  <c r="K62"/>
  <c r="I62"/>
  <c r="H62"/>
  <c r="G62"/>
  <c r="F62"/>
  <c r="E62"/>
  <c r="C62"/>
  <c r="B62"/>
  <c r="AO61"/>
  <c r="AN61"/>
  <c r="AM61"/>
  <c r="AL61"/>
  <c r="AK61"/>
  <c r="AJ61"/>
  <c r="AI61"/>
  <c r="AA61"/>
  <c r="Z61"/>
  <c r="Y61"/>
  <c r="X61"/>
  <c r="W61"/>
  <c r="U61"/>
  <c r="T61"/>
  <c r="S61"/>
  <c r="R61"/>
  <c r="Q61"/>
  <c r="O61"/>
  <c r="N61"/>
  <c r="M61"/>
  <c r="L61"/>
  <c r="K61"/>
  <c r="I61"/>
  <c r="H61"/>
  <c r="G61"/>
  <c r="F61"/>
  <c r="E61"/>
  <c r="C61"/>
  <c r="B61"/>
  <c r="AO60"/>
  <c r="AN60"/>
  <c r="AM60"/>
  <c r="AL60"/>
  <c r="AK60"/>
  <c r="AJ60"/>
  <c r="AI60"/>
  <c r="AA60"/>
  <c r="Z60"/>
  <c r="Y60"/>
  <c r="X60"/>
  <c r="W60"/>
  <c r="U60"/>
  <c r="T60"/>
  <c r="S60"/>
  <c r="R60"/>
  <c r="Q60"/>
  <c r="O60"/>
  <c r="N60"/>
  <c r="M60"/>
  <c r="L60"/>
  <c r="K60"/>
  <c r="I60"/>
  <c r="H60"/>
  <c r="G60"/>
  <c r="F60"/>
  <c r="E60"/>
  <c r="C60"/>
  <c r="B60"/>
  <c r="AO58"/>
  <c r="AN58"/>
  <c r="AM58"/>
  <c r="AL58"/>
  <c r="AK58"/>
  <c r="AJ58"/>
  <c r="AI58"/>
  <c r="AA58"/>
  <c r="Z58"/>
  <c r="Y58"/>
  <c r="X58"/>
  <c r="W58"/>
  <c r="U58"/>
  <c r="T58"/>
  <c r="S58"/>
  <c r="R58"/>
  <c r="Q58"/>
  <c r="O58"/>
  <c r="N58"/>
  <c r="M58"/>
  <c r="L58"/>
  <c r="K58"/>
  <c r="I58"/>
  <c r="H58"/>
  <c r="G58"/>
  <c r="F58"/>
  <c r="E58"/>
  <c r="C58"/>
  <c r="B58"/>
  <c r="AO57"/>
  <c r="AN57"/>
  <c r="AM57"/>
  <c r="AL57"/>
  <c r="AK57"/>
  <c r="AJ57"/>
  <c r="AI57"/>
  <c r="AA57"/>
  <c r="Z57"/>
  <c r="Y57"/>
  <c r="X57"/>
  <c r="W57"/>
  <c r="U57"/>
  <c r="T57"/>
  <c r="S57"/>
  <c r="R57"/>
  <c r="Q57"/>
  <c r="O57"/>
  <c r="N57"/>
  <c r="M57"/>
  <c r="L57"/>
  <c r="K57"/>
  <c r="I57"/>
  <c r="H57"/>
  <c r="G57"/>
  <c r="F57"/>
  <c r="E57"/>
  <c r="C57"/>
  <c r="B57"/>
  <c r="AO56"/>
  <c r="AN56"/>
  <c r="AM56"/>
  <c r="AL56"/>
  <c r="AK56"/>
  <c r="AJ56"/>
  <c r="AI56"/>
  <c r="AA56"/>
  <c r="Z56"/>
  <c r="Y56"/>
  <c r="X56"/>
  <c r="W56"/>
  <c r="U56"/>
  <c r="T56"/>
  <c r="S56"/>
  <c r="R56"/>
  <c r="Q56"/>
  <c r="O56"/>
  <c r="N56"/>
  <c r="M56"/>
  <c r="L56"/>
  <c r="K56"/>
  <c r="I56"/>
  <c r="H56"/>
  <c r="G56"/>
  <c r="F56"/>
  <c r="E56"/>
  <c r="C56"/>
  <c r="B56"/>
  <c r="AO53"/>
  <c r="AN53"/>
  <c r="AM53"/>
  <c r="AL53"/>
  <c r="AK53"/>
  <c r="AJ53"/>
  <c r="AI53"/>
  <c r="AA53"/>
  <c r="Z53"/>
  <c r="Y53"/>
  <c r="X53"/>
  <c r="W53"/>
  <c r="U53"/>
  <c r="T53"/>
  <c r="S53"/>
  <c r="R53"/>
  <c r="Q53"/>
  <c r="O53"/>
  <c r="N53"/>
  <c r="M53"/>
  <c r="L53"/>
  <c r="K53"/>
  <c r="I53"/>
  <c r="H53"/>
  <c r="G53"/>
  <c r="F53"/>
  <c r="E53"/>
  <c r="C53"/>
  <c r="B53"/>
  <c r="AO52"/>
  <c r="AN52"/>
  <c r="AM52"/>
  <c r="AL52"/>
  <c r="AK52"/>
  <c r="AJ52"/>
  <c r="AI52"/>
  <c r="AA52"/>
  <c r="Z52"/>
  <c r="Y52"/>
  <c r="X52"/>
  <c r="W52"/>
  <c r="U52"/>
  <c r="T52"/>
  <c r="S52"/>
  <c r="R52"/>
  <c r="Q52"/>
  <c r="O52"/>
  <c r="N52"/>
  <c r="M52"/>
  <c r="L52"/>
  <c r="K52"/>
  <c r="I52"/>
  <c r="H52"/>
  <c r="G52"/>
  <c r="F52"/>
  <c r="E52"/>
  <c r="C52"/>
  <c r="B52"/>
  <c r="AO51"/>
  <c r="AN51"/>
  <c r="AM51"/>
  <c r="AL51"/>
  <c r="AK51"/>
  <c r="AJ51"/>
  <c r="AI51"/>
  <c r="AA51"/>
  <c r="Z51"/>
  <c r="Y51"/>
  <c r="X51"/>
  <c r="W51"/>
  <c r="U51"/>
  <c r="T51"/>
  <c r="S51"/>
  <c r="R51"/>
  <c r="Q51"/>
  <c r="O51"/>
  <c r="N51"/>
  <c r="M51"/>
  <c r="L51"/>
  <c r="K51"/>
  <c r="I51"/>
  <c r="H51"/>
  <c r="G51"/>
  <c r="F51"/>
  <c r="E51"/>
  <c r="C51"/>
  <c r="B51"/>
  <c r="AO49"/>
  <c r="AN49"/>
  <c r="AM49"/>
  <c r="AL49"/>
  <c r="AK49"/>
  <c r="AJ49"/>
  <c r="AI49"/>
  <c r="AA49"/>
  <c r="Z49"/>
  <c r="Y49"/>
  <c r="X49"/>
  <c r="W49"/>
  <c r="U49"/>
  <c r="T49"/>
  <c r="S49"/>
  <c r="R49"/>
  <c r="Q49"/>
  <c r="O49"/>
  <c r="N49"/>
  <c r="M49"/>
  <c r="L49"/>
  <c r="K49"/>
  <c r="I49"/>
  <c r="H49"/>
  <c r="G49"/>
  <c r="F49"/>
  <c r="E49"/>
  <c r="C49"/>
  <c r="B49"/>
  <c r="AO48"/>
  <c r="AN48"/>
  <c r="AM48"/>
  <c r="AL48"/>
  <c r="AK48"/>
  <c r="AJ48"/>
  <c r="AI48"/>
  <c r="AA48"/>
  <c r="Z48"/>
  <c r="Y48"/>
  <c r="X48"/>
  <c r="W48"/>
  <c r="U48"/>
  <c r="T48"/>
  <c r="S48"/>
  <c r="R48"/>
  <c r="Q48"/>
  <c r="O48"/>
  <c r="N48"/>
  <c r="M48"/>
  <c r="L48"/>
  <c r="K48"/>
  <c r="I48"/>
  <c r="H48"/>
  <c r="G48"/>
  <c r="F48"/>
  <c r="E48"/>
  <c r="C48"/>
  <c r="B48"/>
  <c r="AO47"/>
  <c r="AN47"/>
  <c r="AM47"/>
  <c r="AL47"/>
  <c r="AK47"/>
  <c r="AJ47"/>
  <c r="AI47"/>
  <c r="AA47"/>
  <c r="Z47"/>
  <c r="Y47"/>
  <c r="X47"/>
  <c r="W47"/>
  <c r="U47"/>
  <c r="T47"/>
  <c r="S47"/>
  <c r="R47"/>
  <c r="Q47"/>
  <c r="O47"/>
  <c r="N47"/>
  <c r="M47"/>
  <c r="L47"/>
  <c r="K47"/>
  <c r="I47"/>
  <c r="H47"/>
  <c r="G47"/>
  <c r="F47"/>
  <c r="E47"/>
  <c r="C47"/>
  <c r="B47"/>
  <c r="AO45"/>
  <c r="AN45"/>
  <c r="AM45"/>
  <c r="AL45"/>
  <c r="AK45"/>
  <c r="AJ45"/>
  <c r="AI45"/>
  <c r="AA45"/>
  <c r="Z45"/>
  <c r="Y45"/>
  <c r="X45"/>
  <c r="W45"/>
  <c r="U45"/>
  <c r="T45"/>
  <c r="S45"/>
  <c r="R45"/>
  <c r="Q45"/>
  <c r="O45"/>
  <c r="N45"/>
  <c r="M45"/>
  <c r="L45"/>
  <c r="K45"/>
  <c r="I45"/>
  <c r="H45"/>
  <c r="G45"/>
  <c r="F45"/>
  <c r="E45"/>
  <c r="C45"/>
  <c r="B45"/>
  <c r="AO44"/>
  <c r="AN44"/>
  <c r="AM44"/>
  <c r="AL44"/>
  <c r="AK44"/>
  <c r="AJ44"/>
  <c r="AI44"/>
  <c r="AA44"/>
  <c r="Z44"/>
  <c r="Y44"/>
  <c r="X44"/>
  <c r="W44"/>
  <c r="U44"/>
  <c r="T44"/>
  <c r="S44"/>
  <c r="R44"/>
  <c r="Q44"/>
  <c r="O44"/>
  <c r="N44"/>
  <c r="M44"/>
  <c r="L44"/>
  <c r="K44"/>
  <c r="I44"/>
  <c r="H44"/>
  <c r="G44"/>
  <c r="F44"/>
  <c r="E44"/>
  <c r="C44"/>
  <c r="B44"/>
  <c r="AO43"/>
  <c r="AN43"/>
  <c r="AM43"/>
  <c r="AL43"/>
  <c r="AK43"/>
  <c r="AJ43"/>
  <c r="AI43"/>
  <c r="AA43"/>
  <c r="Z43"/>
  <c r="Y43"/>
  <c r="X43"/>
  <c r="W43"/>
  <c r="U43"/>
  <c r="T43"/>
  <c r="S43"/>
  <c r="R43"/>
  <c r="Q43"/>
  <c r="O43"/>
  <c r="N43"/>
  <c r="M43"/>
  <c r="L43"/>
  <c r="K43"/>
  <c r="I43"/>
  <c r="H43"/>
  <c r="G43"/>
  <c r="F43"/>
  <c r="E43"/>
  <c r="C43"/>
  <c r="B43"/>
  <c r="AO39"/>
  <c r="AN39"/>
  <c r="AM39"/>
  <c r="AL39"/>
  <c r="AK39"/>
  <c r="AJ39"/>
  <c r="AI39"/>
  <c r="AA39"/>
  <c r="Z39"/>
  <c r="Y39"/>
  <c r="X39"/>
  <c r="W39"/>
  <c r="U39"/>
  <c r="T39"/>
  <c r="S39"/>
  <c r="R39"/>
  <c r="Q39"/>
  <c r="O39"/>
  <c r="N39"/>
  <c r="M39"/>
  <c r="L39"/>
  <c r="K39"/>
  <c r="I39"/>
  <c r="H39"/>
  <c r="G39"/>
  <c r="F39"/>
  <c r="E39"/>
  <c r="C39"/>
  <c r="B39"/>
  <c r="AO38"/>
  <c r="AN38"/>
  <c r="AM38"/>
  <c r="AL38"/>
  <c r="AK38"/>
  <c r="AJ38"/>
  <c r="AI38"/>
  <c r="AA38"/>
  <c r="Z38"/>
  <c r="Y38"/>
  <c r="X38"/>
  <c r="W38"/>
  <c r="U38"/>
  <c r="T38"/>
  <c r="S38"/>
  <c r="R38"/>
  <c r="Q38"/>
  <c r="O38"/>
  <c r="N38"/>
  <c r="M38"/>
  <c r="L38"/>
  <c r="K38"/>
  <c r="I38"/>
  <c r="H38"/>
  <c r="G38"/>
  <c r="F38"/>
  <c r="E38"/>
  <c r="C38"/>
  <c r="B38"/>
  <c r="AO37"/>
  <c r="AN37"/>
  <c r="AM37"/>
  <c r="AL37"/>
  <c r="AK37"/>
  <c r="AJ37"/>
  <c r="AI37"/>
  <c r="AA37"/>
  <c r="Z37"/>
  <c r="Y37"/>
  <c r="X37"/>
  <c r="W37"/>
  <c r="U37"/>
  <c r="T37"/>
  <c r="S37"/>
  <c r="R37"/>
  <c r="Q37"/>
  <c r="O37"/>
  <c r="N37"/>
  <c r="M37"/>
  <c r="L37"/>
  <c r="K37"/>
  <c r="I37"/>
  <c r="H37"/>
  <c r="G37"/>
  <c r="F37"/>
  <c r="E37"/>
  <c r="C37"/>
  <c r="B37"/>
  <c r="AO35"/>
  <c r="AN35"/>
  <c r="AM35"/>
  <c r="AL35"/>
  <c r="AK35"/>
  <c r="AJ35"/>
  <c r="AI35"/>
  <c r="AA35"/>
  <c r="Z35"/>
  <c r="Y35"/>
  <c r="X35"/>
  <c r="W35"/>
  <c r="U35"/>
  <c r="T35"/>
  <c r="S35"/>
  <c r="R35"/>
  <c r="Q35"/>
  <c r="O35"/>
  <c r="N35"/>
  <c r="M35"/>
  <c r="L35"/>
  <c r="K35"/>
  <c r="I35"/>
  <c r="H35"/>
  <c r="G35"/>
  <c r="F35"/>
  <c r="E35"/>
  <c r="C35"/>
  <c r="B35"/>
  <c r="AO34"/>
  <c r="AN34"/>
  <c r="AM34"/>
  <c r="AL34"/>
  <c r="AK34"/>
  <c r="AJ34"/>
  <c r="AI34"/>
  <c r="AA34"/>
  <c r="Z34"/>
  <c r="Y34"/>
  <c r="X34"/>
  <c r="W34"/>
  <c r="U34"/>
  <c r="T34"/>
  <c r="S34"/>
  <c r="R34"/>
  <c r="Q34"/>
  <c r="O34"/>
  <c r="N34"/>
  <c r="M34"/>
  <c r="L34"/>
  <c r="K34"/>
  <c r="I34"/>
  <c r="H34"/>
  <c r="G34"/>
  <c r="F34"/>
  <c r="E34"/>
  <c r="C34"/>
  <c r="B34"/>
  <c r="AO33"/>
  <c r="AN33"/>
  <c r="AM33"/>
  <c r="AL33"/>
  <c r="AK33"/>
  <c r="AJ33"/>
  <c r="AI33"/>
  <c r="AA33"/>
  <c r="Z33"/>
  <c r="Y33"/>
  <c r="X33"/>
  <c r="W33"/>
  <c r="U33"/>
  <c r="T33"/>
  <c r="S33"/>
  <c r="R33"/>
  <c r="Q33"/>
  <c r="O33"/>
  <c r="N33"/>
  <c r="M33"/>
  <c r="L33"/>
  <c r="K33"/>
  <c r="I33"/>
  <c r="H33"/>
  <c r="G33"/>
  <c r="F33"/>
  <c r="E33"/>
  <c r="C33"/>
  <c r="B33"/>
  <c r="AO30"/>
  <c r="AN30"/>
  <c r="AM30"/>
  <c r="AL30"/>
  <c r="AK30"/>
  <c r="AJ30"/>
  <c r="AI30"/>
  <c r="AA30"/>
  <c r="Z30"/>
  <c r="Y30"/>
  <c r="X30"/>
  <c r="W30"/>
  <c r="U30"/>
  <c r="T30"/>
  <c r="S30"/>
  <c r="R30"/>
  <c r="Q30"/>
  <c r="O30"/>
  <c r="N30"/>
  <c r="M30"/>
  <c r="L30"/>
  <c r="K30"/>
  <c r="I30"/>
  <c r="H30"/>
  <c r="G30"/>
  <c r="F30"/>
  <c r="E30"/>
  <c r="C30"/>
  <c r="B30"/>
  <c r="AO29"/>
  <c r="AN29"/>
  <c r="AM29"/>
  <c r="AL29"/>
  <c r="AK29"/>
  <c r="AJ29"/>
  <c r="AI29"/>
  <c r="AA29"/>
  <c r="Z29"/>
  <c r="Y29"/>
  <c r="X29"/>
  <c r="W29"/>
  <c r="U29"/>
  <c r="T29"/>
  <c r="S29"/>
  <c r="R29"/>
  <c r="Q29"/>
  <c r="O29"/>
  <c r="N29"/>
  <c r="M29"/>
  <c r="L29"/>
  <c r="K29"/>
  <c r="I29"/>
  <c r="H29"/>
  <c r="G29"/>
  <c r="F29"/>
  <c r="E29"/>
  <c r="C29"/>
  <c r="B29"/>
  <c r="AO28"/>
  <c r="AN28"/>
  <c r="AM28"/>
  <c r="AL28"/>
  <c r="AK28"/>
  <c r="AJ28"/>
  <c r="AI28"/>
  <c r="AA28"/>
  <c r="Z28"/>
  <c r="Y28"/>
  <c r="X28"/>
  <c r="W28"/>
  <c r="U28"/>
  <c r="T28"/>
  <c r="S28"/>
  <c r="R28"/>
  <c r="Q28"/>
  <c r="O28"/>
  <c r="N28"/>
  <c r="M28"/>
  <c r="L28"/>
  <c r="K28"/>
  <c r="I28"/>
  <c r="H28"/>
  <c r="G28"/>
  <c r="F28"/>
  <c r="E28"/>
  <c r="C28"/>
  <c r="B28"/>
  <c r="AO26"/>
  <c r="AN26"/>
  <c r="AM26"/>
  <c r="AL26"/>
  <c r="AK26"/>
  <c r="AJ26"/>
  <c r="AI26"/>
  <c r="AA26"/>
  <c r="Z26"/>
  <c r="Y26"/>
  <c r="X26"/>
  <c r="W26"/>
  <c r="U26"/>
  <c r="T26"/>
  <c r="S26"/>
  <c r="R26"/>
  <c r="Q26"/>
  <c r="O26"/>
  <c r="N26"/>
  <c r="M26"/>
  <c r="L26"/>
  <c r="K26"/>
  <c r="I26"/>
  <c r="H26"/>
  <c r="G26"/>
  <c r="F26"/>
  <c r="E26"/>
  <c r="AO25"/>
  <c r="AN25"/>
  <c r="AM25"/>
  <c r="AL25"/>
  <c r="AK25"/>
  <c r="AJ25"/>
  <c r="AI25"/>
  <c r="AA25"/>
  <c r="Z25"/>
  <c r="Y25"/>
  <c r="X25"/>
  <c r="W25"/>
  <c r="U25"/>
  <c r="T25"/>
  <c r="S25"/>
  <c r="R25"/>
  <c r="Q25"/>
  <c r="O25"/>
  <c r="N25"/>
  <c r="M25"/>
  <c r="L25"/>
  <c r="K25"/>
  <c r="I25"/>
  <c r="H25"/>
  <c r="G25"/>
  <c r="F25"/>
  <c r="E25"/>
  <c r="AO13"/>
  <c r="AN13"/>
  <c r="AM13"/>
  <c r="AH10"/>
  <c r="V10"/>
  <c r="P10"/>
  <c r="J10"/>
  <c r="D10"/>
  <c r="H45" i="160"/>
  <c r="N45"/>
  <c r="T45"/>
  <c r="Z45"/>
  <c r="D45"/>
  <c r="AK110"/>
  <c r="AJ110"/>
  <c r="AI110"/>
  <c r="AH110"/>
  <c r="AG110"/>
  <c r="AF110"/>
  <c r="C110"/>
  <c r="B110"/>
  <c r="AK109"/>
  <c r="AJ109"/>
  <c r="AI109"/>
  <c r="AH109"/>
  <c r="AG109"/>
  <c r="AF109"/>
  <c r="C109"/>
  <c r="B109"/>
  <c r="AK108"/>
  <c r="AJ108"/>
  <c r="AI108"/>
  <c r="AH108"/>
  <c r="AG108"/>
  <c r="AF108"/>
  <c r="C108"/>
  <c r="B108"/>
  <c r="AE107"/>
  <c r="AE21" s="1"/>
  <c r="AD107"/>
  <c r="AD21" s="1"/>
  <c r="AC107"/>
  <c r="AC21" s="1"/>
  <c r="AB107"/>
  <c r="AA107"/>
  <c r="AA21" s="1"/>
  <c r="Z107"/>
  <c r="Z21" s="1"/>
  <c r="Y107"/>
  <c r="Y21" s="1"/>
  <c r="X107"/>
  <c r="X21" s="1"/>
  <c r="W107"/>
  <c r="W21" s="1"/>
  <c r="V107"/>
  <c r="U107"/>
  <c r="U21" s="1"/>
  <c r="T107"/>
  <c r="S107"/>
  <c r="S21" s="1"/>
  <c r="R107"/>
  <c r="R21" s="1"/>
  <c r="Q107"/>
  <c r="Q21" s="1"/>
  <c r="P107"/>
  <c r="O107"/>
  <c r="O21" s="1"/>
  <c r="N107"/>
  <c r="N21" s="1"/>
  <c r="M107"/>
  <c r="L107"/>
  <c r="L21" s="1"/>
  <c r="K107"/>
  <c r="K21" s="1"/>
  <c r="J107"/>
  <c r="I107"/>
  <c r="I21" s="1"/>
  <c r="H107"/>
  <c r="H21" s="1"/>
  <c r="G107"/>
  <c r="G21" s="1"/>
  <c r="F107"/>
  <c r="E107"/>
  <c r="D107"/>
  <c r="AK106"/>
  <c r="AJ106"/>
  <c r="AI106"/>
  <c r="AH106"/>
  <c r="AG106"/>
  <c r="AF106"/>
  <c r="C106"/>
  <c r="B106"/>
  <c r="AK105"/>
  <c r="AJ105"/>
  <c r="AI105"/>
  <c r="AH105"/>
  <c r="AG105"/>
  <c r="AF105"/>
  <c r="C105"/>
  <c r="B105"/>
  <c r="AK104"/>
  <c r="AJ104"/>
  <c r="AI104"/>
  <c r="AH104"/>
  <c r="AG104"/>
  <c r="AF104"/>
  <c r="C104"/>
  <c r="B104"/>
  <c r="AE103"/>
  <c r="AE20" s="1"/>
  <c r="AD103"/>
  <c r="AD20" s="1"/>
  <c r="AC103"/>
  <c r="AC20" s="1"/>
  <c r="AB103"/>
  <c r="AB20" s="1"/>
  <c r="AA103"/>
  <c r="AA20" s="1"/>
  <c r="Z103"/>
  <c r="Y103"/>
  <c r="Y20" s="1"/>
  <c r="X103"/>
  <c r="X20" s="1"/>
  <c r="W103"/>
  <c r="V103"/>
  <c r="V20" s="1"/>
  <c r="U103"/>
  <c r="U20" s="1"/>
  <c r="T103"/>
  <c r="S103"/>
  <c r="S20" s="1"/>
  <c r="R103"/>
  <c r="R20" s="1"/>
  <c r="Q103"/>
  <c r="Q20" s="1"/>
  <c r="P103"/>
  <c r="P20" s="1"/>
  <c r="O103"/>
  <c r="N103"/>
  <c r="M103"/>
  <c r="M20" s="1"/>
  <c r="L103"/>
  <c r="L20" s="1"/>
  <c r="K103"/>
  <c r="K20" s="1"/>
  <c r="J103"/>
  <c r="J20" s="1"/>
  <c r="I103"/>
  <c r="I20" s="1"/>
  <c r="H103"/>
  <c r="G103"/>
  <c r="G20" s="1"/>
  <c r="F103"/>
  <c r="F20" s="1"/>
  <c r="E103"/>
  <c r="D103"/>
  <c r="D20" s="1"/>
  <c r="AK102"/>
  <c r="AJ102"/>
  <c r="AI102"/>
  <c r="AH102"/>
  <c r="AG102"/>
  <c r="AF102"/>
  <c r="C102"/>
  <c r="B102"/>
  <c r="AK101"/>
  <c r="AJ101"/>
  <c r="AI101"/>
  <c r="AH101"/>
  <c r="AG101"/>
  <c r="AF101"/>
  <c r="C101"/>
  <c r="B101"/>
  <c r="AK100"/>
  <c r="AJ100"/>
  <c r="AI100"/>
  <c r="AH100"/>
  <c r="AG100"/>
  <c r="AF100"/>
  <c r="C100"/>
  <c r="B100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AK98"/>
  <c r="AJ98"/>
  <c r="AI98"/>
  <c r="AH98"/>
  <c r="AG98"/>
  <c r="AF98"/>
  <c r="C98"/>
  <c r="B98"/>
  <c r="AK97"/>
  <c r="AJ97"/>
  <c r="AI97"/>
  <c r="AH97"/>
  <c r="AG97"/>
  <c r="AF97"/>
  <c r="C97"/>
  <c r="B97"/>
  <c r="AK96"/>
  <c r="AJ96"/>
  <c r="AI96"/>
  <c r="AH96"/>
  <c r="AG96"/>
  <c r="AF96"/>
  <c r="C96"/>
  <c r="B96"/>
  <c r="AE95"/>
  <c r="AD95"/>
  <c r="AC95"/>
  <c r="AB95"/>
  <c r="AA95"/>
  <c r="Z95"/>
  <c r="Y95"/>
  <c r="X95"/>
  <c r="X94" s="1"/>
  <c r="X19" s="1"/>
  <c r="W95"/>
  <c r="V95"/>
  <c r="U95"/>
  <c r="T95"/>
  <c r="S95"/>
  <c r="R95"/>
  <c r="R94" s="1"/>
  <c r="R19" s="1"/>
  <c r="Q95"/>
  <c r="P95"/>
  <c r="O95"/>
  <c r="N95"/>
  <c r="M95"/>
  <c r="L95"/>
  <c r="K95"/>
  <c r="J95"/>
  <c r="I95"/>
  <c r="H95"/>
  <c r="G95"/>
  <c r="F95"/>
  <c r="E95"/>
  <c r="D95"/>
  <c r="AK93"/>
  <c r="AJ93"/>
  <c r="AI93"/>
  <c r="AH93"/>
  <c r="AG93"/>
  <c r="AF93"/>
  <c r="C93"/>
  <c r="B93"/>
  <c r="AK92"/>
  <c r="AJ92"/>
  <c r="AI92"/>
  <c r="AH92"/>
  <c r="AG92"/>
  <c r="AF92"/>
  <c r="C92"/>
  <c r="B92"/>
  <c r="AK91"/>
  <c r="AJ91"/>
  <c r="AI91"/>
  <c r="AH91"/>
  <c r="AG91"/>
  <c r="AF91"/>
  <c r="C91"/>
  <c r="B91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K89"/>
  <c r="AJ89"/>
  <c r="AI89"/>
  <c r="AH89"/>
  <c r="AG89"/>
  <c r="AF89"/>
  <c r="C89"/>
  <c r="B89"/>
  <c r="AK88"/>
  <c r="AJ88"/>
  <c r="AI88"/>
  <c r="AH88"/>
  <c r="AG88"/>
  <c r="AF88"/>
  <c r="C88"/>
  <c r="B88"/>
  <c r="AK87"/>
  <c r="AJ87"/>
  <c r="AI87"/>
  <c r="AH87"/>
  <c r="AG87"/>
  <c r="AF87"/>
  <c r="C87"/>
  <c r="B87"/>
  <c r="AE86"/>
  <c r="AD86"/>
  <c r="AC86"/>
  <c r="AB86"/>
  <c r="AA86"/>
  <c r="Z86"/>
  <c r="Y86"/>
  <c r="X86"/>
  <c r="W86"/>
  <c r="V86"/>
  <c r="U86"/>
  <c r="T86"/>
  <c r="T85" s="1"/>
  <c r="S86"/>
  <c r="R86"/>
  <c r="Q86"/>
  <c r="P86"/>
  <c r="O86"/>
  <c r="N86"/>
  <c r="M86"/>
  <c r="L86"/>
  <c r="K86"/>
  <c r="J86"/>
  <c r="I86"/>
  <c r="H86"/>
  <c r="G86"/>
  <c r="F86"/>
  <c r="E86"/>
  <c r="D86"/>
  <c r="AK84"/>
  <c r="AJ84"/>
  <c r="AI84"/>
  <c r="AH84"/>
  <c r="AG84"/>
  <c r="AF84"/>
  <c r="C84"/>
  <c r="B84"/>
  <c r="AK83"/>
  <c r="AJ83"/>
  <c r="AI83"/>
  <c r="AH83"/>
  <c r="AG83"/>
  <c r="AF83"/>
  <c r="C83"/>
  <c r="B83"/>
  <c r="AK82"/>
  <c r="AJ82"/>
  <c r="AI82"/>
  <c r="AH82"/>
  <c r="AG82"/>
  <c r="AF82"/>
  <c r="C82"/>
  <c r="B82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AK80"/>
  <c r="AJ80"/>
  <c r="AI80"/>
  <c r="AH80"/>
  <c r="AG80"/>
  <c r="AF80"/>
  <c r="C80"/>
  <c r="B80"/>
  <c r="AK79"/>
  <c r="AJ79"/>
  <c r="AI79"/>
  <c r="AH79"/>
  <c r="AG79"/>
  <c r="AF79"/>
  <c r="C79"/>
  <c r="B79"/>
  <c r="AK78"/>
  <c r="AJ78"/>
  <c r="AI78"/>
  <c r="AH78"/>
  <c r="AG78"/>
  <c r="AF78"/>
  <c r="C78"/>
  <c r="B78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AK76"/>
  <c r="AJ76"/>
  <c r="AI76"/>
  <c r="AH76"/>
  <c r="AG76"/>
  <c r="AF76"/>
  <c r="C76"/>
  <c r="B76"/>
  <c r="AK75"/>
  <c r="AJ75"/>
  <c r="AI75"/>
  <c r="AH75"/>
  <c r="AG75"/>
  <c r="AF75"/>
  <c r="C75"/>
  <c r="B75"/>
  <c r="AK74"/>
  <c r="AJ74"/>
  <c r="AI74"/>
  <c r="AH74"/>
  <c r="AG74"/>
  <c r="AF74"/>
  <c r="C74"/>
  <c r="B74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AK72"/>
  <c r="AJ72"/>
  <c r="AI72"/>
  <c r="AH72"/>
  <c r="AG72"/>
  <c r="AF72"/>
  <c r="C72"/>
  <c r="B72"/>
  <c r="AK71"/>
  <c r="AJ71"/>
  <c r="AI71"/>
  <c r="AH71"/>
  <c r="AG71"/>
  <c r="AF71"/>
  <c r="C71"/>
  <c r="B71"/>
  <c r="AK70"/>
  <c r="AJ70"/>
  <c r="AI70"/>
  <c r="AH70"/>
  <c r="AG70"/>
  <c r="AF70"/>
  <c r="C70"/>
  <c r="B70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AK68"/>
  <c r="AJ68"/>
  <c r="AI68"/>
  <c r="AH68"/>
  <c r="AG68"/>
  <c r="AF68"/>
  <c r="C68"/>
  <c r="B68"/>
  <c r="AK67"/>
  <c r="AJ67"/>
  <c r="AI67"/>
  <c r="AH67"/>
  <c r="AG67"/>
  <c r="AF67"/>
  <c r="C67"/>
  <c r="B67"/>
  <c r="AK66"/>
  <c r="AJ66"/>
  <c r="AI66"/>
  <c r="AH66"/>
  <c r="AG66"/>
  <c r="AF66"/>
  <c r="C66"/>
  <c r="B66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AK64"/>
  <c r="AJ64"/>
  <c r="AI64"/>
  <c r="AH64"/>
  <c r="AG64"/>
  <c r="AF64"/>
  <c r="C64"/>
  <c r="B64"/>
  <c r="AK63"/>
  <c r="AJ63"/>
  <c r="AI63"/>
  <c r="AH63"/>
  <c r="AG63"/>
  <c r="AF63"/>
  <c r="C63"/>
  <c r="B63"/>
  <c r="AK62"/>
  <c r="AJ62"/>
  <c r="AI62"/>
  <c r="AH62"/>
  <c r="AG62"/>
  <c r="AF62"/>
  <c r="C62"/>
  <c r="B62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AK60"/>
  <c r="AJ60"/>
  <c r="AI60"/>
  <c r="AH60"/>
  <c r="AG60"/>
  <c r="AF60"/>
  <c r="C60"/>
  <c r="B60"/>
  <c r="AK59"/>
  <c r="AJ59"/>
  <c r="AI59"/>
  <c r="AH59"/>
  <c r="AG59"/>
  <c r="AF59"/>
  <c r="C59"/>
  <c r="B59"/>
  <c r="AK58"/>
  <c r="AJ58"/>
  <c r="AI58"/>
  <c r="AH58"/>
  <c r="AG58"/>
  <c r="AF58"/>
  <c r="C58"/>
  <c r="B58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AK56"/>
  <c r="AJ56"/>
  <c r="AI56"/>
  <c r="AH56"/>
  <c r="AG56"/>
  <c r="AF56"/>
  <c r="C56"/>
  <c r="B56"/>
  <c r="AK55"/>
  <c r="AJ55"/>
  <c r="AI55"/>
  <c r="AH55"/>
  <c r="AG55"/>
  <c r="AF55"/>
  <c r="C55"/>
  <c r="B55"/>
  <c r="AK54"/>
  <c r="AJ54"/>
  <c r="AI54"/>
  <c r="AH54"/>
  <c r="AG54"/>
  <c r="AF54"/>
  <c r="C54"/>
  <c r="B54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E50"/>
  <c r="AE48" s="1"/>
  <c r="AE44" s="1"/>
  <c r="AD50"/>
  <c r="AD48" s="1"/>
  <c r="AD44" s="1"/>
  <c r="AC50"/>
  <c r="AC48" s="1"/>
  <c r="AC44" s="1"/>
  <c r="AB50"/>
  <c r="AB48" s="1"/>
  <c r="AB44" s="1"/>
  <c r="AA50"/>
  <c r="AA48" s="1"/>
  <c r="AA44" s="1"/>
  <c r="Z50"/>
  <c r="Z48" s="1"/>
  <c r="Z44" s="1"/>
  <c r="Y50"/>
  <c r="Y48" s="1"/>
  <c r="Y44" s="1"/>
  <c r="X50"/>
  <c r="X48" s="1"/>
  <c r="X44" s="1"/>
  <c r="W50"/>
  <c r="W48" s="1"/>
  <c r="W44" s="1"/>
  <c r="V50"/>
  <c r="V48" s="1"/>
  <c r="V44" s="1"/>
  <c r="U50"/>
  <c r="U48" s="1"/>
  <c r="U44" s="1"/>
  <c r="T50"/>
  <c r="T48" s="1"/>
  <c r="T44" s="1"/>
  <c r="S50"/>
  <c r="S48" s="1"/>
  <c r="S44" s="1"/>
  <c r="R50"/>
  <c r="R48" s="1"/>
  <c r="R44" s="1"/>
  <c r="Q50"/>
  <c r="Q48" s="1"/>
  <c r="Q44" s="1"/>
  <c r="P50"/>
  <c r="P48" s="1"/>
  <c r="P44" s="1"/>
  <c r="O50"/>
  <c r="O48" s="1"/>
  <c r="O44" s="1"/>
  <c r="N50"/>
  <c r="N48" s="1"/>
  <c r="N44" s="1"/>
  <c r="M50"/>
  <c r="M48" s="1"/>
  <c r="M44" s="1"/>
  <c r="L50"/>
  <c r="L48" s="1"/>
  <c r="L44" s="1"/>
  <c r="K50"/>
  <c r="K48" s="1"/>
  <c r="K44" s="1"/>
  <c r="J50"/>
  <c r="J48" s="1"/>
  <c r="J44" s="1"/>
  <c r="I50"/>
  <c r="I48" s="1"/>
  <c r="I44" s="1"/>
  <c r="H50"/>
  <c r="H48" s="1"/>
  <c r="H44" s="1"/>
  <c r="G50"/>
  <c r="G48" s="1"/>
  <c r="G44" s="1"/>
  <c r="F50"/>
  <c r="F48" s="1"/>
  <c r="F44" s="1"/>
  <c r="E50"/>
  <c r="E48" s="1"/>
  <c r="E44" s="1"/>
  <c r="D50"/>
  <c r="AB45"/>
  <c r="V45"/>
  <c r="K45"/>
  <c r="E45"/>
  <c r="Q45"/>
  <c r="AB21"/>
  <c r="V21"/>
  <c r="T21"/>
  <c r="P21"/>
  <c r="M21"/>
  <c r="J21"/>
  <c r="F21"/>
  <c r="E21"/>
  <c r="D21"/>
  <c r="Z20"/>
  <c r="W20"/>
  <c r="T20"/>
  <c r="O20"/>
  <c r="N20"/>
  <c r="H20"/>
  <c r="E20"/>
  <c r="AE14"/>
  <c r="A6"/>
  <c r="AU116" i="162" l="1"/>
  <c r="AI124"/>
  <c r="L45"/>
  <c r="X45"/>
  <c r="BB45"/>
  <c r="W39"/>
  <c r="W34" s="1"/>
  <c r="AF39"/>
  <c r="AF34" s="1"/>
  <c r="AO39"/>
  <c r="BA39"/>
  <c r="AG49"/>
  <c r="R58"/>
  <c r="X75"/>
  <c r="AG75"/>
  <c r="Z45"/>
  <c r="F18" i="160"/>
  <c r="F16" s="1"/>
  <c r="L18"/>
  <c r="L16" s="1"/>
  <c r="R18"/>
  <c r="R16" s="1"/>
  <c r="X18"/>
  <c r="X16" s="1"/>
  <c r="S18"/>
  <c r="S16" s="1"/>
  <c r="K18"/>
  <c r="K16" s="1"/>
  <c r="Q18"/>
  <c r="Q16" s="1"/>
  <c r="W18"/>
  <c r="W16" s="1"/>
  <c r="G18"/>
  <c r="G16" s="1"/>
  <c r="J18"/>
  <c r="J16" s="1"/>
  <c r="V18"/>
  <c r="V16" s="1"/>
  <c r="E18"/>
  <c r="E16" s="1"/>
  <c r="P18"/>
  <c r="P16" s="1"/>
  <c r="I18"/>
  <c r="I16" s="1"/>
  <c r="O18"/>
  <c r="O16" s="1"/>
  <c r="U18"/>
  <c r="U16" s="1"/>
  <c r="Y18"/>
  <c r="Y16" s="1"/>
  <c r="H18"/>
  <c r="H16" s="1"/>
  <c r="N18"/>
  <c r="N16" s="1"/>
  <c r="T18"/>
  <c r="T16" s="1"/>
  <c r="M18"/>
  <c r="M16" s="1"/>
  <c r="K30" i="162"/>
  <c r="AF30"/>
  <c r="AF27" s="1"/>
  <c r="AO30"/>
  <c r="AW30"/>
  <c r="AW27" s="1"/>
  <c r="Q39"/>
  <c r="Y45"/>
  <c r="AT45"/>
  <c r="BC45"/>
  <c r="K45"/>
  <c r="BE36"/>
  <c r="D36" s="1"/>
  <c r="BK37"/>
  <c r="J37" s="1"/>
  <c r="Q45"/>
  <c r="AX44"/>
  <c r="BJ32"/>
  <c r="I32" s="1"/>
  <c r="Z35"/>
  <c r="AK80"/>
  <c r="AS34"/>
  <c r="AY44"/>
  <c r="AY43" s="1"/>
  <c r="BK33"/>
  <c r="J33" s="1"/>
  <c r="AG30"/>
  <c r="AG27" s="1"/>
  <c r="AT35"/>
  <c r="AT34" s="1"/>
  <c r="BJ40"/>
  <c r="AT39"/>
  <c r="BJ46"/>
  <c r="I46" s="1"/>
  <c r="BE48"/>
  <c r="D48" s="1"/>
  <c r="Q30"/>
  <c r="Q27" s="1"/>
  <c r="BD75"/>
  <c r="AI30"/>
  <c r="AI27" s="1"/>
  <c r="AP39"/>
  <c r="R30"/>
  <c r="AM30"/>
  <c r="AM27" s="1"/>
  <c r="AV30"/>
  <c r="AV27" s="1"/>
  <c r="BF32"/>
  <c r="BJ33"/>
  <c r="I33" s="1"/>
  <c r="P39"/>
  <c r="AG39"/>
  <c r="AF49"/>
  <c r="AO49"/>
  <c r="BD49"/>
  <c r="BD62"/>
  <c r="AH140"/>
  <c r="Y62"/>
  <c r="AH62"/>
  <c r="BC62"/>
  <c r="AE62"/>
  <c r="BB140"/>
  <c r="Z30"/>
  <c r="Z27" s="1"/>
  <c r="BF36"/>
  <c r="E36" s="1"/>
  <c r="X35"/>
  <c r="AG35"/>
  <c r="BB35"/>
  <c r="AD35"/>
  <c r="BK40"/>
  <c r="J40" s="1"/>
  <c r="Z39"/>
  <c r="BD39"/>
  <c r="AU45"/>
  <c r="AG62"/>
  <c r="AE71"/>
  <c r="AN71"/>
  <c r="Q175" i="161"/>
  <c r="AO36"/>
  <c r="M42"/>
  <c r="T42"/>
  <c r="Z18" i="160"/>
  <c r="Z16" s="1"/>
  <c r="AE18"/>
  <c r="AE16" s="1"/>
  <c r="AD18"/>
  <c r="AD16" s="1"/>
  <c r="AC18"/>
  <c r="AC16" s="1"/>
  <c r="AA18"/>
  <c r="AA16" s="1"/>
  <c r="AB18"/>
  <c r="AB16" s="1"/>
  <c r="Q101" i="162"/>
  <c r="Q99" s="1"/>
  <c r="AH39"/>
  <c r="BK31"/>
  <c r="J31" s="1"/>
  <c r="BD30"/>
  <c r="BD27" s="1"/>
  <c r="BE32"/>
  <c r="D32" s="1"/>
  <c r="BF33"/>
  <c r="E33" s="1"/>
  <c r="AE35"/>
  <c r="AN35"/>
  <c r="BH35"/>
  <c r="BJ37"/>
  <c r="I37" s="1"/>
  <c r="BK38"/>
  <c r="J38" s="1"/>
  <c r="BF40"/>
  <c r="E40" s="1"/>
  <c r="BE42"/>
  <c r="D42" s="1"/>
  <c r="AL44"/>
  <c r="AL43" s="1"/>
  <c r="BE46"/>
  <c r="D46" s="1"/>
  <c r="W45"/>
  <c r="AF45"/>
  <c r="BK47"/>
  <c r="J47" s="1"/>
  <c r="AX80"/>
  <c r="O148"/>
  <c r="W149"/>
  <c r="BA149"/>
  <c r="N157"/>
  <c r="N21" s="1"/>
  <c r="P30"/>
  <c r="Y39"/>
  <c r="BJ31"/>
  <c r="I31" s="1"/>
  <c r="Y30"/>
  <c r="Y27" s="1"/>
  <c r="AH30"/>
  <c r="BE33"/>
  <c r="D33" s="1"/>
  <c r="BF37"/>
  <c r="E37" s="1"/>
  <c r="BJ38"/>
  <c r="I38" s="1"/>
  <c r="BJ41"/>
  <c r="I41" s="1"/>
  <c r="AK44"/>
  <c r="AK43" s="1"/>
  <c r="G45"/>
  <c r="AE45"/>
  <c r="AN45"/>
  <c r="BH45"/>
  <c r="BJ47"/>
  <c r="I47" s="1"/>
  <c r="BK48"/>
  <c r="J48" s="1"/>
  <c r="R49"/>
  <c r="AV49"/>
  <c r="F49"/>
  <c r="U70"/>
  <c r="AY70"/>
  <c r="AB148"/>
  <c r="S149"/>
  <c r="Y149"/>
  <c r="M157"/>
  <c r="M21" s="1"/>
  <c r="AA157"/>
  <c r="AA21" s="1"/>
  <c r="AQ157"/>
  <c r="AQ21" s="1"/>
  <c r="BK29"/>
  <c r="J29" s="1"/>
  <c r="BF31"/>
  <c r="E31" s="1"/>
  <c r="Q35"/>
  <c r="Q34" s="1"/>
  <c r="AU35"/>
  <c r="BD35"/>
  <c r="BE37"/>
  <c r="D37" s="1"/>
  <c r="BF38"/>
  <c r="E38" s="1"/>
  <c r="BH39"/>
  <c r="M44"/>
  <c r="F45"/>
  <c r="AD45"/>
  <c r="BF47"/>
  <c r="BK52"/>
  <c r="J52" s="1"/>
  <c r="AO53"/>
  <c r="BE56"/>
  <c r="D56" s="1"/>
  <c r="O57"/>
  <c r="AE58"/>
  <c r="AN58"/>
  <c r="X66"/>
  <c r="AG66"/>
  <c r="BB66"/>
  <c r="T70"/>
  <c r="AX70"/>
  <c r="X71"/>
  <c r="BB71"/>
  <c r="AQ148"/>
  <c r="V157"/>
  <c r="V21" s="1"/>
  <c r="AL157"/>
  <c r="AL21" s="1"/>
  <c r="AZ157"/>
  <c r="AZ21" s="1"/>
  <c r="Y166"/>
  <c r="Y22" s="1"/>
  <c r="AU58"/>
  <c r="BJ29"/>
  <c r="I29" s="1"/>
  <c r="L30"/>
  <c r="L27" s="1"/>
  <c r="BE31"/>
  <c r="D31" s="1"/>
  <c r="BK32"/>
  <c r="J32" s="1"/>
  <c r="L35"/>
  <c r="BJ36"/>
  <c r="I36" s="1"/>
  <c r="R39"/>
  <c r="AV39"/>
  <c r="BE41"/>
  <c r="D41" s="1"/>
  <c r="BE47"/>
  <c r="D47" s="1"/>
  <c r="N57"/>
  <c r="AB57"/>
  <c r="AR57"/>
  <c r="AR43" s="1"/>
  <c r="AR26" s="1"/>
  <c r="AD116"/>
  <c r="AJ148"/>
  <c r="BF29"/>
  <c r="E29" s="1"/>
  <c r="BF143"/>
  <c r="E143" s="1"/>
  <c r="BH166"/>
  <c r="BH22" s="1"/>
  <c r="Y58"/>
  <c r="BK64"/>
  <c r="J64" s="1"/>
  <c r="AU66"/>
  <c r="BK69"/>
  <c r="J69" s="1"/>
  <c r="BF97"/>
  <c r="E97" s="1"/>
  <c r="BE28"/>
  <c r="D28" s="1"/>
  <c r="BF41"/>
  <c r="E41" s="1"/>
  <c r="AE116"/>
  <c r="AN116"/>
  <c r="BF28"/>
  <c r="E28" s="1"/>
  <c r="BJ51"/>
  <c r="I51" s="1"/>
  <c r="X58"/>
  <c r="BB58"/>
  <c r="BF74"/>
  <c r="E74" s="1"/>
  <c r="AW132"/>
  <c r="R166"/>
  <c r="R22" s="1"/>
  <c r="AV166"/>
  <c r="AV22" s="1"/>
  <c r="BK169"/>
  <c r="J169" s="1"/>
  <c r="AO170"/>
  <c r="AO23" s="1"/>
  <c r="BK82"/>
  <c r="J82" s="1"/>
  <c r="BK84"/>
  <c r="J84" s="1"/>
  <c r="BE85"/>
  <c r="D85" s="1"/>
  <c r="BF96"/>
  <c r="E96" s="1"/>
  <c r="AW120"/>
  <c r="BC124"/>
  <c r="BJ127"/>
  <c r="I127" s="1"/>
  <c r="AE140"/>
  <c r="AN140"/>
  <c r="R149"/>
  <c r="AD149"/>
  <c r="AM149"/>
  <c r="BJ164"/>
  <c r="I164" s="1"/>
  <c r="BF46"/>
  <c r="E46" s="1"/>
  <c r="AH58"/>
  <c r="X124"/>
  <c r="AV128"/>
  <c r="AO132"/>
  <c r="BI132"/>
  <c r="K153"/>
  <c r="U157"/>
  <c r="U21" s="1"/>
  <c r="AY157"/>
  <c r="AY21" s="1"/>
  <c r="BK50"/>
  <c r="J50" s="1"/>
  <c r="BF69"/>
  <c r="E69" s="1"/>
  <c r="BF76"/>
  <c r="BE96"/>
  <c r="D96" s="1"/>
  <c r="W116"/>
  <c r="AF116"/>
  <c r="BA116"/>
  <c r="BK118"/>
  <c r="J118" s="1"/>
  <c r="AP120"/>
  <c r="BF123"/>
  <c r="E123" s="1"/>
  <c r="AP132"/>
  <c r="BJ143"/>
  <c r="I143" s="1"/>
  <c r="AV144"/>
  <c r="V148"/>
  <c r="AK148"/>
  <c r="BJ61"/>
  <c r="I61" s="1"/>
  <c r="W81"/>
  <c r="W80" s="1"/>
  <c r="AF81"/>
  <c r="BF91"/>
  <c r="E91" s="1"/>
  <c r="R62"/>
  <c r="BK65"/>
  <c r="J65" s="1"/>
  <c r="BE89"/>
  <c r="D89" s="1"/>
  <c r="BK159"/>
  <c r="J159" s="1"/>
  <c r="BJ161"/>
  <c r="I161" s="1"/>
  <c r="BJ167"/>
  <c r="I167" s="1"/>
  <c r="BK173"/>
  <c r="J173" s="1"/>
  <c r="BK28"/>
  <c r="J28" s="1"/>
  <c r="M115"/>
  <c r="AA115"/>
  <c r="AQ115"/>
  <c r="AT116"/>
  <c r="BC116"/>
  <c r="BK129"/>
  <c r="BE130"/>
  <c r="D130" s="1"/>
  <c r="Z132"/>
  <c r="AI132"/>
  <c r="AI136"/>
  <c r="BK139"/>
  <c r="J139" s="1"/>
  <c r="AD140"/>
  <c r="AM140"/>
  <c r="BI144"/>
  <c r="N148"/>
  <c r="BJ159"/>
  <c r="I159" s="1"/>
  <c r="BF161"/>
  <c r="E161" s="1"/>
  <c r="L166"/>
  <c r="L22" s="1"/>
  <c r="BF56"/>
  <c r="E56" s="1"/>
  <c r="BK60"/>
  <c r="J60" s="1"/>
  <c r="BK73"/>
  <c r="BJ82"/>
  <c r="I82" s="1"/>
  <c r="BB116"/>
  <c r="U115"/>
  <c r="Y120"/>
  <c r="S120"/>
  <c r="AE120"/>
  <c r="BJ123"/>
  <c r="I123" s="1"/>
  <c r="Y132"/>
  <c r="AU140"/>
  <c r="M148"/>
  <c r="AL148"/>
  <c r="AZ148"/>
  <c r="AT149"/>
  <c r="T157"/>
  <c r="T21" s="1"/>
  <c r="AJ157"/>
  <c r="AJ21" s="1"/>
  <c r="AX157"/>
  <c r="AX21" s="1"/>
  <c r="BE161"/>
  <c r="D161" s="1"/>
  <c r="BK163"/>
  <c r="K166"/>
  <c r="K22" s="1"/>
  <c r="BK171"/>
  <c r="BF61"/>
  <c r="E61" s="1"/>
  <c r="BF63"/>
  <c r="E63" s="1"/>
  <c r="BF64"/>
  <c r="E64" s="1"/>
  <c r="AE66"/>
  <c r="AN66"/>
  <c r="BE68"/>
  <c r="D68" s="1"/>
  <c r="BE74"/>
  <c r="D74" s="1"/>
  <c r="BF77"/>
  <c r="E77" s="1"/>
  <c r="BE83"/>
  <c r="D83" s="1"/>
  <c r="BF85"/>
  <c r="E85" s="1"/>
  <c r="BK88"/>
  <c r="J88" s="1"/>
  <c r="BE94"/>
  <c r="D94" s="1"/>
  <c r="BJ97"/>
  <c r="I97" s="1"/>
  <c r="Z101"/>
  <c r="T115"/>
  <c r="AX115"/>
  <c r="Z120"/>
  <c r="AI120"/>
  <c r="BK123"/>
  <c r="J123" s="1"/>
  <c r="BK125"/>
  <c r="J125" s="1"/>
  <c r="Y128"/>
  <c r="AH128"/>
  <c r="BK131"/>
  <c r="J131" s="1"/>
  <c r="BE134"/>
  <c r="D134" s="1"/>
  <c r="AT140"/>
  <c r="BA140"/>
  <c r="H140"/>
  <c r="BJ145"/>
  <c r="BF147"/>
  <c r="E147" s="1"/>
  <c r="BE150"/>
  <c r="BE152"/>
  <c r="D152" s="1"/>
  <c r="BK160"/>
  <c r="J160" s="1"/>
  <c r="Y53"/>
  <c r="BE61"/>
  <c r="D61" s="1"/>
  <c r="BE64"/>
  <c r="D64" s="1"/>
  <c r="BE65"/>
  <c r="D65" s="1"/>
  <c r="BF87"/>
  <c r="E87" s="1"/>
  <c r="BK90"/>
  <c r="J90" s="1"/>
  <c r="BK127"/>
  <c r="J127" s="1"/>
  <c r="BF89"/>
  <c r="E89" s="1"/>
  <c r="BK95"/>
  <c r="J95" s="1"/>
  <c r="BE97"/>
  <c r="D97" s="1"/>
  <c r="BJ169"/>
  <c r="I169" s="1"/>
  <c r="BJ69"/>
  <c r="I69" s="1"/>
  <c r="BJ91"/>
  <c r="I91" s="1"/>
  <c r="BJ93"/>
  <c r="I93" s="1"/>
  <c r="BJ95"/>
  <c r="I95" s="1"/>
  <c r="BJ118"/>
  <c r="BE126"/>
  <c r="D126" s="1"/>
  <c r="BK133"/>
  <c r="J133" s="1"/>
  <c r="BF138"/>
  <c r="E138" s="1"/>
  <c r="BE141"/>
  <c r="BE143"/>
  <c r="D143" s="1"/>
  <c r="BK151"/>
  <c r="J151" s="1"/>
  <c r="BJ156"/>
  <c r="I156" s="1"/>
  <c r="BF169"/>
  <c r="E169" s="1"/>
  <c r="BE172"/>
  <c r="D172" s="1"/>
  <c r="BE38"/>
  <c r="D38" s="1"/>
  <c r="BK41"/>
  <c r="J41" s="1"/>
  <c r="BJ42"/>
  <c r="I42" s="1"/>
  <c r="BF52"/>
  <c r="E52" s="1"/>
  <c r="BK78"/>
  <c r="J78" s="1"/>
  <c r="BF93"/>
  <c r="E93" s="1"/>
  <c r="BF95"/>
  <c r="E95" s="1"/>
  <c r="S101"/>
  <c r="S99" s="1"/>
  <c r="V115"/>
  <c r="AL115"/>
  <c r="AZ115"/>
  <c r="AZ79" s="1"/>
  <c r="AZ20" s="1"/>
  <c r="BF119"/>
  <c r="E119" s="1"/>
  <c r="BE122"/>
  <c r="D122" s="1"/>
  <c r="R128"/>
  <c r="BK135"/>
  <c r="J135" s="1"/>
  <c r="AW136"/>
  <c r="BK147"/>
  <c r="J147" s="1"/>
  <c r="AO153"/>
  <c r="BF156"/>
  <c r="E156" s="1"/>
  <c r="BF42"/>
  <c r="E42" s="1"/>
  <c r="BE51"/>
  <c r="D51" s="1"/>
  <c r="BE67"/>
  <c r="D67" s="1"/>
  <c r="BJ78"/>
  <c r="I78" s="1"/>
  <c r="BF83"/>
  <c r="E83" s="1"/>
  <c r="BK86"/>
  <c r="J86" s="1"/>
  <c r="U80"/>
  <c r="AG101"/>
  <c r="AG99" s="1"/>
  <c r="AY115"/>
  <c r="BE119"/>
  <c r="D119" s="1"/>
  <c r="BC120"/>
  <c r="BJ135"/>
  <c r="I135" s="1"/>
  <c r="BJ147"/>
  <c r="I147" s="1"/>
  <c r="AX148"/>
  <c r="AV149"/>
  <c r="BF152"/>
  <c r="E152" s="1"/>
  <c r="BE154"/>
  <c r="BE156"/>
  <c r="D156" s="1"/>
  <c r="BK165"/>
  <c r="J165" s="1"/>
  <c r="BJ50"/>
  <c r="BJ52"/>
  <c r="I52" s="1"/>
  <c r="BF65"/>
  <c r="E65" s="1"/>
  <c r="BJ67"/>
  <c r="I67" s="1"/>
  <c r="BJ74"/>
  <c r="I74" s="1"/>
  <c r="BJ85"/>
  <c r="I85" s="1"/>
  <c r="BJ87"/>
  <c r="I87" s="1"/>
  <c r="BJ89"/>
  <c r="I89" s="1"/>
  <c r="BK91"/>
  <c r="J91" s="1"/>
  <c r="BE92"/>
  <c r="D92" s="1"/>
  <c r="BK93"/>
  <c r="J93" s="1"/>
  <c r="P116"/>
  <c r="BJ117"/>
  <c r="I117" s="1"/>
  <c r="X116"/>
  <c r="AG116"/>
  <c r="BD116"/>
  <c r="BE118"/>
  <c r="D118" s="1"/>
  <c r="BK119"/>
  <c r="J119" s="1"/>
  <c r="BE121"/>
  <c r="D121" s="1"/>
  <c r="AN120"/>
  <c r="AU120"/>
  <c r="BB120"/>
  <c r="BE125"/>
  <c r="D125" s="1"/>
  <c r="AD124"/>
  <c r="AM124"/>
  <c r="AT124"/>
  <c r="BA124"/>
  <c r="H124"/>
  <c r="BK126"/>
  <c r="J126" s="1"/>
  <c r="BE127"/>
  <c r="D127" s="1"/>
  <c r="AE128"/>
  <c r="AN128"/>
  <c r="AU128"/>
  <c r="BB128"/>
  <c r="BK130"/>
  <c r="J130" s="1"/>
  <c r="BF131"/>
  <c r="E131" s="1"/>
  <c r="BJ134"/>
  <c r="I134" s="1"/>
  <c r="BE135"/>
  <c r="D135" s="1"/>
  <c r="AF136"/>
  <c r="BC136"/>
  <c r="BK138"/>
  <c r="J138" s="1"/>
  <c r="BF139"/>
  <c r="E139" s="1"/>
  <c r="BK141"/>
  <c r="J141" s="1"/>
  <c r="X140"/>
  <c r="H144"/>
  <c r="AD144"/>
  <c r="AM144"/>
  <c r="AT144"/>
  <c r="BA144"/>
  <c r="AR148"/>
  <c r="BH149"/>
  <c r="BK152"/>
  <c r="J152" s="1"/>
  <c r="AH153"/>
  <c r="AV153"/>
  <c r="BE155"/>
  <c r="D155" s="1"/>
  <c r="AB157"/>
  <c r="AB21" s="1"/>
  <c r="AR157"/>
  <c r="AR21" s="1"/>
  <c r="AN162"/>
  <c r="BB162"/>
  <c r="BF165"/>
  <c r="E165" s="1"/>
  <c r="Z166"/>
  <c r="Z22" s="1"/>
  <c r="AI166"/>
  <c r="AI22" s="1"/>
  <c r="AP166"/>
  <c r="AP22" s="1"/>
  <c r="BK172"/>
  <c r="J172" s="1"/>
  <c r="BF173"/>
  <c r="E173" s="1"/>
  <c r="BF55"/>
  <c r="E55" s="1"/>
  <c r="BK59"/>
  <c r="J59" s="1"/>
  <c r="AO58"/>
  <c r="AV58"/>
  <c r="BF60"/>
  <c r="E60" s="1"/>
  <c r="BF117"/>
  <c r="BJ119"/>
  <c r="I119" s="1"/>
  <c r="R120"/>
  <c r="AT120"/>
  <c r="BF122"/>
  <c r="E122" s="1"/>
  <c r="BJ126"/>
  <c r="I126" s="1"/>
  <c r="BE129"/>
  <c r="D129" s="1"/>
  <c r="BJ130"/>
  <c r="I130" s="1"/>
  <c r="BE131"/>
  <c r="D131" s="1"/>
  <c r="BF134"/>
  <c r="E134" s="1"/>
  <c r="AE136"/>
  <c r="BJ138"/>
  <c r="I138" s="1"/>
  <c r="BE139"/>
  <c r="D139" s="1"/>
  <c r="BJ141"/>
  <c r="W140"/>
  <c r="BK143"/>
  <c r="J143" s="1"/>
  <c r="BE146"/>
  <c r="D146" s="1"/>
  <c r="L149"/>
  <c r="BJ152"/>
  <c r="I152" s="1"/>
  <c r="BK154"/>
  <c r="BK156"/>
  <c r="J156" s="1"/>
  <c r="AH158"/>
  <c r="AO158"/>
  <c r="AV158"/>
  <c r="BK161"/>
  <c r="J161" s="1"/>
  <c r="BE163"/>
  <c r="BK164"/>
  <c r="J164" s="1"/>
  <c r="BE165"/>
  <c r="D165" s="1"/>
  <c r="BE171"/>
  <c r="BE173"/>
  <c r="D173" s="1"/>
  <c r="BJ48"/>
  <c r="I48" s="1"/>
  <c r="BE52"/>
  <c r="D52" s="1"/>
  <c r="BJ54"/>
  <c r="I54" s="1"/>
  <c r="BD53"/>
  <c r="BE55"/>
  <c r="D55" s="1"/>
  <c r="BK56"/>
  <c r="J56" s="1"/>
  <c r="BE60"/>
  <c r="D60" s="1"/>
  <c r="BK61"/>
  <c r="J61" s="1"/>
  <c r="BK42"/>
  <c r="J42" s="1"/>
  <c r="BK46"/>
  <c r="J46" s="1"/>
  <c r="BF48"/>
  <c r="E48" s="1"/>
  <c r="BJ56"/>
  <c r="I56" s="1"/>
  <c r="BF59"/>
  <c r="E59" s="1"/>
  <c r="BK63"/>
  <c r="J63" s="1"/>
  <c r="BK68"/>
  <c r="BC81"/>
  <c r="BJ84"/>
  <c r="I84" s="1"/>
  <c r="BJ86"/>
  <c r="I86" s="1"/>
  <c r="BJ88"/>
  <c r="I88" s="1"/>
  <c r="BJ90"/>
  <c r="I90" s="1"/>
  <c r="BE91"/>
  <c r="D91" s="1"/>
  <c r="BK92"/>
  <c r="J92" s="1"/>
  <c r="BE93"/>
  <c r="D93" s="1"/>
  <c r="BK94"/>
  <c r="J94" s="1"/>
  <c r="BE95"/>
  <c r="D95" s="1"/>
  <c r="BK96"/>
  <c r="J96" s="1"/>
  <c r="BH120"/>
  <c r="Y71"/>
  <c r="AO71"/>
  <c r="AO70" s="1"/>
  <c r="BF73"/>
  <c r="E73" s="1"/>
  <c r="BE76"/>
  <c r="D76" s="1"/>
  <c r="AE75"/>
  <c r="AN75"/>
  <c r="AU75"/>
  <c r="AU70" s="1"/>
  <c r="BF78"/>
  <c r="E78" s="1"/>
  <c r="BF84"/>
  <c r="E84" s="1"/>
  <c r="BF86"/>
  <c r="E86" s="1"/>
  <c r="BF88"/>
  <c r="E88" s="1"/>
  <c r="BJ92"/>
  <c r="I92" s="1"/>
  <c r="BJ94"/>
  <c r="I94" s="1"/>
  <c r="BJ96"/>
  <c r="I96" s="1"/>
  <c r="BK97"/>
  <c r="J97" s="1"/>
  <c r="AJ115"/>
  <c r="BH116"/>
  <c r="BJ121"/>
  <c r="I121" s="1"/>
  <c r="X120"/>
  <c r="BD120"/>
  <c r="W124"/>
  <c r="X128"/>
  <c r="BH132"/>
  <c r="L132"/>
  <c r="BH136"/>
  <c r="BK137"/>
  <c r="J137" s="1"/>
  <c r="Y136"/>
  <c r="AO136"/>
  <c r="W144"/>
  <c r="Z149"/>
  <c r="AI149"/>
  <c r="AP149"/>
  <c r="AW149"/>
  <c r="BF151"/>
  <c r="E151" s="1"/>
  <c r="BJ160"/>
  <c r="I160" s="1"/>
  <c r="X162"/>
  <c r="BE164"/>
  <c r="D164" s="1"/>
  <c r="BE167"/>
  <c r="D167" s="1"/>
  <c r="S166"/>
  <c r="S22" s="1"/>
  <c r="AN166"/>
  <c r="AN22" s="1"/>
  <c r="BB166"/>
  <c r="BB22" s="1"/>
  <c r="BK168"/>
  <c r="J168" s="1"/>
  <c r="BJ28"/>
  <c r="BJ65"/>
  <c r="I65" s="1"/>
  <c r="BF68"/>
  <c r="E68" s="1"/>
  <c r="BJ72"/>
  <c r="I72" s="1"/>
  <c r="BE73"/>
  <c r="D73" s="1"/>
  <c r="BK77"/>
  <c r="J77" s="1"/>
  <c r="BE78"/>
  <c r="D78" s="1"/>
  <c r="BE84"/>
  <c r="D84" s="1"/>
  <c r="BK85"/>
  <c r="J85" s="1"/>
  <c r="BE86"/>
  <c r="D86" s="1"/>
  <c r="BK87"/>
  <c r="J87" s="1"/>
  <c r="BE88"/>
  <c r="D88" s="1"/>
  <c r="BK89"/>
  <c r="J89" s="1"/>
  <c r="BE90"/>
  <c r="D90" s="1"/>
  <c r="BF92"/>
  <c r="E92" s="1"/>
  <c r="BF94"/>
  <c r="E94" s="1"/>
  <c r="BF118"/>
  <c r="E118" s="1"/>
  <c r="L120"/>
  <c r="BK122"/>
  <c r="J122" s="1"/>
  <c r="BE123"/>
  <c r="D123" s="1"/>
  <c r="S124"/>
  <c r="BF127"/>
  <c r="E127" s="1"/>
  <c r="BJ129"/>
  <c r="I129" s="1"/>
  <c r="BJ131"/>
  <c r="I131" s="1"/>
  <c r="BE133"/>
  <c r="D133" s="1"/>
  <c r="S132"/>
  <c r="BF135"/>
  <c r="E135" s="1"/>
  <c r="BJ137"/>
  <c r="I137" s="1"/>
  <c r="X136"/>
  <c r="BJ139"/>
  <c r="I139" s="1"/>
  <c r="BF142"/>
  <c r="E142" s="1"/>
  <c r="BE145"/>
  <c r="BJ146"/>
  <c r="I146" s="1"/>
  <c r="BE147"/>
  <c r="D147" s="1"/>
  <c r="T148"/>
  <c r="AS148"/>
  <c r="BI149"/>
  <c r="BK150"/>
  <c r="J150" s="1"/>
  <c r="AH149"/>
  <c r="AO149"/>
  <c r="BE159"/>
  <c r="D159" s="1"/>
  <c r="BJ163"/>
  <c r="BJ165"/>
  <c r="I165" s="1"/>
  <c r="BJ168"/>
  <c r="I168" s="1"/>
  <c r="BE169"/>
  <c r="D169" s="1"/>
  <c r="BJ171"/>
  <c r="I171" s="1"/>
  <c r="BJ173"/>
  <c r="I173" s="1"/>
  <c r="Y24"/>
  <c r="BJ59"/>
  <c r="I59" s="1"/>
  <c r="BJ63"/>
  <c r="I63" s="1"/>
  <c r="BK76"/>
  <c r="J76" s="1"/>
  <c r="BF82"/>
  <c r="BJ154"/>
  <c r="I154" s="1"/>
  <c r="BJ155"/>
  <c r="I155" s="1"/>
  <c r="BE160"/>
  <c r="D160" s="1"/>
  <c r="AW166"/>
  <c r="AW22" s="1"/>
  <c r="BF168"/>
  <c r="E168" s="1"/>
  <c r="BJ172"/>
  <c r="I172" s="1"/>
  <c r="R24"/>
  <c r="AB24"/>
  <c r="AI24"/>
  <c r="O43"/>
  <c r="O26" s="1"/>
  <c r="O19" s="1"/>
  <c r="BF72"/>
  <c r="E72" s="1"/>
  <c r="E71" s="1"/>
  <c r="BK74"/>
  <c r="J74" s="1"/>
  <c r="BJ76"/>
  <c r="I76" s="1"/>
  <c r="BE82"/>
  <c r="BK117"/>
  <c r="BK116" s="1"/>
  <c r="BK142"/>
  <c r="J142" s="1"/>
  <c r="BE151"/>
  <c r="D151" s="1"/>
  <c r="BF155"/>
  <c r="E155" s="1"/>
  <c r="BE168"/>
  <c r="D168" s="1"/>
  <c r="BF172"/>
  <c r="E172" s="1"/>
  <c r="BK54"/>
  <c r="J54" s="1"/>
  <c r="AF53"/>
  <c r="BC53"/>
  <c r="BE59"/>
  <c r="D59" s="1"/>
  <c r="BE63"/>
  <c r="D63" s="1"/>
  <c r="BF67"/>
  <c r="BE72"/>
  <c r="BF126"/>
  <c r="E126" s="1"/>
  <c r="BF130"/>
  <c r="E130" s="1"/>
  <c r="K132"/>
  <c r="BE137"/>
  <c r="BE138"/>
  <c r="D138" s="1"/>
  <c r="BJ142"/>
  <c r="I142" s="1"/>
  <c r="BK145"/>
  <c r="J145" s="1"/>
  <c r="BK146"/>
  <c r="J146" s="1"/>
  <c r="AG158"/>
  <c r="BD158"/>
  <c r="AN144"/>
  <c r="AU144"/>
  <c r="BB144"/>
  <c r="AS157"/>
  <c r="AS21" s="1"/>
  <c r="BF164"/>
  <c r="E164" s="1"/>
  <c r="BK167"/>
  <c r="BF54"/>
  <c r="BF53" s="1"/>
  <c r="AG58"/>
  <c r="BD58"/>
  <c r="BF90"/>
  <c r="E90" s="1"/>
  <c r="BE117"/>
  <c r="D117" s="1"/>
  <c r="BJ133"/>
  <c r="BE142"/>
  <c r="D142" s="1"/>
  <c r="BF146"/>
  <c r="E146" s="1"/>
  <c r="BJ150"/>
  <c r="I150" s="1"/>
  <c r="AH170"/>
  <c r="AH23" s="1"/>
  <c r="N24"/>
  <c r="AB43"/>
  <c r="AB26" s="1"/>
  <c r="AB19" s="1"/>
  <c r="BF50"/>
  <c r="E50" s="1"/>
  <c r="BE54"/>
  <c r="D54" s="1"/>
  <c r="BK72"/>
  <c r="J72" s="1"/>
  <c r="BK121"/>
  <c r="J121" s="1"/>
  <c r="BJ151"/>
  <c r="I151" s="1"/>
  <c r="BK155"/>
  <c r="J155" s="1"/>
  <c r="K158"/>
  <c r="BF160"/>
  <c r="E160" s="1"/>
  <c r="BG53"/>
  <c r="W53"/>
  <c r="AM53"/>
  <c r="AQ43"/>
  <c r="AQ26" s="1"/>
  <c r="BD66"/>
  <c r="AE144"/>
  <c r="X158"/>
  <c r="BH170"/>
  <c r="BH23" s="1"/>
  <c r="S71"/>
  <c r="O157"/>
  <c r="O21" s="1"/>
  <c r="AC157"/>
  <c r="AC21" s="1"/>
  <c r="L170"/>
  <c r="L23" s="1"/>
  <c r="S170"/>
  <c r="S23" s="1"/>
  <c r="Z170"/>
  <c r="Z23" s="1"/>
  <c r="AI170"/>
  <c r="AI23" s="1"/>
  <c r="AP170"/>
  <c r="AP23" s="1"/>
  <c r="AW170"/>
  <c r="AW23" s="1"/>
  <c r="U24"/>
  <c r="BH158"/>
  <c r="P24"/>
  <c r="AO24"/>
  <c r="AG53"/>
  <c r="AN136"/>
  <c r="AU136"/>
  <c r="BB136"/>
  <c r="K149"/>
  <c r="BI162"/>
  <c r="BI166"/>
  <c r="BI22" s="1"/>
  <c r="BH128"/>
  <c r="K136"/>
  <c r="AY148"/>
  <c r="R162"/>
  <c r="AH162"/>
  <c r="AH166"/>
  <c r="AH22" s="1"/>
  <c r="AO166"/>
  <c r="AO22" s="1"/>
  <c r="BI170"/>
  <c r="BI23" s="1"/>
  <c r="W24"/>
  <c r="AA24"/>
  <c r="AH24"/>
  <c r="AN24"/>
  <c r="AO140"/>
  <c r="X144"/>
  <c r="L153"/>
  <c r="S153"/>
  <c r="Z153"/>
  <c r="AI153"/>
  <c r="AP153"/>
  <c r="AW153"/>
  <c r="X170"/>
  <c r="X23" s="1"/>
  <c r="AN170"/>
  <c r="AN23" s="1"/>
  <c r="BB170"/>
  <c r="BB23" s="1"/>
  <c r="Q58"/>
  <c r="AF101"/>
  <c r="AF99" s="1"/>
  <c r="S136"/>
  <c r="L158"/>
  <c r="S158"/>
  <c r="Z158"/>
  <c r="AI158"/>
  <c r="AP158"/>
  <c r="AW158"/>
  <c r="AG170"/>
  <c r="AG23" s="1"/>
  <c r="BD170"/>
  <c r="BD23" s="1"/>
  <c r="AM116"/>
  <c r="AH124"/>
  <c r="AG136"/>
  <c r="BD136"/>
  <c r="X153"/>
  <c r="AN153"/>
  <c r="Z71"/>
  <c r="AI71"/>
  <c r="AP71"/>
  <c r="AW71"/>
  <c r="AV120"/>
  <c r="Q132"/>
  <c r="X132"/>
  <c r="AE132"/>
  <c r="AN132"/>
  <c r="AU132"/>
  <c r="BB132"/>
  <c r="Y162"/>
  <c r="AO162"/>
  <c r="AV162"/>
  <c r="AV170"/>
  <c r="AV23" s="1"/>
  <c r="BB75"/>
  <c r="BB70" s="1"/>
  <c r="AG120"/>
  <c r="K58"/>
  <c r="AG71"/>
  <c r="BD71"/>
  <c r="BD70" s="1"/>
  <c r="AN124"/>
  <c r="BB124"/>
  <c r="S128"/>
  <c r="AI128"/>
  <c r="AW128"/>
  <c r="BC144"/>
  <c r="AN149"/>
  <c r="BB149"/>
  <c r="AN158"/>
  <c r="AN157" s="1"/>
  <c r="AN21" s="1"/>
  <c r="BB158"/>
  <c r="W166"/>
  <c r="W22" s="1"/>
  <c r="AD166"/>
  <c r="AD22" s="1"/>
  <c r="AM166"/>
  <c r="AM22" s="1"/>
  <c r="AT166"/>
  <c r="AT22" s="1"/>
  <c r="BA166"/>
  <c r="BA22" s="1"/>
  <c r="K170"/>
  <c r="K23" s="1"/>
  <c r="H128"/>
  <c r="AE39"/>
  <c r="AU39"/>
  <c r="N44"/>
  <c r="N43" s="1"/>
  <c r="N26" s="1"/>
  <c r="AC57"/>
  <c r="K71"/>
  <c r="AF71"/>
  <c r="BC71"/>
  <c r="BI99"/>
  <c r="AK115"/>
  <c r="AK79" s="1"/>
  <c r="AK20" s="1"/>
  <c r="R116"/>
  <c r="Y116"/>
  <c r="AF120"/>
  <c r="Q124"/>
  <c r="BI124"/>
  <c r="R136"/>
  <c r="AH136"/>
  <c r="AV136"/>
  <c r="Q140"/>
  <c r="BH144"/>
  <c r="L144"/>
  <c r="S144"/>
  <c r="Z144"/>
  <c r="AI144"/>
  <c r="AP144"/>
  <c r="AW144"/>
  <c r="R144"/>
  <c r="Y144"/>
  <c r="AH144"/>
  <c r="AO144"/>
  <c r="AA148"/>
  <c r="BC149"/>
  <c r="BH153"/>
  <c r="BB153"/>
  <c r="AG153"/>
  <c r="BD153"/>
  <c r="AF158"/>
  <c r="BC158"/>
  <c r="R158"/>
  <c r="Y158"/>
  <c r="AF170"/>
  <c r="AF23" s="1"/>
  <c r="BC170"/>
  <c r="BC23" s="1"/>
  <c r="R170"/>
  <c r="R23" s="1"/>
  <c r="Y170"/>
  <c r="Y23" s="1"/>
  <c r="L24"/>
  <c r="V24"/>
  <c r="Z24"/>
  <c r="AG24"/>
  <c r="AM24"/>
  <c r="T26"/>
  <c r="T19" s="1"/>
  <c r="Y35"/>
  <c r="AE53"/>
  <c r="AU53"/>
  <c r="H120"/>
  <c r="BH124"/>
  <c r="H132"/>
  <c r="BC132"/>
  <c r="BI140"/>
  <c r="X149"/>
  <c r="AL26"/>
  <c r="AL19" s="1"/>
  <c r="BC30"/>
  <c r="BC27" s="1"/>
  <c r="AE49"/>
  <c r="AU49"/>
  <c r="V44"/>
  <c r="BA53"/>
  <c r="V57"/>
  <c r="AV62"/>
  <c r="AF66"/>
  <c r="BC66"/>
  <c r="BI71"/>
  <c r="Q75"/>
  <c r="AA70"/>
  <c r="Y75"/>
  <c r="BG75"/>
  <c r="G153"/>
  <c r="BC166"/>
  <c r="BC22" s="1"/>
  <c r="AE30"/>
  <c r="AE27" s="1"/>
  <c r="AU30"/>
  <c r="AU27" s="1"/>
  <c r="AS43"/>
  <c r="BH58"/>
  <c r="AX57"/>
  <c r="AX43" s="1"/>
  <c r="AX26" s="1"/>
  <c r="AK70"/>
  <c r="AK26" s="1"/>
  <c r="AK19" s="1"/>
  <c r="AE81"/>
  <c r="AE80" s="1"/>
  <c r="AY80"/>
  <c r="AY79" s="1"/>
  <c r="AY20" s="1"/>
  <c r="W101"/>
  <c r="W99" s="1"/>
  <c r="K116"/>
  <c r="R124"/>
  <c r="AV124"/>
  <c r="BI128"/>
  <c r="W128"/>
  <c r="AD128"/>
  <c r="AM128"/>
  <c r="U148"/>
  <c r="G158"/>
  <c r="BH162"/>
  <c r="X166"/>
  <c r="X22" s="1"/>
  <c r="G170"/>
  <c r="G23" s="1"/>
  <c r="S24"/>
  <c r="AC24"/>
  <c r="BA30"/>
  <c r="BA27" s="1"/>
  <c r="H30"/>
  <c r="G58"/>
  <c r="M57"/>
  <c r="M43" s="1"/>
  <c r="M26" s="1"/>
  <c r="M19" s="1"/>
  <c r="P66"/>
  <c r="W66"/>
  <c r="AD66"/>
  <c r="AM66"/>
  <c r="AT66"/>
  <c r="BA66"/>
  <c r="AS70"/>
  <c r="AE70"/>
  <c r="M80"/>
  <c r="M79" s="1"/>
  <c r="M20" s="1"/>
  <c r="AB80"/>
  <c r="AR80"/>
  <c r="Y101"/>
  <c r="Y99" s="1"/>
  <c r="AE101"/>
  <c r="AE99" s="1"/>
  <c r="AO101"/>
  <c r="AO99" s="1"/>
  <c r="H101"/>
  <c r="H99" s="1"/>
  <c r="K120"/>
  <c r="AH120"/>
  <c r="AO120"/>
  <c r="BF121"/>
  <c r="K128"/>
  <c r="BC128"/>
  <c r="W132"/>
  <c r="AD132"/>
  <c r="AM132"/>
  <c r="AT132"/>
  <c r="BA132"/>
  <c r="L136"/>
  <c r="Z136"/>
  <c r="AP136"/>
  <c r="G136"/>
  <c r="R140"/>
  <c r="Y140"/>
  <c r="AV140"/>
  <c r="F140"/>
  <c r="BC140"/>
  <c r="AC148"/>
  <c r="AY26"/>
  <c r="AY25" s="1"/>
  <c r="P62"/>
  <c r="W62"/>
  <c r="BH66"/>
  <c r="S66"/>
  <c r="Z66"/>
  <c r="AI66"/>
  <c r="AP66"/>
  <c r="AW66"/>
  <c r="Y66"/>
  <c r="AO66"/>
  <c r="BG71"/>
  <c r="BI75"/>
  <c r="AO81"/>
  <c r="BG99"/>
  <c r="BG116"/>
  <c r="F128"/>
  <c r="R132"/>
  <c r="AH132"/>
  <c r="AV132"/>
  <c r="AF153"/>
  <c r="BC153"/>
  <c r="R153"/>
  <c r="Y153"/>
  <c r="H164"/>
  <c r="H162" s="1"/>
  <c r="BC162"/>
  <c r="Q24"/>
  <c r="T24"/>
  <c r="AD24"/>
  <c r="AK24"/>
  <c r="BE24"/>
  <c r="I50"/>
  <c r="AZ26"/>
  <c r="W30"/>
  <c r="AD30"/>
  <c r="AD27" s="1"/>
  <c r="AT30"/>
  <c r="AT27" s="1"/>
  <c r="K35"/>
  <c r="AM45"/>
  <c r="U44"/>
  <c r="K27"/>
  <c r="BH27"/>
  <c r="S30"/>
  <c r="S27" s="1"/>
  <c r="AP30"/>
  <c r="AP27" s="1"/>
  <c r="I40"/>
  <c r="BE50"/>
  <c r="K49"/>
  <c r="BK67"/>
  <c r="J67" s="1"/>
  <c r="Q66"/>
  <c r="BH75"/>
  <c r="G76"/>
  <c r="G75" s="1"/>
  <c r="F30"/>
  <c r="F27" s="1"/>
  <c r="BC80"/>
  <c r="BK55"/>
  <c r="J55" s="1"/>
  <c r="Q53"/>
  <c r="BK83"/>
  <c r="J83" s="1"/>
  <c r="Q81"/>
  <c r="Q80" s="1"/>
  <c r="BE87"/>
  <c r="D87" s="1"/>
  <c r="K81"/>
  <c r="P27"/>
  <c r="AO27"/>
  <c r="AU81"/>
  <c r="AU80" s="1"/>
  <c r="Y81"/>
  <c r="AG81"/>
  <c r="BD81"/>
  <c r="BE40"/>
  <c r="D40" s="1"/>
  <c r="K39"/>
  <c r="BE69"/>
  <c r="D69" s="1"/>
  <c r="K66"/>
  <c r="BE77"/>
  <c r="D77" s="1"/>
  <c r="K75"/>
  <c r="BG30"/>
  <c r="BG27" s="1"/>
  <c r="AC44"/>
  <c r="Q62"/>
  <c r="AU62"/>
  <c r="BK51"/>
  <c r="J51" s="1"/>
  <c r="Q49"/>
  <c r="K99"/>
  <c r="AA34"/>
  <c r="AJ34"/>
  <c r="AD39"/>
  <c r="AD34" s="1"/>
  <c r="G53"/>
  <c r="AF58"/>
  <c r="BC58"/>
  <c r="X62"/>
  <c r="AN62"/>
  <c r="BB62"/>
  <c r="AD62"/>
  <c r="AM62"/>
  <c r="AT62"/>
  <c r="BA62"/>
  <c r="BI66"/>
  <c r="G66"/>
  <c r="BH71"/>
  <c r="R75"/>
  <c r="AH75"/>
  <c r="AV75"/>
  <c r="X81"/>
  <c r="AN81"/>
  <c r="AN80" s="1"/>
  <c r="BB81"/>
  <c r="P81"/>
  <c r="AD81"/>
  <c r="AM81"/>
  <c r="AM80" s="1"/>
  <c r="AT81"/>
  <c r="BA81"/>
  <c r="AA80"/>
  <c r="AQ80"/>
  <c r="AQ79" s="1"/>
  <c r="AQ20" s="1"/>
  <c r="N115"/>
  <c r="AC115"/>
  <c r="O115"/>
  <c r="AG124"/>
  <c r="BD124"/>
  <c r="Q128"/>
  <c r="BK134"/>
  <c r="J134" s="1"/>
  <c r="AG140"/>
  <c r="BD140"/>
  <c r="Q144"/>
  <c r="AE153"/>
  <c r="AU153"/>
  <c r="AE158"/>
  <c r="AU158"/>
  <c r="F162"/>
  <c r="AE170"/>
  <c r="AE23" s="1"/>
  <c r="AU170"/>
  <c r="AU23" s="1"/>
  <c r="AM35"/>
  <c r="AO45"/>
  <c r="AO44" s="1"/>
  <c r="AA44"/>
  <c r="AA43" s="1"/>
  <c r="G49"/>
  <c r="L49"/>
  <c r="S49"/>
  <c r="Z49"/>
  <c r="AI49"/>
  <c r="AP49"/>
  <c r="AW49"/>
  <c r="S53"/>
  <c r="Z53"/>
  <c r="AI53"/>
  <c r="AP53"/>
  <c r="AW53"/>
  <c r="P58"/>
  <c r="W58"/>
  <c r="AD58"/>
  <c r="AM58"/>
  <c r="AT58"/>
  <c r="BA58"/>
  <c r="S62"/>
  <c r="Z62"/>
  <c r="AI62"/>
  <c r="AP62"/>
  <c r="AW62"/>
  <c r="G62"/>
  <c r="BG66"/>
  <c r="Q71"/>
  <c r="R71"/>
  <c r="AH71"/>
  <c r="AV71"/>
  <c r="BI81"/>
  <c r="S81"/>
  <c r="S80" s="1"/>
  <c r="Z81"/>
  <c r="Z80" s="1"/>
  <c r="AI81"/>
  <c r="AI80" s="1"/>
  <c r="AP81"/>
  <c r="AP80" s="1"/>
  <c r="AW81"/>
  <c r="AW80" s="1"/>
  <c r="G81"/>
  <c r="AF80"/>
  <c r="AL80"/>
  <c r="AL79" s="1"/>
  <c r="AL20" s="1"/>
  <c r="AM101"/>
  <c r="F101"/>
  <c r="F99" s="1"/>
  <c r="AB115"/>
  <c r="AB79" s="1"/>
  <c r="AS115"/>
  <c r="G132"/>
  <c r="G144"/>
  <c r="G149"/>
  <c r="G148" s="1"/>
  <c r="G166"/>
  <c r="G22" s="1"/>
  <c r="D24"/>
  <c r="AF24"/>
  <c r="AL24"/>
  <c r="V34"/>
  <c r="G39"/>
  <c r="AG45"/>
  <c r="BD45"/>
  <c r="BA45"/>
  <c r="AJ44"/>
  <c r="AJ43" s="1"/>
  <c r="X49"/>
  <c r="AN49"/>
  <c r="BB49"/>
  <c r="X53"/>
  <c r="AN53"/>
  <c r="BB53"/>
  <c r="BI58"/>
  <c r="S58"/>
  <c r="S57" s="1"/>
  <c r="Z58"/>
  <c r="AI58"/>
  <c r="AP58"/>
  <c r="AW58"/>
  <c r="BH62"/>
  <c r="BG62"/>
  <c r="R66"/>
  <c r="R57" s="1"/>
  <c r="AH66"/>
  <c r="AV66"/>
  <c r="G72"/>
  <c r="G71" s="1"/>
  <c r="AF75"/>
  <c r="BC75"/>
  <c r="BH81"/>
  <c r="BG81"/>
  <c r="AI101"/>
  <c r="Q116"/>
  <c r="BI116"/>
  <c r="AR115"/>
  <c r="L124"/>
  <c r="Z124"/>
  <c r="AP124"/>
  <c r="AW124"/>
  <c r="AF128"/>
  <c r="AO128"/>
  <c r="F132"/>
  <c r="BI136"/>
  <c r="W136"/>
  <c r="AD136"/>
  <c r="AM136"/>
  <c r="AT136"/>
  <c r="BA136"/>
  <c r="BH140"/>
  <c r="L140"/>
  <c r="S140"/>
  <c r="Z140"/>
  <c r="AI140"/>
  <c r="AP140"/>
  <c r="AW140"/>
  <c r="F144"/>
  <c r="F149"/>
  <c r="BI153"/>
  <c r="W153"/>
  <c r="AD153"/>
  <c r="AM153"/>
  <c r="AM148" s="1"/>
  <c r="AT153"/>
  <c r="BA153"/>
  <c r="BI158"/>
  <c r="W158"/>
  <c r="AD158"/>
  <c r="AM158"/>
  <c r="AT158"/>
  <c r="BA158"/>
  <c r="AF162"/>
  <c r="AE162"/>
  <c r="AU162"/>
  <c r="F166"/>
  <c r="F22" s="1"/>
  <c r="W170"/>
  <c r="W23" s="1"/>
  <c r="AD170"/>
  <c r="AD23" s="1"/>
  <c r="AM170"/>
  <c r="AM23" s="1"/>
  <c r="AT170"/>
  <c r="AT23" s="1"/>
  <c r="BA170"/>
  <c r="BA23" s="1"/>
  <c r="X24"/>
  <c r="BC35"/>
  <c r="BA35"/>
  <c r="AO35"/>
  <c r="AO34" s="1"/>
  <c r="F35"/>
  <c r="U34"/>
  <c r="AM39"/>
  <c r="S45"/>
  <c r="AI45"/>
  <c r="AP45"/>
  <c r="AW45"/>
  <c r="U57"/>
  <c r="BG58"/>
  <c r="P75"/>
  <c r="W75"/>
  <c r="AD75"/>
  <c r="AM75"/>
  <c r="AT75"/>
  <c r="BA75"/>
  <c r="R81"/>
  <c r="R80" s="1"/>
  <c r="AH81"/>
  <c r="AH80" s="1"/>
  <c r="AV81"/>
  <c r="AV80" s="1"/>
  <c r="O80"/>
  <c r="AC80"/>
  <c r="AS80"/>
  <c r="AS79" s="1"/>
  <c r="AS20" s="1"/>
  <c r="T80"/>
  <c r="T79" s="1"/>
  <c r="T20" s="1"/>
  <c r="AJ80"/>
  <c r="S116"/>
  <c r="Z116"/>
  <c r="AI116"/>
  <c r="AP116"/>
  <c r="AW116"/>
  <c r="G116"/>
  <c r="P120"/>
  <c r="AD120"/>
  <c r="AG128"/>
  <c r="BD128"/>
  <c r="H149"/>
  <c r="AG162"/>
  <c r="BD162"/>
  <c r="H166"/>
  <c r="H22" s="1"/>
  <c r="AJ24"/>
  <c r="G35"/>
  <c r="S35"/>
  <c r="AI35"/>
  <c r="AP35"/>
  <c r="AP34" s="1"/>
  <c r="AW35"/>
  <c r="BH49"/>
  <c r="W49"/>
  <c r="AD49"/>
  <c r="AM49"/>
  <c r="AT49"/>
  <c r="BA49"/>
  <c r="BH53"/>
  <c r="P71"/>
  <c r="W71"/>
  <c r="AD71"/>
  <c r="AM71"/>
  <c r="AT71"/>
  <c r="BA71"/>
  <c r="S75"/>
  <c r="Z75"/>
  <c r="Z70" s="1"/>
  <c r="AI75"/>
  <c r="AP75"/>
  <c r="AW75"/>
  <c r="N80"/>
  <c r="Z99"/>
  <c r="AH116"/>
  <c r="AO116"/>
  <c r="AV116"/>
  <c r="F116"/>
  <c r="Q120"/>
  <c r="AT128"/>
  <c r="BA128"/>
  <c r="G130"/>
  <c r="G128" s="1"/>
  <c r="AF132"/>
  <c r="F136"/>
  <c r="K144"/>
  <c r="AF144"/>
  <c r="AF149"/>
  <c r="AE149"/>
  <c r="AU149"/>
  <c r="F153"/>
  <c r="F158"/>
  <c r="W162"/>
  <c r="AD162"/>
  <c r="AM162"/>
  <c r="AT162"/>
  <c r="BA162"/>
  <c r="G164"/>
  <c r="G162" s="1"/>
  <c r="AF166"/>
  <c r="AF22" s="1"/>
  <c r="AE166"/>
  <c r="AE22" s="1"/>
  <c r="AU166"/>
  <c r="AU22" s="1"/>
  <c r="F170"/>
  <c r="F23" s="1"/>
  <c r="BK24"/>
  <c r="G120"/>
  <c r="AF124"/>
  <c r="Y124"/>
  <c r="AO124"/>
  <c r="AE124"/>
  <c r="AU124"/>
  <c r="L128"/>
  <c r="Z128"/>
  <c r="AP128"/>
  <c r="AG132"/>
  <c r="BD132"/>
  <c r="Q136"/>
  <c r="K140"/>
  <c r="AF140"/>
  <c r="AG144"/>
  <c r="BD144"/>
  <c r="AG149"/>
  <c r="BD149"/>
  <c r="K162"/>
  <c r="K157" s="1"/>
  <c r="K21" s="1"/>
  <c r="L162"/>
  <c r="S162"/>
  <c r="Z162"/>
  <c r="AI162"/>
  <c r="AP162"/>
  <c r="AW162"/>
  <c r="AG166"/>
  <c r="AG22" s="1"/>
  <c r="BD166"/>
  <c r="BD22" s="1"/>
  <c r="AY19"/>
  <c r="E47"/>
  <c r="F39"/>
  <c r="H27"/>
  <c r="D50"/>
  <c r="D49" s="1"/>
  <c r="I28"/>
  <c r="W27"/>
  <c r="BI39"/>
  <c r="H40"/>
  <c r="H39" s="1"/>
  <c r="J73"/>
  <c r="BI30"/>
  <c r="BI27" s="1"/>
  <c r="X30"/>
  <c r="X27" s="1"/>
  <c r="AN30"/>
  <c r="AN27" s="1"/>
  <c r="BB30"/>
  <c r="BB27" s="1"/>
  <c r="E32"/>
  <c r="R35"/>
  <c r="R34" s="1"/>
  <c r="AH35"/>
  <c r="AH34" s="1"/>
  <c r="AV35"/>
  <c r="L39"/>
  <c r="L34" s="1"/>
  <c r="X39"/>
  <c r="X34" s="1"/>
  <c r="AN39"/>
  <c r="BB39"/>
  <c r="S39"/>
  <c r="AI39"/>
  <c r="AW39"/>
  <c r="R45"/>
  <c r="AH45"/>
  <c r="AV45"/>
  <c r="K53"/>
  <c r="F53"/>
  <c r="F44" s="1"/>
  <c r="BG57"/>
  <c r="J68"/>
  <c r="BE29"/>
  <c r="D29" s="1"/>
  <c r="BK36"/>
  <c r="BI53"/>
  <c r="H54"/>
  <c r="H53" s="1"/>
  <c r="E76"/>
  <c r="E82"/>
  <c r="G31"/>
  <c r="G30" s="1"/>
  <c r="G27" s="1"/>
  <c r="BG35"/>
  <c r="BG49"/>
  <c r="BG44" s="1"/>
  <c r="BF51"/>
  <c r="E51" s="1"/>
  <c r="BI35"/>
  <c r="H36"/>
  <c r="H35" s="1"/>
  <c r="BI45"/>
  <c r="H46"/>
  <c r="H45" s="1"/>
  <c r="D82"/>
  <c r="E54"/>
  <c r="E53" s="1"/>
  <c r="P53"/>
  <c r="BJ55"/>
  <c r="D72"/>
  <c r="AD53"/>
  <c r="AT53"/>
  <c r="BI49"/>
  <c r="H50"/>
  <c r="H49" s="1"/>
  <c r="R27"/>
  <c r="AH27"/>
  <c r="P35"/>
  <c r="P34" s="1"/>
  <c r="BG39"/>
  <c r="BC39"/>
  <c r="P45"/>
  <c r="P49"/>
  <c r="R53"/>
  <c r="AH53"/>
  <c r="AV53"/>
  <c r="H59"/>
  <c r="H58" s="1"/>
  <c r="F60"/>
  <c r="F58" s="1"/>
  <c r="BJ60"/>
  <c r="H63"/>
  <c r="H62" s="1"/>
  <c r="F64"/>
  <c r="F62" s="1"/>
  <c r="BJ64"/>
  <c r="H67"/>
  <c r="H66" s="1"/>
  <c r="F68"/>
  <c r="F66" s="1"/>
  <c r="BJ68"/>
  <c r="H72"/>
  <c r="H71" s="1"/>
  <c r="F73"/>
  <c r="F71" s="1"/>
  <c r="BJ73"/>
  <c r="H76"/>
  <c r="H75" s="1"/>
  <c r="F77"/>
  <c r="F75" s="1"/>
  <c r="BJ77"/>
  <c r="H82"/>
  <c r="H81" s="1"/>
  <c r="F83"/>
  <c r="F81" s="1"/>
  <c r="BJ83"/>
  <c r="V80"/>
  <c r="V79" s="1"/>
  <c r="V20" s="1"/>
  <c r="L99"/>
  <c r="P99"/>
  <c r="AH101"/>
  <c r="AH99" s="1"/>
  <c r="AN101"/>
  <c r="AN99" s="1"/>
  <c r="X101"/>
  <c r="X99" s="1"/>
  <c r="I118"/>
  <c r="L53"/>
  <c r="L58"/>
  <c r="L62"/>
  <c r="L66"/>
  <c r="L71"/>
  <c r="L75"/>
  <c r="L81"/>
  <c r="E117"/>
  <c r="R101"/>
  <c r="F121"/>
  <c r="F120" s="1"/>
  <c r="BG120"/>
  <c r="I133"/>
  <c r="I145"/>
  <c r="AD101"/>
  <c r="AJ101"/>
  <c r="AJ99" s="1"/>
  <c r="H117"/>
  <c r="H116" s="1"/>
  <c r="BI120"/>
  <c r="E121"/>
  <c r="J171"/>
  <c r="BK170"/>
  <c r="BK23" s="1"/>
  <c r="BE132"/>
  <c r="D150"/>
  <c r="L116"/>
  <c r="BJ122"/>
  <c r="G140"/>
  <c r="BJ125"/>
  <c r="P124"/>
  <c r="D141"/>
  <c r="J163"/>
  <c r="G124"/>
  <c r="F125"/>
  <c r="F124" s="1"/>
  <c r="BG124"/>
  <c r="BJ128"/>
  <c r="D154"/>
  <c r="I163"/>
  <c r="I162" s="1"/>
  <c r="BJ162"/>
  <c r="D171"/>
  <c r="W120"/>
  <c r="AM120"/>
  <c r="BA120"/>
  <c r="BF125"/>
  <c r="H136"/>
  <c r="H153"/>
  <c r="H158"/>
  <c r="H170"/>
  <c r="H23" s="1"/>
  <c r="K124"/>
  <c r="Q149"/>
  <c r="Q153"/>
  <c r="Q158"/>
  <c r="Q162"/>
  <c r="Q166"/>
  <c r="Q22" s="1"/>
  <c r="Q170"/>
  <c r="Q23" s="1"/>
  <c r="P128"/>
  <c r="P132"/>
  <c r="P136"/>
  <c r="P140"/>
  <c r="P144"/>
  <c r="P149"/>
  <c r="P153"/>
  <c r="P158"/>
  <c r="P162"/>
  <c r="P166"/>
  <c r="P22" s="1"/>
  <c r="P170"/>
  <c r="P23" s="1"/>
  <c r="O24"/>
  <c r="BF129"/>
  <c r="BF133"/>
  <c r="BF137"/>
  <c r="BF141"/>
  <c r="BF145"/>
  <c r="BF150"/>
  <c r="BF154"/>
  <c r="BF159"/>
  <c r="BF163"/>
  <c r="BF167"/>
  <c r="BF171"/>
  <c r="BG128"/>
  <c r="BG132"/>
  <c r="BG136"/>
  <c r="BG140"/>
  <c r="BG144"/>
  <c r="BG149"/>
  <c r="BG153"/>
  <c r="BG158"/>
  <c r="BG162"/>
  <c r="BG166"/>
  <c r="BG22" s="1"/>
  <c r="BG170"/>
  <c r="BG23" s="1"/>
  <c r="M24"/>
  <c r="Z32" i="161"/>
  <c r="E78"/>
  <c r="K154"/>
  <c r="Y42"/>
  <c r="AO97"/>
  <c r="AJ154"/>
  <c r="AI46"/>
  <c r="AO46"/>
  <c r="T63"/>
  <c r="T68"/>
  <c r="AI68"/>
  <c r="AO72"/>
  <c r="I27"/>
  <c r="I24" s="1"/>
  <c r="AL27"/>
  <c r="AL24" s="1"/>
  <c r="X46"/>
  <c r="I63"/>
  <c r="I72"/>
  <c r="Q72"/>
  <c r="Y97"/>
  <c r="W138"/>
  <c r="H142"/>
  <c r="O142"/>
  <c r="L27"/>
  <c r="L24" s="1"/>
  <c r="Z27"/>
  <c r="Z24" s="1"/>
  <c r="AN27"/>
  <c r="AN24" s="1"/>
  <c r="U146"/>
  <c r="F171"/>
  <c r="M171"/>
  <c r="T171"/>
  <c r="AA171"/>
  <c r="E175"/>
  <c r="L175"/>
  <c r="S175"/>
  <c r="Z175"/>
  <c r="E180"/>
  <c r="L180"/>
  <c r="AN184"/>
  <c r="L188"/>
  <c r="L19" s="1"/>
  <c r="Z188"/>
  <c r="Z19" s="1"/>
  <c r="L21"/>
  <c r="G36"/>
  <c r="G97"/>
  <c r="U97"/>
  <c r="M150"/>
  <c r="AI150"/>
  <c r="AO150"/>
  <c r="L162"/>
  <c r="AN162"/>
  <c r="E166"/>
  <c r="L166"/>
  <c r="S166"/>
  <c r="Z166"/>
  <c r="E171"/>
  <c r="L171"/>
  <c r="S171"/>
  <c r="Z171"/>
  <c r="K180"/>
  <c r="Y188"/>
  <c r="Y19" s="1"/>
  <c r="AO27"/>
  <c r="AO24" s="1"/>
  <c r="L32"/>
  <c r="S32"/>
  <c r="AN32"/>
  <c r="U50"/>
  <c r="AO95"/>
  <c r="I171"/>
  <c r="Q171"/>
  <c r="H175"/>
  <c r="H192"/>
  <c r="H20" s="1"/>
  <c r="O192"/>
  <c r="O20" s="1"/>
  <c r="AK192"/>
  <c r="AK20" s="1"/>
  <c r="AK196"/>
  <c r="AK21" s="1"/>
  <c r="AO123"/>
  <c r="L146"/>
  <c r="I150"/>
  <c r="Q150"/>
  <c r="X150"/>
  <c r="L150"/>
  <c r="AM27"/>
  <c r="AM24" s="1"/>
  <c r="AL32"/>
  <c r="H36"/>
  <c r="O36"/>
  <c r="W36"/>
  <c r="O55"/>
  <c r="AM68"/>
  <c r="AL78"/>
  <c r="H97"/>
  <c r="O97"/>
  <c r="W97"/>
  <c r="AJ166"/>
  <c r="H27"/>
  <c r="H24" s="1"/>
  <c r="O27"/>
  <c r="O24" s="1"/>
  <c r="W27"/>
  <c r="W24" s="1"/>
  <c r="G32"/>
  <c r="N32"/>
  <c r="U32"/>
  <c r="Z42"/>
  <c r="AN42"/>
  <c r="AN46"/>
  <c r="R59"/>
  <c r="N78"/>
  <c r="AK95"/>
  <c r="AA97"/>
  <c r="G27"/>
  <c r="G24" s="1"/>
  <c r="N27"/>
  <c r="N24" s="1"/>
  <c r="U27"/>
  <c r="M32"/>
  <c r="T32"/>
  <c r="I59"/>
  <c r="G68"/>
  <c r="N68"/>
  <c r="AO78"/>
  <c r="AJ95"/>
  <c r="X138"/>
  <c r="F158"/>
  <c r="M158"/>
  <c r="T158"/>
  <c r="AA158"/>
  <c r="X184"/>
  <c r="N158"/>
  <c r="I36"/>
  <c r="Q36"/>
  <c r="Z72"/>
  <c r="AM78"/>
  <c r="F146"/>
  <c r="T146"/>
  <c r="AA146"/>
  <c r="R154"/>
  <c r="Y154"/>
  <c r="M162"/>
  <c r="K138"/>
  <c r="AM138"/>
  <c r="K142"/>
  <c r="R142"/>
  <c r="Y142"/>
  <c r="K150"/>
  <c r="R150"/>
  <c r="Y150"/>
  <c r="AJ158"/>
  <c r="I162"/>
  <c r="Q162"/>
  <c r="X162"/>
  <c r="AJ171"/>
  <c r="F175"/>
  <c r="T175"/>
  <c r="AA175"/>
  <c r="AI188"/>
  <c r="AI19" s="1"/>
  <c r="AO188"/>
  <c r="AO19" s="1"/>
  <c r="Y46"/>
  <c r="AI63"/>
  <c r="Y72"/>
  <c r="H78"/>
  <c r="O78"/>
  <c r="W78"/>
  <c r="K123"/>
  <c r="R123"/>
  <c r="AI154"/>
  <c r="AO154"/>
  <c r="E158"/>
  <c r="L158"/>
  <c r="S158"/>
  <c r="Z158"/>
  <c r="AN36"/>
  <c r="N55"/>
  <c r="AJ55"/>
  <c r="AJ59"/>
  <c r="AN63"/>
  <c r="AM97"/>
  <c r="AJ142"/>
  <c r="E154"/>
  <c r="L154"/>
  <c r="S154"/>
  <c r="Z154"/>
  <c r="AI162"/>
  <c r="AO162"/>
  <c r="AI166"/>
  <c r="AO166"/>
  <c r="M55"/>
  <c r="T55"/>
  <c r="AI59"/>
  <c r="R63"/>
  <c r="I68"/>
  <c r="AL68"/>
  <c r="H123"/>
  <c r="O123"/>
  <c r="X123"/>
  <c r="T123"/>
  <c r="AI142"/>
  <c r="AO142"/>
  <c r="X36"/>
  <c r="AL36"/>
  <c r="G42"/>
  <c r="N42"/>
  <c r="U42"/>
  <c r="T50"/>
  <c r="AO50"/>
  <c r="Z55"/>
  <c r="E59"/>
  <c r="L59"/>
  <c r="S59"/>
  <c r="X63"/>
  <c r="O68"/>
  <c r="W68"/>
  <c r="G72"/>
  <c r="G123"/>
  <c r="N123"/>
  <c r="W123"/>
  <c r="AN138"/>
  <c r="E142"/>
  <c r="L142"/>
  <c r="S142"/>
  <c r="Z142"/>
  <c r="AN150"/>
  <c r="O158"/>
  <c r="AK158"/>
  <c r="K162"/>
  <c r="R162"/>
  <c r="Y162"/>
  <c r="K166"/>
  <c r="R166"/>
  <c r="Y166"/>
  <c r="AK171"/>
  <c r="AJ188"/>
  <c r="AJ19" s="1"/>
  <c r="G192"/>
  <c r="G20" s="1"/>
  <c r="N192"/>
  <c r="N20" s="1"/>
  <c r="U192"/>
  <c r="U20" s="1"/>
  <c r="E27"/>
  <c r="E24" s="1"/>
  <c r="S27"/>
  <c r="S24" s="1"/>
  <c r="AO32"/>
  <c r="AN50"/>
  <c r="N50"/>
  <c r="AJ63"/>
  <c r="L68"/>
  <c r="S68"/>
  <c r="Z68"/>
  <c r="AI97"/>
  <c r="AA142"/>
  <c r="K146"/>
  <c r="Y146"/>
  <c r="F150"/>
  <c r="T150"/>
  <c r="G158"/>
  <c r="U158"/>
  <c r="K171"/>
  <c r="R171"/>
  <c r="AA192"/>
  <c r="AA20" s="1"/>
  <c r="AA21"/>
  <c r="S36"/>
  <c r="Z36"/>
  <c r="Z31" s="1"/>
  <c r="L36"/>
  <c r="I42"/>
  <c r="AJ42"/>
  <c r="X42"/>
  <c r="AL142"/>
  <c r="S150"/>
  <c r="E150"/>
  <c r="I154"/>
  <c r="Q154"/>
  <c r="AM166"/>
  <c r="G175"/>
  <c r="Q27"/>
  <c r="Q24" s="1"/>
  <c r="X27"/>
  <c r="X24" s="1"/>
  <c r="AI42"/>
  <c r="AO42"/>
  <c r="O42"/>
  <c r="N46"/>
  <c r="I55"/>
  <c r="G63"/>
  <c r="N63"/>
  <c r="U63"/>
  <c r="T78"/>
  <c r="T97"/>
  <c r="AA138"/>
  <c r="AK142"/>
  <c r="O146"/>
  <c r="W154"/>
  <c r="AL166"/>
  <c r="W171"/>
  <c r="AA180"/>
  <c r="AA184"/>
  <c r="K21"/>
  <c r="E32"/>
  <c r="AJ36"/>
  <c r="T46"/>
  <c r="S78"/>
  <c r="AI95"/>
  <c r="E97"/>
  <c r="AN123"/>
  <c r="Y123"/>
  <c r="AL138"/>
  <c r="E138"/>
  <c r="L138"/>
  <c r="S138"/>
  <c r="I142"/>
  <c r="Q142"/>
  <c r="F162"/>
  <c r="T162"/>
  <c r="L184"/>
  <c r="AK188"/>
  <c r="AK19" s="1"/>
  <c r="S46"/>
  <c r="X50"/>
  <c r="U59"/>
  <c r="Z63"/>
  <c r="T72"/>
  <c r="Y78"/>
  <c r="AN95"/>
  <c r="N77"/>
  <c r="AM123"/>
  <c r="R138"/>
  <c r="AK138"/>
  <c r="AM154"/>
  <c r="S162"/>
  <c r="E162"/>
  <c r="I166"/>
  <c r="Q166"/>
  <c r="AM171"/>
  <c r="K184"/>
  <c r="K179" s="1"/>
  <c r="K18" s="1"/>
  <c r="Q188"/>
  <c r="Q19" s="1"/>
  <c r="X32"/>
  <c r="N36"/>
  <c r="S42"/>
  <c r="T59"/>
  <c r="E72"/>
  <c r="S72"/>
  <c r="Q97"/>
  <c r="E123"/>
  <c r="L123"/>
  <c r="AA123"/>
  <c r="AI123"/>
  <c r="I123"/>
  <c r="AL154"/>
  <c r="H158"/>
  <c r="W166"/>
  <c r="AL171"/>
  <c r="M27"/>
  <c r="M24" s="1"/>
  <c r="T27"/>
  <c r="T24" s="1"/>
  <c r="AK27"/>
  <c r="AK24" s="1"/>
  <c r="AJ32"/>
  <c r="U36"/>
  <c r="E42"/>
  <c r="H46"/>
  <c r="O46"/>
  <c r="I50"/>
  <c r="Q50"/>
  <c r="Z50"/>
  <c r="AJ50"/>
  <c r="E55"/>
  <c r="L55"/>
  <c r="S55"/>
  <c r="Q59"/>
  <c r="X59"/>
  <c r="AN59"/>
  <c r="G59"/>
  <c r="N59"/>
  <c r="W63"/>
  <c r="AM63"/>
  <c r="Y68"/>
  <c r="AO68"/>
  <c r="H72"/>
  <c r="O72"/>
  <c r="AI72"/>
  <c r="AA78"/>
  <c r="AK78"/>
  <c r="AI78"/>
  <c r="F97"/>
  <c r="F123"/>
  <c r="M123"/>
  <c r="U123"/>
  <c r="AL123"/>
  <c r="G138"/>
  <c r="N138"/>
  <c r="U138"/>
  <c r="X142"/>
  <c r="AN142"/>
  <c r="R146"/>
  <c r="AO146"/>
  <c r="AK146"/>
  <c r="H150"/>
  <c r="O150"/>
  <c r="W150"/>
  <c r="AM150"/>
  <c r="X154"/>
  <c r="AN154"/>
  <c r="K158"/>
  <c r="R158"/>
  <c r="Y158"/>
  <c r="AI158"/>
  <c r="AO158"/>
  <c r="H162"/>
  <c r="O162"/>
  <c r="W162"/>
  <c r="AM162"/>
  <c r="X166"/>
  <c r="AN166"/>
  <c r="Y171"/>
  <c r="AI171"/>
  <c r="AO171"/>
  <c r="Y175"/>
  <c r="AI175"/>
  <c r="AO175"/>
  <c r="X180"/>
  <c r="X179" s="1"/>
  <c r="X18" s="1"/>
  <c r="AN180"/>
  <c r="AN179" s="1"/>
  <c r="AN18" s="1"/>
  <c r="G184"/>
  <c r="AL188"/>
  <c r="AL19" s="1"/>
  <c r="F192"/>
  <c r="F20" s="1"/>
  <c r="M192"/>
  <c r="M20" s="1"/>
  <c r="T192"/>
  <c r="T20" s="1"/>
  <c r="K192"/>
  <c r="K20" s="1"/>
  <c r="AJ27"/>
  <c r="AJ24" s="1"/>
  <c r="R32"/>
  <c r="Y32"/>
  <c r="AI32"/>
  <c r="M36"/>
  <c r="T36"/>
  <c r="R42"/>
  <c r="G46"/>
  <c r="U46"/>
  <c r="H50"/>
  <c r="O50"/>
  <c r="Y50"/>
  <c r="AI50"/>
  <c r="Y55"/>
  <c r="AI55"/>
  <c r="AO55"/>
  <c r="W59"/>
  <c r="AM59"/>
  <c r="AL63"/>
  <c r="Q63"/>
  <c r="X68"/>
  <c r="AN68"/>
  <c r="U68"/>
  <c r="N72"/>
  <c r="U72"/>
  <c r="AL72"/>
  <c r="L72"/>
  <c r="X78"/>
  <c r="AN78"/>
  <c r="L97"/>
  <c r="S97"/>
  <c r="S96" s="1"/>
  <c r="AK123"/>
  <c r="F138"/>
  <c r="M138"/>
  <c r="T138"/>
  <c r="W142"/>
  <c r="AM142"/>
  <c r="I146"/>
  <c r="Q146"/>
  <c r="Z146"/>
  <c r="AJ146"/>
  <c r="G150"/>
  <c r="N150"/>
  <c r="U150"/>
  <c r="AL150"/>
  <c r="H154"/>
  <c r="O154"/>
  <c r="I158"/>
  <c r="Q158"/>
  <c r="X158"/>
  <c r="AN158"/>
  <c r="G162"/>
  <c r="N162"/>
  <c r="U162"/>
  <c r="AL162"/>
  <c r="H166"/>
  <c r="O166"/>
  <c r="X171"/>
  <c r="AN171"/>
  <c r="X175"/>
  <c r="AN175"/>
  <c r="AK180"/>
  <c r="F184"/>
  <c r="M184"/>
  <c r="T184"/>
  <c r="Z192"/>
  <c r="Z20" s="1"/>
  <c r="AJ192"/>
  <c r="AJ20" s="1"/>
  <c r="I21"/>
  <c r="R27"/>
  <c r="R24" s="1"/>
  <c r="Y27"/>
  <c r="Y24" s="1"/>
  <c r="AI27"/>
  <c r="AI24" s="1"/>
  <c r="I32"/>
  <c r="Q32"/>
  <c r="E36"/>
  <c r="AL50"/>
  <c r="E50"/>
  <c r="S50"/>
  <c r="X55"/>
  <c r="AN55"/>
  <c r="U55"/>
  <c r="AL59"/>
  <c r="Z59"/>
  <c r="Y63"/>
  <c r="AO63"/>
  <c r="O63"/>
  <c r="R68"/>
  <c r="K78"/>
  <c r="R78"/>
  <c r="AM95"/>
  <c r="K97"/>
  <c r="R97"/>
  <c r="R96" s="1"/>
  <c r="Z123"/>
  <c r="AJ123"/>
  <c r="Z138"/>
  <c r="AJ138"/>
  <c r="I138"/>
  <c r="Q138"/>
  <c r="G142"/>
  <c r="N142"/>
  <c r="U142"/>
  <c r="W146"/>
  <c r="AM146"/>
  <c r="M146"/>
  <c r="AA150"/>
  <c r="AK150"/>
  <c r="G154"/>
  <c r="N154"/>
  <c r="U154"/>
  <c r="W158"/>
  <c r="AM158"/>
  <c r="AA162"/>
  <c r="AK162"/>
  <c r="G166"/>
  <c r="N166"/>
  <c r="U166"/>
  <c r="H171"/>
  <c r="O171"/>
  <c r="K175"/>
  <c r="G180"/>
  <c r="E184"/>
  <c r="S184"/>
  <c r="G188"/>
  <c r="G19" s="1"/>
  <c r="N188"/>
  <c r="N19" s="1"/>
  <c r="U188"/>
  <c r="U19" s="1"/>
  <c r="Y192"/>
  <c r="Y20" s="1"/>
  <c r="AI192"/>
  <c r="AI20" s="1"/>
  <c r="AO192"/>
  <c r="AO20" s="1"/>
  <c r="H32"/>
  <c r="O32"/>
  <c r="W32"/>
  <c r="AM32"/>
  <c r="R36"/>
  <c r="Y36"/>
  <c r="AI36"/>
  <c r="W42"/>
  <c r="AM42"/>
  <c r="E46"/>
  <c r="L46"/>
  <c r="Z46"/>
  <c r="AJ46"/>
  <c r="I46"/>
  <c r="Y59"/>
  <c r="AO59"/>
  <c r="O59"/>
  <c r="E63"/>
  <c r="L63"/>
  <c r="S63"/>
  <c r="Q68"/>
  <c r="AJ68"/>
  <c r="AJ72"/>
  <c r="X72"/>
  <c r="AN72"/>
  <c r="I78"/>
  <c r="Q78"/>
  <c r="AL95"/>
  <c r="E77"/>
  <c r="I97"/>
  <c r="X97"/>
  <c r="Z97"/>
  <c r="AJ97"/>
  <c r="Y138"/>
  <c r="AI138"/>
  <c r="AO138"/>
  <c r="H138"/>
  <c r="O138"/>
  <c r="F142"/>
  <c r="M142"/>
  <c r="T142"/>
  <c r="AL146"/>
  <c r="Z150"/>
  <c r="AJ150"/>
  <c r="F154"/>
  <c r="M154"/>
  <c r="T154"/>
  <c r="AA154"/>
  <c r="AK154"/>
  <c r="AL158"/>
  <c r="Z162"/>
  <c r="AJ162"/>
  <c r="F166"/>
  <c r="M166"/>
  <c r="T166"/>
  <c r="AA166"/>
  <c r="AK166"/>
  <c r="G171"/>
  <c r="N171"/>
  <c r="U171"/>
  <c r="N175"/>
  <c r="I175"/>
  <c r="Y184"/>
  <c r="AI184"/>
  <c r="AO184"/>
  <c r="F188"/>
  <c r="F19" s="1"/>
  <c r="M188"/>
  <c r="M19" s="1"/>
  <c r="T188"/>
  <c r="T19" s="1"/>
  <c r="AA188"/>
  <c r="AA19" s="1"/>
  <c r="K188"/>
  <c r="K19" s="1"/>
  <c r="AL196"/>
  <c r="AL21" s="1"/>
  <c r="AN97"/>
  <c r="G146"/>
  <c r="N146"/>
  <c r="AL175"/>
  <c r="O180"/>
  <c r="I184"/>
  <c r="Q184"/>
  <c r="AL184"/>
  <c r="R188"/>
  <c r="R19" s="1"/>
  <c r="W188"/>
  <c r="W19" s="1"/>
  <c r="AM188"/>
  <c r="AM19" s="1"/>
  <c r="R192"/>
  <c r="R20" s="1"/>
  <c r="W192"/>
  <c r="W20" s="1"/>
  <c r="AM192"/>
  <c r="AM20" s="1"/>
  <c r="F21"/>
  <c r="U24"/>
  <c r="AI146"/>
  <c r="O175"/>
  <c r="AK175"/>
  <c r="AK170" s="1"/>
  <c r="U180"/>
  <c r="Z180"/>
  <c r="AJ180"/>
  <c r="H184"/>
  <c r="O184"/>
  <c r="AK184"/>
  <c r="I188"/>
  <c r="I19" s="1"/>
  <c r="I192"/>
  <c r="I20" s="1"/>
  <c r="Q192"/>
  <c r="Q20" s="1"/>
  <c r="AL192"/>
  <c r="AL20" s="1"/>
  <c r="L42"/>
  <c r="M46"/>
  <c r="G50"/>
  <c r="R55"/>
  <c r="W55"/>
  <c r="AM55"/>
  <c r="H68"/>
  <c r="Q123"/>
  <c r="E146"/>
  <c r="S146"/>
  <c r="X146"/>
  <c r="AN146"/>
  <c r="U175"/>
  <c r="AJ175"/>
  <c r="F180"/>
  <c r="T180"/>
  <c r="Y180"/>
  <c r="AI180"/>
  <c r="AO180"/>
  <c r="N184"/>
  <c r="U184"/>
  <c r="Z184"/>
  <c r="Z179" s="1"/>
  <c r="Z18" s="1"/>
  <c r="AJ184"/>
  <c r="H188"/>
  <c r="H19" s="1"/>
  <c r="O188"/>
  <c r="O19" s="1"/>
  <c r="M50"/>
  <c r="Q55"/>
  <c r="AL55"/>
  <c r="H59"/>
  <c r="H63"/>
  <c r="M72"/>
  <c r="G78"/>
  <c r="Q21"/>
  <c r="Q42"/>
  <c r="AL42"/>
  <c r="R46"/>
  <c r="W46"/>
  <c r="AM46"/>
  <c r="L50"/>
  <c r="H55"/>
  <c r="M68"/>
  <c r="F78"/>
  <c r="M78"/>
  <c r="N97"/>
  <c r="AM36"/>
  <c r="H42"/>
  <c r="Q46"/>
  <c r="AL46"/>
  <c r="R50"/>
  <c r="W50"/>
  <c r="AM50"/>
  <c r="G55"/>
  <c r="M59"/>
  <c r="M63"/>
  <c r="E68"/>
  <c r="R72"/>
  <c r="W72"/>
  <c r="AM72"/>
  <c r="AM67" s="1"/>
  <c r="L78"/>
  <c r="M97"/>
  <c r="H146"/>
  <c r="Q180"/>
  <c r="AL180"/>
  <c r="R184"/>
  <c r="W184"/>
  <c r="AM184"/>
  <c r="E188"/>
  <c r="E19" s="1"/>
  <c r="S188"/>
  <c r="S19" s="1"/>
  <c r="X188"/>
  <c r="X19" s="1"/>
  <c r="AN188"/>
  <c r="AN19" s="1"/>
  <c r="E192"/>
  <c r="E20" s="1"/>
  <c r="L192"/>
  <c r="L20" s="1"/>
  <c r="S192"/>
  <c r="S20" s="1"/>
  <c r="X192"/>
  <c r="X20" s="1"/>
  <c r="AN192"/>
  <c r="AN20" s="1"/>
  <c r="U21"/>
  <c r="Z21"/>
  <c r="AJ196"/>
  <c r="AJ21" s="1"/>
  <c r="G21"/>
  <c r="F42"/>
  <c r="K50"/>
  <c r="AA50"/>
  <c r="AK50"/>
  <c r="F59"/>
  <c r="K63"/>
  <c r="AA63"/>
  <c r="AK63"/>
  <c r="F72"/>
  <c r="M175"/>
  <c r="R175"/>
  <c r="W175"/>
  <c r="AM175"/>
  <c r="H180"/>
  <c r="M21"/>
  <c r="R21"/>
  <c r="W21"/>
  <c r="AM196"/>
  <c r="AM21" s="1"/>
  <c r="F27"/>
  <c r="F24" s="1"/>
  <c r="K32"/>
  <c r="AA32"/>
  <c r="AK32"/>
  <c r="K46"/>
  <c r="AA46"/>
  <c r="AK46"/>
  <c r="U78"/>
  <c r="Z78"/>
  <c r="AJ78"/>
  <c r="N180"/>
  <c r="S180"/>
  <c r="E21"/>
  <c r="K42"/>
  <c r="AA42"/>
  <c r="AK42"/>
  <c r="F55"/>
  <c r="K59"/>
  <c r="AA59"/>
  <c r="AK59"/>
  <c r="F68"/>
  <c r="K72"/>
  <c r="AA72"/>
  <c r="AK72"/>
  <c r="M180"/>
  <c r="R180"/>
  <c r="W180"/>
  <c r="AM180"/>
  <c r="K27"/>
  <c r="K24" s="1"/>
  <c r="AA27"/>
  <c r="AA24" s="1"/>
  <c r="F36"/>
  <c r="AL97"/>
  <c r="F50"/>
  <c r="K55"/>
  <c r="AA55"/>
  <c r="AK55"/>
  <c r="F63"/>
  <c r="K68"/>
  <c r="AA68"/>
  <c r="AK68"/>
  <c r="AK97"/>
  <c r="H21"/>
  <c r="O21"/>
  <c r="T21"/>
  <c r="Y21"/>
  <c r="AI196"/>
  <c r="AI21" s="1"/>
  <c r="AO196"/>
  <c r="AO21" s="1"/>
  <c r="F32"/>
  <c r="K36"/>
  <c r="AA36"/>
  <c r="AK36"/>
  <c r="F46"/>
  <c r="I180"/>
  <c r="N21"/>
  <c r="S21"/>
  <c r="X21"/>
  <c r="AN196"/>
  <c r="AN21" s="1"/>
  <c r="W41" i="160"/>
  <c r="AC41"/>
  <c r="F45"/>
  <c r="L45"/>
  <c r="R45"/>
  <c r="X45"/>
  <c r="AD45"/>
  <c r="W45"/>
  <c r="G45"/>
  <c r="M45"/>
  <c r="S45"/>
  <c r="Y45"/>
  <c r="AE45"/>
  <c r="I41"/>
  <c r="O41"/>
  <c r="AA41"/>
  <c r="E52"/>
  <c r="I85"/>
  <c r="U85"/>
  <c r="D41"/>
  <c r="J41"/>
  <c r="P41"/>
  <c r="V41"/>
  <c r="AB41"/>
  <c r="AG86"/>
  <c r="L41"/>
  <c r="R41"/>
  <c r="X41"/>
  <c r="AD41"/>
  <c r="F52"/>
  <c r="R52"/>
  <c r="V85"/>
  <c r="N94"/>
  <c r="N19" s="1"/>
  <c r="E94"/>
  <c r="E19" s="1"/>
  <c r="W94"/>
  <c r="W19" s="1"/>
  <c r="G41"/>
  <c r="M41"/>
  <c r="S41"/>
  <c r="AG50"/>
  <c r="AG48" s="1"/>
  <c r="AG44" s="1"/>
  <c r="F85"/>
  <c r="L85"/>
  <c r="AD85"/>
  <c r="I94"/>
  <c r="I19" s="1"/>
  <c r="O94"/>
  <c r="O19" s="1"/>
  <c r="AA94"/>
  <c r="AA19" s="1"/>
  <c r="AI107"/>
  <c r="AI21" s="1"/>
  <c r="AH95"/>
  <c r="J45"/>
  <c r="K52"/>
  <c r="Q52"/>
  <c r="I45"/>
  <c r="AH57"/>
  <c r="AI103"/>
  <c r="AI20" s="1"/>
  <c r="H41"/>
  <c r="N41"/>
  <c r="T41"/>
  <c r="Z41"/>
  <c r="I52"/>
  <c r="O52"/>
  <c r="U52"/>
  <c r="AA52"/>
  <c r="AG57"/>
  <c r="Y85"/>
  <c r="AE85"/>
  <c r="D94"/>
  <c r="D19" s="1"/>
  <c r="AB94"/>
  <c r="AB19" s="1"/>
  <c r="AJ103"/>
  <c r="AJ20" s="1"/>
  <c r="O45"/>
  <c r="U45"/>
  <c r="AA45"/>
  <c r="AH61"/>
  <c r="AH107"/>
  <c r="AH21" s="1"/>
  <c r="AC45"/>
  <c r="AH81"/>
  <c r="P45"/>
  <c r="AI81"/>
  <c r="AJ90"/>
  <c r="AF90"/>
  <c r="T52"/>
  <c r="AD52"/>
  <c r="X52"/>
  <c r="AB52"/>
  <c r="AK65"/>
  <c r="AI65"/>
  <c r="AG73"/>
  <c r="AI77"/>
  <c r="AF81"/>
  <c r="K85"/>
  <c r="Q85"/>
  <c r="G52"/>
  <c r="AI53"/>
  <c r="AF57"/>
  <c r="AJ65"/>
  <c r="AH65"/>
  <c r="P85"/>
  <c r="Z85"/>
  <c r="M94"/>
  <c r="M19" s="1"/>
  <c r="S94"/>
  <c r="S19" s="1"/>
  <c r="AC94"/>
  <c r="AC19" s="1"/>
  <c r="AI95"/>
  <c r="AF107"/>
  <c r="AF21" s="1"/>
  <c r="J52"/>
  <c r="P52"/>
  <c r="N52"/>
  <c r="AI57"/>
  <c r="AI69"/>
  <c r="J94"/>
  <c r="J19" s="1"/>
  <c r="Y52"/>
  <c r="AE52"/>
  <c r="AH69"/>
  <c r="AG95"/>
  <c r="E41"/>
  <c r="K41"/>
  <c r="Q41"/>
  <c r="U41"/>
  <c r="Y41"/>
  <c r="AE41"/>
  <c r="D48"/>
  <c r="D44" s="1"/>
  <c r="AK61"/>
  <c r="AI61"/>
  <c r="G85"/>
  <c r="M85"/>
  <c r="W85"/>
  <c r="AA85"/>
  <c r="AK90"/>
  <c r="AF95"/>
  <c r="AH99"/>
  <c r="AK103"/>
  <c r="AK20" s="1"/>
  <c r="AH103"/>
  <c r="AH20" s="1"/>
  <c r="M52"/>
  <c r="W52"/>
  <c r="AK73"/>
  <c r="AI73"/>
  <c r="AF86"/>
  <c r="AG99"/>
  <c r="AK50"/>
  <c r="AK48" s="1"/>
  <c r="AK44" s="1"/>
  <c r="AK53"/>
  <c r="AG61"/>
  <c r="AF69"/>
  <c r="AH73"/>
  <c r="AK77"/>
  <c r="AK86"/>
  <c r="AI86"/>
  <c r="AG107"/>
  <c r="AG21" s="1"/>
  <c r="F41"/>
  <c r="S52"/>
  <c r="AC52"/>
  <c r="AJ53"/>
  <c r="AH53"/>
  <c r="D52"/>
  <c r="AG69"/>
  <c r="AJ77"/>
  <c r="AH77"/>
  <c r="H85"/>
  <c r="AI99"/>
  <c r="AI90"/>
  <c r="AI50"/>
  <c r="AI48" s="1"/>
  <c r="AI44" s="1"/>
  <c r="AG81"/>
  <c r="AK99"/>
  <c r="AH50"/>
  <c r="AH48" s="1"/>
  <c r="AH44" s="1"/>
  <c r="AF53"/>
  <c r="AJ61"/>
  <c r="AF65"/>
  <c r="AJ73"/>
  <c r="AF77"/>
  <c r="AJ86"/>
  <c r="AJ85" s="1"/>
  <c r="AH90"/>
  <c r="H94"/>
  <c r="H19" s="1"/>
  <c r="L94"/>
  <c r="L19" s="1"/>
  <c r="V94"/>
  <c r="V19" s="1"/>
  <c r="Z94"/>
  <c r="Z19" s="1"/>
  <c r="AJ99"/>
  <c r="AF103"/>
  <c r="AF20" s="1"/>
  <c r="AG53"/>
  <c r="AK57"/>
  <c r="AG65"/>
  <c r="AK69"/>
  <c r="AG77"/>
  <c r="AK81"/>
  <c r="E85"/>
  <c r="O85"/>
  <c r="S85"/>
  <c r="AC85"/>
  <c r="AG90"/>
  <c r="G94"/>
  <c r="G19" s="1"/>
  <c r="K94"/>
  <c r="K19" s="1"/>
  <c r="Q94"/>
  <c r="Q19" s="1"/>
  <c r="U94"/>
  <c r="U19" s="1"/>
  <c r="Y94"/>
  <c r="Y19" s="1"/>
  <c r="AE94"/>
  <c r="AE19" s="1"/>
  <c r="AK95"/>
  <c r="AG103"/>
  <c r="AG20" s="1"/>
  <c r="AK107"/>
  <c r="AK21" s="1"/>
  <c r="AJ50"/>
  <c r="AJ48" s="1"/>
  <c r="AJ44" s="1"/>
  <c r="AF50"/>
  <c r="AF48" s="1"/>
  <c r="AF44" s="1"/>
  <c r="H52"/>
  <c r="L52"/>
  <c r="V52"/>
  <c r="Z52"/>
  <c r="AJ57"/>
  <c r="AF61"/>
  <c r="AJ69"/>
  <c r="AF73"/>
  <c r="AJ81"/>
  <c r="D85"/>
  <c r="J85"/>
  <c r="N85"/>
  <c r="R85"/>
  <c r="X85"/>
  <c r="AB85"/>
  <c r="AH86"/>
  <c r="F94"/>
  <c r="F19" s="1"/>
  <c r="P94"/>
  <c r="P19" s="1"/>
  <c r="T94"/>
  <c r="T19" s="1"/>
  <c r="AD94"/>
  <c r="AD19" s="1"/>
  <c r="AJ95"/>
  <c r="AF99"/>
  <c r="AJ107"/>
  <c r="AJ21" s="1"/>
  <c r="X14"/>
  <c r="Q14"/>
  <c r="AR56" i="125"/>
  <c r="D61"/>
  <c r="D59" s="1"/>
  <c r="AT21"/>
  <c r="AS21"/>
  <c r="AR21"/>
  <c r="AQ21"/>
  <c r="AP21"/>
  <c r="AO21"/>
  <c r="AN21"/>
  <c r="AF21"/>
  <c r="AE21"/>
  <c r="AD21"/>
  <c r="AC21"/>
  <c r="AB21"/>
  <c r="AA21"/>
  <c r="Z21"/>
  <c r="X21"/>
  <c r="W21"/>
  <c r="V21"/>
  <c r="U21"/>
  <c r="T21"/>
  <c r="S21"/>
  <c r="R21"/>
  <c r="Q21"/>
  <c r="P21"/>
  <c r="O21"/>
  <c r="M21"/>
  <c r="L21"/>
  <c r="K21"/>
  <c r="J21"/>
  <c r="I21"/>
  <c r="H21"/>
  <c r="G21"/>
  <c r="F21"/>
  <c r="E21"/>
  <c r="D21"/>
  <c r="C103"/>
  <c r="B103"/>
  <c r="AT102"/>
  <c r="AT20" s="1"/>
  <c r="AS102"/>
  <c r="AS20" s="1"/>
  <c r="AR102"/>
  <c r="AR20" s="1"/>
  <c r="AQ102"/>
  <c r="AP102"/>
  <c r="AP20" s="1"/>
  <c r="AO102"/>
  <c r="AO20" s="1"/>
  <c r="AN102"/>
  <c r="AN20" s="1"/>
  <c r="AF102"/>
  <c r="AF20" s="1"/>
  <c r="AE102"/>
  <c r="AE20" s="1"/>
  <c r="AD102"/>
  <c r="AD20" s="1"/>
  <c r="AC102"/>
  <c r="AC20" s="1"/>
  <c r="AB102"/>
  <c r="AB20" s="1"/>
  <c r="AA102"/>
  <c r="AA20" s="1"/>
  <c r="Z102"/>
  <c r="Z20" s="1"/>
  <c r="Y102"/>
  <c r="Y20" s="1"/>
  <c r="X102"/>
  <c r="X20" s="1"/>
  <c r="W102"/>
  <c r="V102"/>
  <c r="V20" s="1"/>
  <c r="U102"/>
  <c r="U20" s="1"/>
  <c r="T102"/>
  <c r="T20" s="1"/>
  <c r="S102"/>
  <c r="S20" s="1"/>
  <c r="R102"/>
  <c r="R20" s="1"/>
  <c r="Q102"/>
  <c r="Q20" s="1"/>
  <c r="P102"/>
  <c r="P20" s="1"/>
  <c r="O102"/>
  <c r="O20" s="1"/>
  <c r="N102"/>
  <c r="N20" s="1"/>
  <c r="M102"/>
  <c r="M20" s="1"/>
  <c r="L102"/>
  <c r="L20" s="1"/>
  <c r="K102"/>
  <c r="J102"/>
  <c r="J20" s="1"/>
  <c r="I102"/>
  <c r="I20" s="1"/>
  <c r="H102"/>
  <c r="H20" s="1"/>
  <c r="G102"/>
  <c r="F102"/>
  <c r="F20" s="1"/>
  <c r="E102"/>
  <c r="E20" s="1"/>
  <c r="D102"/>
  <c r="D20" s="1"/>
  <c r="C101"/>
  <c r="B101"/>
  <c r="AT100"/>
  <c r="AS100"/>
  <c r="AR100"/>
  <c r="AQ100"/>
  <c r="AP100"/>
  <c r="AO100"/>
  <c r="AN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99"/>
  <c r="B99"/>
  <c r="AT98"/>
  <c r="AS98"/>
  <c r="AR98"/>
  <c r="AQ98"/>
  <c r="AP98"/>
  <c r="AO98"/>
  <c r="AN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6"/>
  <c r="B96"/>
  <c r="AT95"/>
  <c r="AS95"/>
  <c r="AR95"/>
  <c r="AQ95"/>
  <c r="AP95"/>
  <c r="AO95"/>
  <c r="AN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4"/>
  <c r="B94"/>
  <c r="AT93"/>
  <c r="AS93"/>
  <c r="AR93"/>
  <c r="AQ93"/>
  <c r="AP93"/>
  <c r="AO93"/>
  <c r="AN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1"/>
  <c r="B91"/>
  <c r="AT90"/>
  <c r="AS90"/>
  <c r="AR90"/>
  <c r="AQ90"/>
  <c r="AP90"/>
  <c r="AO90"/>
  <c r="AN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89"/>
  <c r="B89"/>
  <c r="AT88"/>
  <c r="AS88"/>
  <c r="AR88"/>
  <c r="AQ88"/>
  <c r="AP88"/>
  <c r="AO88"/>
  <c r="AN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7"/>
  <c r="B87"/>
  <c r="AT86"/>
  <c r="AS86"/>
  <c r="AR86"/>
  <c r="AQ86"/>
  <c r="AP86"/>
  <c r="AO86"/>
  <c r="AN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5"/>
  <c r="B85"/>
  <c r="AT84"/>
  <c r="AS84"/>
  <c r="AR84"/>
  <c r="AQ84"/>
  <c r="AP84"/>
  <c r="AO84"/>
  <c r="AN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3"/>
  <c r="B83"/>
  <c r="AT82"/>
  <c r="AS82"/>
  <c r="AR82"/>
  <c r="AQ82"/>
  <c r="AP82"/>
  <c r="AO82"/>
  <c r="AN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1"/>
  <c r="B81"/>
  <c r="AT80"/>
  <c r="AS80"/>
  <c r="AR80"/>
  <c r="AQ80"/>
  <c r="AP80"/>
  <c r="AO80"/>
  <c r="AN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79"/>
  <c r="B79"/>
  <c r="AT78"/>
  <c r="AS78"/>
  <c r="AR78"/>
  <c r="AQ78"/>
  <c r="AP78"/>
  <c r="AO78"/>
  <c r="AN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7"/>
  <c r="B77"/>
  <c r="AT76"/>
  <c r="AS76"/>
  <c r="AR76"/>
  <c r="AQ76"/>
  <c r="AP76"/>
  <c r="AO76"/>
  <c r="AN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S56"/>
  <c r="AO56"/>
  <c r="AN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4"/>
  <c r="B54"/>
  <c r="AT53"/>
  <c r="AS53"/>
  <c r="AR53"/>
  <c r="AQ53"/>
  <c r="AP53"/>
  <c r="AO53"/>
  <c r="AN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2"/>
  <c r="B52"/>
  <c r="AT51"/>
  <c r="AS51"/>
  <c r="AR51"/>
  <c r="AQ51"/>
  <c r="AP51"/>
  <c r="AO51"/>
  <c r="AN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49"/>
  <c r="B49"/>
  <c r="AT48"/>
  <c r="AS48"/>
  <c r="AR48"/>
  <c r="AQ48"/>
  <c r="AP48"/>
  <c r="AO48"/>
  <c r="AN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7"/>
  <c r="B47"/>
  <c r="AT46"/>
  <c r="AS46"/>
  <c r="AR46"/>
  <c r="AQ46"/>
  <c r="AP46"/>
  <c r="AO46"/>
  <c r="AN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5"/>
  <c r="B45"/>
  <c r="AT44"/>
  <c r="AS44"/>
  <c r="AR44"/>
  <c r="AQ44"/>
  <c r="AP44"/>
  <c r="AO44"/>
  <c r="AN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2"/>
  <c r="B42"/>
  <c r="AT41"/>
  <c r="AS41"/>
  <c r="AR41"/>
  <c r="AQ41"/>
  <c r="AP41"/>
  <c r="AO41"/>
  <c r="AN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0"/>
  <c r="B40"/>
  <c r="AT39"/>
  <c r="AS39"/>
  <c r="AR39"/>
  <c r="AQ39"/>
  <c r="AP39"/>
  <c r="AO39"/>
  <c r="AN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8"/>
  <c r="B38"/>
  <c r="AT37"/>
  <c r="AS37"/>
  <c r="AR37"/>
  <c r="AQ37"/>
  <c r="AP37"/>
  <c r="AO37"/>
  <c r="AN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4"/>
  <c r="B34"/>
  <c r="AT33"/>
  <c r="AS33"/>
  <c r="AR33"/>
  <c r="AQ33"/>
  <c r="AP33"/>
  <c r="AO33"/>
  <c r="AN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2"/>
  <c r="B32"/>
  <c r="AT31"/>
  <c r="AS31"/>
  <c r="AR31"/>
  <c r="AQ31"/>
  <c r="AP31"/>
  <c r="AO31"/>
  <c r="AN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29"/>
  <c r="B29"/>
  <c r="AT28"/>
  <c r="AT25" s="1"/>
  <c r="AS28"/>
  <c r="AS25" s="1"/>
  <c r="AR28"/>
  <c r="AR25" s="1"/>
  <c r="AQ28"/>
  <c r="AQ25" s="1"/>
  <c r="AP28"/>
  <c r="AP25" s="1"/>
  <c r="AO28"/>
  <c r="AO25" s="1"/>
  <c r="AN28"/>
  <c r="AN25" s="1"/>
  <c r="AF28"/>
  <c r="AF25" s="1"/>
  <c r="AE28"/>
  <c r="AE25" s="1"/>
  <c r="AD28"/>
  <c r="AD25" s="1"/>
  <c r="AC28"/>
  <c r="AC25" s="1"/>
  <c r="AB28"/>
  <c r="AB25" s="1"/>
  <c r="AA28"/>
  <c r="AA25" s="1"/>
  <c r="Z28"/>
  <c r="Z25" s="1"/>
  <c r="Y28"/>
  <c r="Y25" s="1"/>
  <c r="X28"/>
  <c r="X25" s="1"/>
  <c r="W28"/>
  <c r="W25" s="1"/>
  <c r="V28"/>
  <c r="V25" s="1"/>
  <c r="U28"/>
  <c r="U25" s="1"/>
  <c r="T28"/>
  <c r="T25" s="1"/>
  <c r="S28"/>
  <c r="S25" s="1"/>
  <c r="R28"/>
  <c r="R25" s="1"/>
  <c r="Q28"/>
  <c r="Q25" s="1"/>
  <c r="P28"/>
  <c r="P25" s="1"/>
  <c r="O28"/>
  <c r="O25" s="1"/>
  <c r="N28"/>
  <c r="N25" s="1"/>
  <c r="M28"/>
  <c r="M25" s="1"/>
  <c r="L28"/>
  <c r="L25" s="1"/>
  <c r="K28"/>
  <c r="K25" s="1"/>
  <c r="J28"/>
  <c r="J25" s="1"/>
  <c r="I28"/>
  <c r="I25" s="1"/>
  <c r="H28"/>
  <c r="H25" s="1"/>
  <c r="G28"/>
  <c r="G25" s="1"/>
  <c r="F28"/>
  <c r="F25" s="1"/>
  <c r="E28"/>
  <c r="E25" s="1"/>
  <c r="D28"/>
  <c r="D25" s="1"/>
  <c r="Y21"/>
  <c r="N21"/>
  <c r="AQ20"/>
  <c r="W20"/>
  <c r="K20"/>
  <c r="G20"/>
  <c r="AZ18" i="162" l="1"/>
  <c r="AR19"/>
  <c r="AX25"/>
  <c r="AZ19"/>
  <c r="AZ25"/>
  <c r="AR79"/>
  <c r="AR20" s="1"/>
  <c r="AY18"/>
  <c r="BD34"/>
  <c r="AX79"/>
  <c r="AX20" s="1"/>
  <c r="AQ19"/>
  <c r="AQ18" s="1"/>
  <c r="AQ25"/>
  <c r="BF75"/>
  <c r="Z157"/>
  <c r="Z21" s="1"/>
  <c r="AU57"/>
  <c r="BB157"/>
  <c r="BB21" s="1"/>
  <c r="BC44"/>
  <c r="AH148"/>
  <c r="Y44"/>
  <c r="X70"/>
  <c r="BF45"/>
  <c r="E120"/>
  <c r="W148"/>
  <c r="AG70"/>
  <c r="D35"/>
  <c r="BE53"/>
  <c r="AP157"/>
  <c r="AP21" s="1"/>
  <c r="AE34"/>
  <c r="E39"/>
  <c r="D39"/>
  <c r="L157"/>
  <c r="L21" s="1"/>
  <c r="D132"/>
  <c r="BJ30"/>
  <c r="BJ27" s="1"/>
  <c r="BA34"/>
  <c r="I45"/>
  <c r="I30"/>
  <c r="Q70"/>
  <c r="I158"/>
  <c r="E62"/>
  <c r="BF120"/>
  <c r="BF62"/>
  <c r="BE35"/>
  <c r="D30"/>
  <c r="D27" s="1"/>
  <c r="D53"/>
  <c r="J144"/>
  <c r="BE149"/>
  <c r="J170"/>
  <c r="J23" s="1"/>
  <c r="BE30"/>
  <c r="AF44"/>
  <c r="R137" i="161"/>
  <c r="T137"/>
  <c r="S137"/>
  <c r="O137"/>
  <c r="Q137"/>
  <c r="Y137"/>
  <c r="G67"/>
  <c r="AF18" i="160"/>
  <c r="AF16" s="1"/>
  <c r="D18"/>
  <c r="D16" s="1"/>
  <c r="D23"/>
  <c r="BK158" i="162"/>
  <c r="BK157" s="1"/>
  <c r="BK21" s="1"/>
  <c r="J117"/>
  <c r="J116" s="1"/>
  <c r="BK75"/>
  <c r="Y57"/>
  <c r="Y34"/>
  <c r="AU115"/>
  <c r="J30"/>
  <c r="J27" s="1"/>
  <c r="AN70"/>
  <c r="BE58"/>
  <c r="AG34"/>
  <c r="D140"/>
  <c r="BE128"/>
  <c r="BE62"/>
  <c r="AG44"/>
  <c r="X57"/>
  <c r="BJ132"/>
  <c r="BK166"/>
  <c r="BK22" s="1"/>
  <c r="BE136"/>
  <c r="I132"/>
  <c r="AD148"/>
  <c r="BF66"/>
  <c r="Z34"/>
  <c r="J75"/>
  <c r="BE144"/>
  <c r="D75"/>
  <c r="AU34"/>
  <c r="BK128"/>
  <c r="E45"/>
  <c r="D120"/>
  <c r="BK144"/>
  <c r="E58"/>
  <c r="J158"/>
  <c r="D170"/>
  <c r="D23" s="1"/>
  <c r="D137"/>
  <c r="D136" s="1"/>
  <c r="J162"/>
  <c r="BJ153"/>
  <c r="BJ166"/>
  <c r="BJ22" s="1"/>
  <c r="AV34"/>
  <c r="AI157"/>
  <c r="AI21" s="1"/>
  <c r="AN57"/>
  <c r="J53"/>
  <c r="J120"/>
  <c r="AO148"/>
  <c r="BE170"/>
  <c r="BE23" s="1"/>
  <c r="BK162"/>
  <c r="BK136"/>
  <c r="BK81"/>
  <c r="AI70"/>
  <c r="I153"/>
  <c r="D158"/>
  <c r="I128"/>
  <c r="BE162"/>
  <c r="BK153"/>
  <c r="BJ140"/>
  <c r="AV57"/>
  <c r="J62"/>
  <c r="J45"/>
  <c r="D153"/>
  <c r="BE166"/>
  <c r="BE22" s="1"/>
  <c r="I136"/>
  <c r="I144"/>
  <c r="E67"/>
  <c r="E66" s="1"/>
  <c r="BF30"/>
  <c r="BF27" s="1"/>
  <c r="Y148"/>
  <c r="BE153"/>
  <c r="BE148" s="1"/>
  <c r="J129"/>
  <c r="J128" s="1"/>
  <c r="BJ136"/>
  <c r="BJ144"/>
  <c r="AN34"/>
  <c r="E30"/>
  <c r="E27" s="1"/>
  <c r="BK71"/>
  <c r="BK70" s="1"/>
  <c r="D45"/>
  <c r="BF39"/>
  <c r="K148"/>
  <c r="AG57"/>
  <c r="BK132"/>
  <c r="D149"/>
  <c r="BB34"/>
  <c r="J71"/>
  <c r="BA148"/>
  <c r="J149"/>
  <c r="I141"/>
  <c r="I140" s="1"/>
  <c r="I149"/>
  <c r="BE116"/>
  <c r="BE71"/>
  <c r="BK62"/>
  <c r="AW157"/>
  <c r="AW21" s="1"/>
  <c r="BE49"/>
  <c r="BK30"/>
  <c r="BK27" s="1"/>
  <c r="BB148"/>
  <c r="AE57"/>
  <c r="BJ149"/>
  <c r="E116"/>
  <c r="E35"/>
  <c r="E34" s="1"/>
  <c r="I49"/>
  <c r="R148"/>
  <c r="I170"/>
  <c r="I23" s="1"/>
  <c r="J124"/>
  <c r="J154"/>
  <c r="D163"/>
  <c r="D162" s="1"/>
  <c r="BF116"/>
  <c r="I35"/>
  <c r="BF35"/>
  <c r="BF34" s="1"/>
  <c r="BJ49"/>
  <c r="AV148"/>
  <c r="J167"/>
  <c r="J166" s="1"/>
  <c r="J22" s="1"/>
  <c r="D124"/>
  <c r="BJ170"/>
  <c r="BJ23" s="1"/>
  <c r="BK124"/>
  <c r="J140"/>
  <c r="BJ116"/>
  <c r="BJ35"/>
  <c r="BB57"/>
  <c r="J58"/>
  <c r="D166"/>
  <c r="D22" s="1"/>
  <c r="BK140"/>
  <c r="BE124"/>
  <c r="BE158"/>
  <c r="I116"/>
  <c r="E81"/>
  <c r="E80" s="1"/>
  <c r="BF58"/>
  <c r="BK45"/>
  <c r="BE45"/>
  <c r="BB80"/>
  <c r="Z137" i="161"/>
  <c r="X137"/>
  <c r="G137"/>
  <c r="K137"/>
  <c r="S41"/>
  <c r="F137"/>
  <c r="N137"/>
  <c r="E137"/>
  <c r="W137"/>
  <c r="H137"/>
  <c r="I137"/>
  <c r="M137"/>
  <c r="U137"/>
  <c r="L137"/>
  <c r="AA137"/>
  <c r="Q170"/>
  <c r="AL77"/>
  <c r="I170"/>
  <c r="I67"/>
  <c r="AN31"/>
  <c r="E41"/>
  <c r="L170"/>
  <c r="Y170"/>
  <c r="S170"/>
  <c r="H170"/>
  <c r="E179"/>
  <c r="E18" s="1"/>
  <c r="AL179"/>
  <c r="AL18" s="1"/>
  <c r="Y179"/>
  <c r="Y18" s="1"/>
  <c r="AM77"/>
  <c r="AO31"/>
  <c r="T170"/>
  <c r="AK96"/>
  <c r="M170"/>
  <c r="H31"/>
  <c r="N67"/>
  <c r="M31"/>
  <c r="U31"/>
  <c r="T41"/>
  <c r="G96"/>
  <c r="E170"/>
  <c r="Q96"/>
  <c r="X67"/>
  <c r="AA77"/>
  <c r="N41"/>
  <c r="W31"/>
  <c r="Y77"/>
  <c r="I54"/>
  <c r="AG18" i="160"/>
  <c r="AG16" s="1"/>
  <c r="AH18"/>
  <c r="AH16" s="1"/>
  <c r="AK18"/>
  <c r="AK16" s="1"/>
  <c r="AI18"/>
  <c r="AI16" s="1"/>
  <c r="AJ18"/>
  <c r="AJ16" s="1"/>
  <c r="AD17"/>
  <c r="L17"/>
  <c r="X80" i="162"/>
  <c r="BK149"/>
  <c r="BE140"/>
  <c r="D145"/>
  <c r="D144" s="1"/>
  <c r="J153"/>
  <c r="E49"/>
  <c r="E75"/>
  <c r="AH115"/>
  <c r="S70"/>
  <c r="AG157"/>
  <c r="AG21" s="1"/>
  <c r="AT148"/>
  <c r="AH57"/>
  <c r="I39"/>
  <c r="AE44"/>
  <c r="S148"/>
  <c r="D116"/>
  <c r="BH34"/>
  <c r="BJ45"/>
  <c r="D128"/>
  <c r="AE115"/>
  <c r="J136"/>
  <c r="AD80"/>
  <c r="BC57"/>
  <c r="J39"/>
  <c r="Y70"/>
  <c r="BH148"/>
  <c r="X157"/>
  <c r="X21" s="1"/>
  <c r="BI57"/>
  <c r="N79"/>
  <c r="N20" s="1"/>
  <c r="D81"/>
  <c r="D80" s="1"/>
  <c r="BK66"/>
  <c r="AN148"/>
  <c r="AN115"/>
  <c r="P80"/>
  <c r="BE66"/>
  <c r="K44"/>
  <c r="BA57"/>
  <c r="J81"/>
  <c r="AO57"/>
  <c r="AO43" s="1"/>
  <c r="AO26" s="1"/>
  <c r="AO19" s="1"/>
  <c r="BE120"/>
  <c r="Z148"/>
  <c r="BD57"/>
  <c r="BH115"/>
  <c r="J132"/>
  <c r="BD148"/>
  <c r="Y115"/>
  <c r="X44"/>
  <c r="X43" s="1"/>
  <c r="X26" s="1"/>
  <c r="X19" s="1"/>
  <c r="G34"/>
  <c r="BA80"/>
  <c r="BG70"/>
  <c r="AH157"/>
  <c r="AH21" s="1"/>
  <c r="D62"/>
  <c r="BF81"/>
  <c r="BF80" s="1"/>
  <c r="U79"/>
  <c r="U20" s="1"/>
  <c r="BC148"/>
  <c r="BK58"/>
  <c r="G44"/>
  <c r="AS26"/>
  <c r="AP57"/>
  <c r="BC70"/>
  <c r="AC79"/>
  <c r="AC20" s="1"/>
  <c r="D58"/>
  <c r="BJ158"/>
  <c r="BJ157" s="1"/>
  <c r="BJ21" s="1"/>
  <c r="I166"/>
  <c r="I22" s="1"/>
  <c r="D66"/>
  <c r="AD44"/>
  <c r="D71"/>
  <c r="BF71"/>
  <c r="BF70" s="1"/>
  <c r="S34"/>
  <c r="S157"/>
  <c r="S21" s="1"/>
  <c r="BG24"/>
  <c r="G157"/>
  <c r="G21" s="1"/>
  <c r="F157"/>
  <c r="F21" s="1"/>
  <c r="W44"/>
  <c r="BD157"/>
  <c r="BD21" s="1"/>
  <c r="BI148"/>
  <c r="BK120"/>
  <c r="BD44"/>
  <c r="K70"/>
  <c r="BJ39"/>
  <c r="BK39"/>
  <c r="BH157"/>
  <c r="BH21" s="1"/>
  <c r="R157"/>
  <c r="R21" s="1"/>
  <c r="BB44"/>
  <c r="K115"/>
  <c r="AH79"/>
  <c r="AH20" s="1"/>
  <c r="BH57"/>
  <c r="Y80"/>
  <c r="BC157"/>
  <c r="BC21" s="1"/>
  <c r="BI70"/>
  <c r="AI148"/>
  <c r="BE39"/>
  <c r="Q57"/>
  <c r="BA44"/>
  <c r="AH70"/>
  <c r="BJ24"/>
  <c r="AV157"/>
  <c r="AV21" s="1"/>
  <c r="L148"/>
  <c r="BH24"/>
  <c r="W57"/>
  <c r="AW57"/>
  <c r="AP148"/>
  <c r="BG148"/>
  <c r="G24"/>
  <c r="F34"/>
  <c r="Z57"/>
  <c r="BH70"/>
  <c r="X148"/>
  <c r="AO157"/>
  <c r="AO21" s="1"/>
  <c r="X115"/>
  <c r="AW148"/>
  <c r="F24"/>
  <c r="BI24"/>
  <c r="BI34"/>
  <c r="AW115"/>
  <c r="AF157"/>
  <c r="AF21" s="1"/>
  <c r="BI157"/>
  <c r="BI21" s="1"/>
  <c r="G70"/>
  <c r="AJ26"/>
  <c r="AJ19" s="1"/>
  <c r="AU44"/>
  <c r="AU43" s="1"/>
  <c r="AU26" s="1"/>
  <c r="Y157"/>
  <c r="Y21" s="1"/>
  <c r="BB115"/>
  <c r="K57"/>
  <c r="H148"/>
  <c r="I24"/>
  <c r="G80"/>
  <c r="AI57"/>
  <c r="AC43"/>
  <c r="AC26" s="1"/>
  <c r="AC19" s="1"/>
  <c r="G57"/>
  <c r="BI115"/>
  <c r="BE75"/>
  <c r="BE70" s="1"/>
  <c r="AF148"/>
  <c r="AT115"/>
  <c r="AP70"/>
  <c r="O79"/>
  <c r="O20" s="1"/>
  <c r="O18" s="1"/>
  <c r="AV70"/>
  <c r="AT57"/>
  <c r="AT80"/>
  <c r="R115"/>
  <c r="AU157"/>
  <c r="AU21" s="1"/>
  <c r="AW70"/>
  <c r="I101"/>
  <c r="I99" s="1"/>
  <c r="P44"/>
  <c r="AW34"/>
  <c r="BF99"/>
  <c r="AD70"/>
  <c r="AF70"/>
  <c r="AM115"/>
  <c r="AN44"/>
  <c r="AG148"/>
  <c r="AG80"/>
  <c r="Q44"/>
  <c r="AM57"/>
  <c r="AT44"/>
  <c r="P70"/>
  <c r="AW44"/>
  <c r="BC115"/>
  <c r="AL18"/>
  <c r="AK18"/>
  <c r="T25"/>
  <c r="AX19"/>
  <c r="P115"/>
  <c r="Q157"/>
  <c r="Q21" s="1"/>
  <c r="Q148"/>
  <c r="AJ79"/>
  <c r="AJ20" s="1"/>
  <c r="BJ99"/>
  <c r="L44"/>
  <c r="H44"/>
  <c r="I27"/>
  <c r="AU148"/>
  <c r="AV115"/>
  <c r="AV79" s="1"/>
  <c r="AV20" s="1"/>
  <c r="BA70"/>
  <c r="BD115"/>
  <c r="S44"/>
  <c r="S43" s="1"/>
  <c r="AG43"/>
  <c r="P57"/>
  <c r="AE157"/>
  <c r="AE21" s="1"/>
  <c r="AA79"/>
  <c r="AA20" s="1"/>
  <c r="AO80"/>
  <c r="BA115"/>
  <c r="BC34"/>
  <c r="E101"/>
  <c r="E99" s="1"/>
  <c r="AF115"/>
  <c r="W70"/>
  <c r="BH44"/>
  <c r="AP115"/>
  <c r="AP44"/>
  <c r="BH80"/>
  <c r="R70"/>
  <c r="AD57"/>
  <c r="AA26"/>
  <c r="AA19" s="1"/>
  <c r="AF57"/>
  <c r="AG115"/>
  <c r="H157"/>
  <c r="H21" s="1"/>
  <c r="F115"/>
  <c r="AI34"/>
  <c r="S115"/>
  <c r="V43"/>
  <c r="V26" s="1"/>
  <c r="T18"/>
  <c r="AB20"/>
  <c r="AB18" s="1"/>
  <c r="AB25"/>
  <c r="N19"/>
  <c r="W115"/>
  <c r="W79" s="1"/>
  <c r="W20" s="1"/>
  <c r="J148"/>
  <c r="H24"/>
  <c r="L115"/>
  <c r="R99"/>
  <c r="L70"/>
  <c r="BI80"/>
  <c r="BE81"/>
  <c r="J66"/>
  <c r="AE148"/>
  <c r="AO115"/>
  <c r="AI99"/>
  <c r="AT70"/>
  <c r="BK53"/>
  <c r="AI115"/>
  <c r="AI44"/>
  <c r="AM157"/>
  <c r="AM21" s="1"/>
  <c r="AM99"/>
  <c r="J49"/>
  <c r="J44" s="1"/>
  <c r="U43"/>
  <c r="U26" s="1"/>
  <c r="AT157"/>
  <c r="AT21" s="1"/>
  <c r="BG34"/>
  <c r="AV44"/>
  <c r="BA157"/>
  <c r="BA21" s="1"/>
  <c r="F148"/>
  <c r="H70"/>
  <c r="K80"/>
  <c r="K34"/>
  <c r="AK25"/>
  <c r="BF24"/>
  <c r="G115"/>
  <c r="H57"/>
  <c r="H43" s="1"/>
  <c r="W157"/>
  <c r="W21" s="1"/>
  <c r="AM34"/>
  <c r="D44"/>
  <c r="AM70"/>
  <c r="AD115"/>
  <c r="Z115"/>
  <c r="AD157"/>
  <c r="AD21" s="1"/>
  <c r="Q115"/>
  <c r="Z44"/>
  <c r="BD80"/>
  <c r="BK49"/>
  <c r="AM44"/>
  <c r="AL25"/>
  <c r="L80"/>
  <c r="BF153"/>
  <c r="E154"/>
  <c r="E153" s="1"/>
  <c r="BJ58"/>
  <c r="I60"/>
  <c r="I58" s="1"/>
  <c r="BF158"/>
  <c r="E159"/>
  <c r="E158" s="1"/>
  <c r="BF132"/>
  <c r="E133"/>
  <c r="E132" s="1"/>
  <c r="BG80"/>
  <c r="F80"/>
  <c r="J36"/>
  <c r="J35" s="1"/>
  <c r="BK35"/>
  <c r="BG157"/>
  <c r="BG21" s="1"/>
  <c r="E24"/>
  <c r="I157"/>
  <c r="I21" s="1"/>
  <c r="BG43"/>
  <c r="BE27"/>
  <c r="BK99"/>
  <c r="J101"/>
  <c r="J99" s="1"/>
  <c r="BF162"/>
  <c r="E163"/>
  <c r="E162" s="1"/>
  <c r="BF136"/>
  <c r="E137"/>
  <c r="E136" s="1"/>
  <c r="BJ120"/>
  <c r="I122"/>
  <c r="I120" s="1"/>
  <c r="BE99"/>
  <c r="D101"/>
  <c r="D99" s="1"/>
  <c r="BJ81"/>
  <c r="BJ80" s="1"/>
  <c r="I83"/>
  <c r="I81" s="1"/>
  <c r="BJ66"/>
  <c r="I68"/>
  <c r="I66" s="1"/>
  <c r="H115"/>
  <c r="AD99"/>
  <c r="R44"/>
  <c r="R43" s="1"/>
  <c r="BF128"/>
  <c r="E129"/>
  <c r="E128" s="1"/>
  <c r="BJ71"/>
  <c r="I73"/>
  <c r="I71" s="1"/>
  <c r="BF166"/>
  <c r="BF22" s="1"/>
  <c r="E167"/>
  <c r="E166" s="1"/>
  <c r="E22" s="1"/>
  <c r="BF140"/>
  <c r="E141"/>
  <c r="E140" s="1"/>
  <c r="P148"/>
  <c r="L57"/>
  <c r="E70"/>
  <c r="BF49"/>
  <c r="BF44" s="1"/>
  <c r="AH44"/>
  <c r="M25"/>
  <c r="BJ124"/>
  <c r="I125"/>
  <c r="I124" s="1"/>
  <c r="BH99"/>
  <c r="G101"/>
  <c r="G99" s="1"/>
  <c r="BF170"/>
  <c r="BF23" s="1"/>
  <c r="E171"/>
  <c r="E170" s="1"/>
  <c r="E23" s="1"/>
  <c r="BF144"/>
  <c r="E145"/>
  <c r="E144" s="1"/>
  <c r="BK80"/>
  <c r="BJ75"/>
  <c r="I77"/>
  <c r="I75" s="1"/>
  <c r="BJ62"/>
  <c r="I64"/>
  <c r="I62" s="1"/>
  <c r="BJ53"/>
  <c r="I55"/>
  <c r="I53" s="1"/>
  <c r="I44" s="1"/>
  <c r="H34"/>
  <c r="M18"/>
  <c r="BF149"/>
  <c r="E150"/>
  <c r="E149" s="1"/>
  <c r="BF124"/>
  <c r="E125"/>
  <c r="E124" s="1"/>
  <c r="P157"/>
  <c r="P21" s="1"/>
  <c r="BG115"/>
  <c r="H80"/>
  <c r="F70"/>
  <c r="F57"/>
  <c r="F43" s="1"/>
  <c r="BI44"/>
  <c r="BI43" s="1"/>
  <c r="Z170" i="161"/>
  <c r="I179"/>
  <c r="I18" s="1"/>
  <c r="AI179"/>
  <c r="AI18" s="1"/>
  <c r="W54"/>
  <c r="AM31"/>
  <c r="K170"/>
  <c r="Y96"/>
  <c r="AL31"/>
  <c r="O96"/>
  <c r="F170"/>
  <c r="AO96"/>
  <c r="W170"/>
  <c r="X96"/>
  <c r="E31"/>
  <c r="AI54"/>
  <c r="AI31"/>
  <c r="AL67"/>
  <c r="N31"/>
  <c r="H77"/>
  <c r="AA179"/>
  <c r="AA18" s="1"/>
  <c r="L31"/>
  <c r="Z67"/>
  <c r="G31"/>
  <c r="L54"/>
  <c r="O41"/>
  <c r="AN41"/>
  <c r="H96"/>
  <c r="AM96"/>
  <c r="K77"/>
  <c r="F77"/>
  <c r="M77"/>
  <c r="U77"/>
  <c r="Z77"/>
  <c r="K67"/>
  <c r="H67"/>
  <c r="AI41"/>
  <c r="U96"/>
  <c r="O67"/>
  <c r="AJ31"/>
  <c r="T67"/>
  <c r="T96"/>
  <c r="M96"/>
  <c r="AN137"/>
  <c r="AO137"/>
  <c r="E67"/>
  <c r="AJ179"/>
  <c r="AJ18" s="1"/>
  <c r="O170"/>
  <c r="AI67"/>
  <c r="AO41"/>
  <c r="I77"/>
  <c r="AK54"/>
  <c r="Q67"/>
  <c r="AO67"/>
  <c r="T77"/>
  <c r="M54"/>
  <c r="AJ77"/>
  <c r="N96"/>
  <c r="AM137"/>
  <c r="F96"/>
  <c r="E54"/>
  <c r="AK137"/>
  <c r="L179"/>
  <c r="L18" s="1"/>
  <c r="S31"/>
  <c r="T54"/>
  <c r="T40" s="1"/>
  <c r="AA96"/>
  <c r="AJ54"/>
  <c r="AA170"/>
  <c r="W96"/>
  <c r="O31"/>
  <c r="X31"/>
  <c r="AL170"/>
  <c r="AO77"/>
  <c r="AL137"/>
  <c r="M179"/>
  <c r="M18" s="1"/>
  <c r="R170"/>
  <c r="Q179"/>
  <c r="Q18" s="1"/>
  <c r="R67"/>
  <c r="Z96"/>
  <c r="I31"/>
  <c r="T31"/>
  <c r="AO170"/>
  <c r="AK77"/>
  <c r="N54"/>
  <c r="O77"/>
  <c r="W67"/>
  <c r="H41"/>
  <c r="R54"/>
  <c r="K96"/>
  <c r="Q31"/>
  <c r="L96"/>
  <c r="AM170"/>
  <c r="G54"/>
  <c r="Z54"/>
  <c r="AM179"/>
  <c r="AM18" s="1"/>
  <c r="G77"/>
  <c r="Q54"/>
  <c r="X77"/>
  <c r="Y67"/>
  <c r="E96"/>
  <c r="AJ41"/>
  <c r="Y41"/>
  <c r="F31"/>
  <c r="T179"/>
  <c r="T18" s="1"/>
  <c r="AI137"/>
  <c r="O54"/>
  <c r="W77"/>
  <c r="F54"/>
  <c r="S179"/>
  <c r="S18" s="1"/>
  <c r="H179"/>
  <c r="H18" s="1"/>
  <c r="AJ170"/>
  <c r="AK179"/>
  <c r="AK18" s="1"/>
  <c r="G170"/>
  <c r="S77"/>
  <c r="Z41"/>
  <c r="G179"/>
  <c r="G18" s="1"/>
  <c r="R77"/>
  <c r="AN54"/>
  <c r="AN170"/>
  <c r="AN77"/>
  <c r="U41"/>
  <c r="AI170"/>
  <c r="L41"/>
  <c r="H54"/>
  <c r="L67"/>
  <c r="U170"/>
  <c r="AJ96"/>
  <c r="X54"/>
  <c r="AN67"/>
  <c r="AA54"/>
  <c r="W179"/>
  <c r="W18" s="1"/>
  <c r="AK67"/>
  <c r="K31"/>
  <c r="AL54"/>
  <c r="G41"/>
  <c r="AN96"/>
  <c r="N170"/>
  <c r="I96"/>
  <c r="Q77"/>
  <c r="AJ67"/>
  <c r="U54"/>
  <c r="U179"/>
  <c r="U18" s="1"/>
  <c r="Y31"/>
  <c r="I41"/>
  <c r="I40" s="1"/>
  <c r="AI96"/>
  <c r="X41"/>
  <c r="S67"/>
  <c r="K54"/>
  <c r="R179"/>
  <c r="R18" s="1"/>
  <c r="F67"/>
  <c r="AK41"/>
  <c r="AM54"/>
  <c r="AI77"/>
  <c r="AO179"/>
  <c r="AO18" s="1"/>
  <c r="AL96"/>
  <c r="AA41"/>
  <c r="L77"/>
  <c r="M67"/>
  <c r="W41"/>
  <c r="F179"/>
  <c r="F18" s="1"/>
  <c r="U67"/>
  <c r="AO54"/>
  <c r="R31"/>
  <c r="AJ137"/>
  <c r="AM41"/>
  <c r="M41"/>
  <c r="Y54"/>
  <c r="S54"/>
  <c r="R41"/>
  <c r="X170"/>
  <c r="N179"/>
  <c r="N18" s="1"/>
  <c r="AL41"/>
  <c r="O179"/>
  <c r="O18" s="1"/>
  <c r="Q41"/>
  <c r="AK31"/>
  <c r="AA67"/>
  <c r="K41"/>
  <c r="AA31"/>
  <c r="F41"/>
  <c r="H17" i="160"/>
  <c r="F17"/>
  <c r="W17"/>
  <c r="S17"/>
  <c r="G17"/>
  <c r="Q17"/>
  <c r="Z17"/>
  <c r="AE17"/>
  <c r="N17"/>
  <c r="D17"/>
  <c r="P17"/>
  <c r="I17"/>
  <c r="Y17"/>
  <c r="O17"/>
  <c r="AB17"/>
  <c r="AH94"/>
  <c r="AH19" s="1"/>
  <c r="R17"/>
  <c r="AA17"/>
  <c r="J17"/>
  <c r="AH41"/>
  <c r="AH45"/>
  <c r="AK45"/>
  <c r="AI85"/>
  <c r="AI52"/>
  <c r="AI45"/>
  <c r="AG85"/>
  <c r="AG45"/>
  <c r="AG41"/>
  <c r="X17"/>
  <c r="AF85"/>
  <c r="AJ94"/>
  <c r="AJ19" s="1"/>
  <c r="AF94"/>
  <c r="AF19" s="1"/>
  <c r="AH85"/>
  <c r="U17"/>
  <c r="E17"/>
  <c r="AF41"/>
  <c r="AK94"/>
  <c r="AK19" s="1"/>
  <c r="AF45"/>
  <c r="AI94"/>
  <c r="AI19" s="1"/>
  <c r="AH52"/>
  <c r="AG94"/>
  <c r="AG19" s="1"/>
  <c r="AJ41"/>
  <c r="AJ45"/>
  <c r="AK85"/>
  <c r="AG52"/>
  <c r="AI41"/>
  <c r="AJ52"/>
  <c r="AK41"/>
  <c r="AK52"/>
  <c r="AF52"/>
  <c r="AT56" i="125"/>
  <c r="AQ56"/>
  <c r="AP56"/>
  <c r="D55"/>
  <c r="D23" s="1"/>
  <c r="H92"/>
  <c r="T92"/>
  <c r="AF92"/>
  <c r="AR92"/>
  <c r="L30"/>
  <c r="X30"/>
  <c r="G97"/>
  <c r="G19" s="1"/>
  <c r="S97"/>
  <c r="S19" s="1"/>
  <c r="AE97"/>
  <c r="AE19" s="1"/>
  <c r="AQ97"/>
  <c r="AQ19" s="1"/>
  <c r="I50"/>
  <c r="U50"/>
  <c r="AS50"/>
  <c r="K30"/>
  <c r="AT30"/>
  <c r="I92"/>
  <c r="U92"/>
  <c r="AS92"/>
  <c r="K50"/>
  <c r="W50"/>
  <c r="H30"/>
  <c r="T30"/>
  <c r="AF30"/>
  <c r="AR30"/>
  <c r="AA50"/>
  <c r="I30"/>
  <c r="U30"/>
  <c r="AS30"/>
  <c r="L50"/>
  <c r="X50"/>
  <c r="J30"/>
  <c r="V30"/>
  <c r="N36"/>
  <c r="T43"/>
  <c r="G30"/>
  <c r="V50"/>
  <c r="AT50"/>
  <c r="K97"/>
  <c r="K19" s="1"/>
  <c r="W97"/>
  <c r="W19" s="1"/>
  <c r="AR43"/>
  <c r="J92"/>
  <c r="L92"/>
  <c r="X92"/>
  <c r="V92"/>
  <c r="AT92"/>
  <c r="S36"/>
  <c r="AQ36"/>
  <c r="Y43"/>
  <c r="M50"/>
  <c r="Y50"/>
  <c r="O50"/>
  <c r="D36"/>
  <c r="P36"/>
  <c r="AB36"/>
  <c r="AN36"/>
  <c r="D75"/>
  <c r="AB75"/>
  <c r="K43"/>
  <c r="W43"/>
  <c r="F36"/>
  <c r="R36"/>
  <c r="AD36"/>
  <c r="AP36"/>
  <c r="AD75"/>
  <c r="AP75"/>
  <c r="J36"/>
  <c r="I97"/>
  <c r="I19" s="1"/>
  <c r="J97"/>
  <c r="J19" s="1"/>
  <c r="O97"/>
  <c r="O19" s="1"/>
  <c r="AA97"/>
  <c r="AA19" s="1"/>
  <c r="AS36"/>
  <c r="M43"/>
  <c r="Z36"/>
  <c r="AO43"/>
  <c r="X43"/>
  <c r="D30"/>
  <c r="O30"/>
  <c r="U36"/>
  <c r="L43"/>
  <c r="I36"/>
  <c r="K36"/>
  <c r="W36"/>
  <c r="N43"/>
  <c r="Z43"/>
  <c r="E50"/>
  <c r="Q50"/>
  <c r="AC50"/>
  <c r="AO50"/>
  <c r="U97"/>
  <c r="U19" s="1"/>
  <c r="AS97"/>
  <c r="AS19" s="1"/>
  <c r="E92"/>
  <c r="F30"/>
  <c r="L36"/>
  <c r="X36"/>
  <c r="F50"/>
  <c r="R50"/>
  <c r="AD50"/>
  <c r="AP50"/>
  <c r="V97"/>
  <c r="V19" s="1"/>
  <c r="AT97"/>
  <c r="AT19" s="1"/>
  <c r="S30"/>
  <c r="AE30"/>
  <c r="AQ30"/>
  <c r="M97"/>
  <c r="M19" s="1"/>
  <c r="T75"/>
  <c r="AF75"/>
  <c r="AR75"/>
  <c r="M30"/>
  <c r="Y30"/>
  <c r="J50"/>
  <c r="U75"/>
  <c r="AS75"/>
  <c r="H97"/>
  <c r="H19" s="1"/>
  <c r="T97"/>
  <c r="T19" s="1"/>
  <c r="AF97"/>
  <c r="AF19" s="1"/>
  <c r="AR97"/>
  <c r="AR19" s="1"/>
  <c r="AE75"/>
  <c r="O43"/>
  <c r="AA43"/>
  <c r="N92"/>
  <c r="Z92"/>
  <c r="E36"/>
  <c r="Q36"/>
  <c r="AC36"/>
  <c r="AO36"/>
  <c r="E43"/>
  <c r="Q43"/>
  <c r="AC43"/>
  <c r="S75"/>
  <c r="L75"/>
  <c r="X75"/>
  <c r="AQ75"/>
  <c r="F43"/>
  <c r="R43"/>
  <c r="AD43"/>
  <c r="AP43"/>
  <c r="D50"/>
  <c r="L97"/>
  <c r="L19" s="1"/>
  <c r="X97"/>
  <c r="X19" s="1"/>
  <c r="N97"/>
  <c r="N19" s="1"/>
  <c r="Z97"/>
  <c r="Z19" s="1"/>
  <c r="R30"/>
  <c r="AD30"/>
  <c r="AP30"/>
  <c r="H36"/>
  <c r="T36"/>
  <c r="AF36"/>
  <c r="AR36"/>
  <c r="H43"/>
  <c r="Z75"/>
  <c r="D92"/>
  <c r="P92"/>
  <c r="AB92"/>
  <c r="AN92"/>
  <c r="G92"/>
  <c r="S92"/>
  <c r="AE92"/>
  <c r="AQ92"/>
  <c r="D97"/>
  <c r="D19" s="1"/>
  <c r="P97"/>
  <c r="P19" s="1"/>
  <c r="AB97"/>
  <c r="AB19" s="1"/>
  <c r="AN97"/>
  <c r="AN19" s="1"/>
  <c r="V75"/>
  <c r="AT75"/>
  <c r="V36"/>
  <c r="AT36"/>
  <c r="P50"/>
  <c r="AB50"/>
  <c r="AN50"/>
  <c r="W75"/>
  <c r="E97"/>
  <c r="E19" s="1"/>
  <c r="Q97"/>
  <c r="Q19" s="1"/>
  <c r="AC97"/>
  <c r="AC19" s="1"/>
  <c r="AO97"/>
  <c r="AO19" s="1"/>
  <c r="AF43"/>
  <c r="F97"/>
  <c r="F19" s="1"/>
  <c r="R97"/>
  <c r="R19" s="1"/>
  <c r="AD97"/>
  <c r="AD19" s="1"/>
  <c r="AP97"/>
  <c r="AP19" s="1"/>
  <c r="I43"/>
  <c r="U43"/>
  <c r="AS43"/>
  <c r="AA75"/>
  <c r="M36"/>
  <c r="Y36"/>
  <c r="Q92"/>
  <c r="AC92"/>
  <c r="AO92"/>
  <c r="AN75"/>
  <c r="F92"/>
  <c r="R92"/>
  <c r="AD92"/>
  <c r="AP92"/>
  <c r="W30"/>
  <c r="G50"/>
  <c r="S50"/>
  <c r="AE50"/>
  <c r="AQ50"/>
  <c r="E75"/>
  <c r="AC75"/>
  <c r="AO75"/>
  <c r="Y97"/>
  <c r="Y19" s="1"/>
  <c r="AA30"/>
  <c r="D43"/>
  <c r="P43"/>
  <c r="AB43"/>
  <c r="AN43"/>
  <c r="P30"/>
  <c r="AB30"/>
  <c r="AN30"/>
  <c r="G36"/>
  <c r="AE36"/>
  <c r="K92"/>
  <c r="W92"/>
  <c r="M92"/>
  <c r="Y92"/>
  <c r="G43"/>
  <c r="S43"/>
  <c r="AE43"/>
  <c r="AQ43"/>
  <c r="N50"/>
  <c r="Z50"/>
  <c r="O92"/>
  <c r="AA92"/>
  <c r="Y75"/>
  <c r="J43"/>
  <c r="V43"/>
  <c r="AT43"/>
  <c r="N30"/>
  <c r="Z30"/>
  <c r="H50"/>
  <c r="T50"/>
  <c r="AF50"/>
  <c r="AR50"/>
  <c r="O36"/>
  <c r="AA36"/>
  <c r="E30"/>
  <c r="Q30"/>
  <c r="AC30"/>
  <c r="AO30"/>
  <c r="AU79" i="162" l="1"/>
  <c r="AU20" s="1"/>
  <c r="BF57"/>
  <c r="AS19"/>
  <c r="AS18" s="1"/>
  <c r="AS25"/>
  <c r="D34"/>
  <c r="AR18"/>
  <c r="AR25"/>
  <c r="BB79"/>
  <c r="BB20" s="1"/>
  <c r="Y43"/>
  <c r="Y26" s="1"/>
  <c r="Y19" s="1"/>
  <c r="E57"/>
  <c r="AX18"/>
  <c r="BC43"/>
  <c r="BC26" s="1"/>
  <c r="AF43"/>
  <c r="AF26" s="1"/>
  <c r="AF19" s="1"/>
  <c r="AP79"/>
  <c r="AP20" s="1"/>
  <c r="AT79"/>
  <c r="AT20" s="1"/>
  <c r="AW79"/>
  <c r="AW20" s="1"/>
  <c r="BC79"/>
  <c r="BC20" s="1"/>
  <c r="BA79"/>
  <c r="BA20" s="1"/>
  <c r="I148"/>
  <c r="BK148"/>
  <c r="J157"/>
  <c r="J21" s="1"/>
  <c r="BJ148"/>
  <c r="J34"/>
  <c r="BE34"/>
  <c r="I34"/>
  <c r="AG26"/>
  <c r="AG19" s="1"/>
  <c r="BD79"/>
  <c r="BD20" s="1"/>
  <c r="BJ44"/>
  <c r="BE44"/>
  <c r="AU19"/>
  <c r="AU25"/>
  <c r="D148"/>
  <c r="AK76" i="161"/>
  <c r="AK17" s="1"/>
  <c r="E40"/>
  <c r="E23" s="1"/>
  <c r="E16" s="1"/>
  <c r="S40"/>
  <c r="W40"/>
  <c r="K43" i="162"/>
  <c r="K26" s="1"/>
  <c r="D70"/>
  <c r="J57"/>
  <c r="J43" s="1"/>
  <c r="J70"/>
  <c r="BA43"/>
  <c r="BE57"/>
  <c r="BE157"/>
  <c r="BE21" s="1"/>
  <c r="E44"/>
  <c r="AE43"/>
  <c r="AE26" s="1"/>
  <c r="AE19" s="1"/>
  <c r="BI79"/>
  <c r="BI20" s="1"/>
  <c r="G43"/>
  <c r="N18"/>
  <c r="N25"/>
  <c r="AN43"/>
  <c r="AN26" s="1"/>
  <c r="AN19" s="1"/>
  <c r="Z79"/>
  <c r="Z20" s="1"/>
  <c r="AO79"/>
  <c r="AO20" s="1"/>
  <c r="AO18" s="1"/>
  <c r="AP43"/>
  <c r="AP26" s="1"/>
  <c r="BB43"/>
  <c r="BB26" s="1"/>
  <c r="BD43"/>
  <c r="BD26" s="1"/>
  <c r="AV43"/>
  <c r="AV26" s="1"/>
  <c r="AV25" s="1"/>
  <c r="BK57"/>
  <c r="J115"/>
  <c r="D115"/>
  <c r="D157"/>
  <c r="D21" s="1"/>
  <c r="Y79"/>
  <c r="Y20" s="1"/>
  <c r="Y18" s="1"/>
  <c r="AH43"/>
  <c r="AH26" s="1"/>
  <c r="AH19" s="1"/>
  <c r="AH18" s="1"/>
  <c r="R26"/>
  <c r="BK115"/>
  <c r="BJ34"/>
  <c r="K79"/>
  <c r="K20" s="1"/>
  <c r="AN79"/>
  <c r="AN20" s="1"/>
  <c r="BE115"/>
  <c r="Y76" i="161"/>
  <c r="Y17" s="1"/>
  <c r="R40"/>
  <c r="R23" s="1"/>
  <c r="R16" s="1"/>
  <c r="N40"/>
  <c r="N23" s="1"/>
  <c r="N16" s="1"/>
  <c r="AN40"/>
  <c r="AN23" s="1"/>
  <c r="F76"/>
  <c r="F17" s="1"/>
  <c r="AC18" i="162"/>
  <c r="S79"/>
  <c r="S20" s="1"/>
  <c r="AI43"/>
  <c r="AI26" s="1"/>
  <c r="AI19" s="1"/>
  <c r="AE79"/>
  <c r="J80"/>
  <c r="Z43"/>
  <c r="Z26" s="1"/>
  <c r="Z19" s="1"/>
  <c r="AW43"/>
  <c r="AW26" s="1"/>
  <c r="X79"/>
  <c r="X20" s="1"/>
  <c r="X18" s="1"/>
  <c r="AF79"/>
  <c r="AF20" s="1"/>
  <c r="G26"/>
  <c r="G19" s="1"/>
  <c r="BK44"/>
  <c r="D57"/>
  <c r="D43" s="1"/>
  <c r="I80"/>
  <c r="W43"/>
  <c r="W26" s="1"/>
  <c r="W19" s="1"/>
  <c r="W18" s="1"/>
  <c r="S26"/>
  <c r="S19" s="1"/>
  <c r="Q43"/>
  <c r="Q26" s="1"/>
  <c r="Q19" s="1"/>
  <c r="BK34"/>
  <c r="AI79"/>
  <c r="AI20" s="1"/>
  <c r="AD43"/>
  <c r="AD26" s="1"/>
  <c r="AD19" s="1"/>
  <c r="BH43"/>
  <c r="BH26" s="1"/>
  <c r="BH19" s="1"/>
  <c r="Q79"/>
  <c r="Q20" s="1"/>
  <c r="Q18" s="1"/>
  <c r="AC25"/>
  <c r="P79"/>
  <c r="P20" s="1"/>
  <c r="I115"/>
  <c r="BA26"/>
  <c r="E157"/>
  <c r="E21" s="1"/>
  <c r="F26"/>
  <c r="F19" s="1"/>
  <c r="BI26"/>
  <c r="BI19" s="1"/>
  <c r="E148"/>
  <c r="BH79"/>
  <c r="BH20" s="1"/>
  <c r="L43"/>
  <c r="L26" s="1"/>
  <c r="L19" s="1"/>
  <c r="AJ25"/>
  <c r="P43"/>
  <c r="P26" s="1"/>
  <c r="P19" s="1"/>
  <c r="AT43"/>
  <c r="AT26" s="1"/>
  <c r="AA18"/>
  <c r="AM79"/>
  <c r="AM20" s="1"/>
  <c r="R79"/>
  <c r="R20" s="1"/>
  <c r="BF148"/>
  <c r="BE80"/>
  <c r="O25"/>
  <c r="AM43"/>
  <c r="AM26" s="1"/>
  <c r="AM19" s="1"/>
  <c r="BJ115"/>
  <c r="BJ79" s="1"/>
  <c r="BJ20" s="1"/>
  <c r="BF157"/>
  <c r="BF21" s="1"/>
  <c r="AA25"/>
  <c r="AG79"/>
  <c r="AG20" s="1"/>
  <c r="AJ18"/>
  <c r="V25"/>
  <c r="V19"/>
  <c r="V18" s="1"/>
  <c r="BF43"/>
  <c r="BF26" s="1"/>
  <c r="BF19" s="1"/>
  <c r="H26"/>
  <c r="H19" s="1"/>
  <c r="AD79"/>
  <c r="AD20" s="1"/>
  <c r="BG26"/>
  <c r="BG19" s="1"/>
  <c r="F79"/>
  <c r="F20" s="1"/>
  <c r="G79"/>
  <c r="G20" s="1"/>
  <c r="H79"/>
  <c r="H20" s="1"/>
  <c r="U19"/>
  <c r="U18" s="1"/>
  <c r="U25"/>
  <c r="E115"/>
  <c r="E43"/>
  <c r="E26" s="1"/>
  <c r="E19" s="1"/>
  <c r="BF115"/>
  <c r="L79"/>
  <c r="L20" s="1"/>
  <c r="R19"/>
  <c r="BJ70"/>
  <c r="I70"/>
  <c r="BG79"/>
  <c r="BG20" s="1"/>
  <c r="BJ57"/>
  <c r="BJ43" s="1"/>
  <c r="I57"/>
  <c r="I43" s="1"/>
  <c r="L40" i="161"/>
  <c r="L23" s="1"/>
  <c r="L16" s="1"/>
  <c r="AN76"/>
  <c r="AN17" s="1"/>
  <c r="Z40"/>
  <c r="Z23" s="1"/>
  <c r="Z16" s="1"/>
  <c r="O40"/>
  <c r="O23" s="1"/>
  <c r="O16" s="1"/>
  <c r="E76"/>
  <c r="E17" s="1"/>
  <c r="G76"/>
  <c r="G17" s="1"/>
  <c r="AJ40"/>
  <c r="AJ23" s="1"/>
  <c r="AJ16" s="1"/>
  <c r="AI40"/>
  <c r="AI23" s="1"/>
  <c r="AI16" s="1"/>
  <c r="M76"/>
  <c r="M17" s="1"/>
  <c r="AO40"/>
  <c r="AO23" s="1"/>
  <c r="AO76"/>
  <c r="AO17" s="1"/>
  <c r="AL40"/>
  <c r="AL23" s="1"/>
  <c r="AL16" s="1"/>
  <c r="H76"/>
  <c r="H17" s="1"/>
  <c r="X40"/>
  <c r="X23" s="1"/>
  <c r="X16" s="1"/>
  <c r="AK40"/>
  <c r="AK23" s="1"/>
  <c r="AK16" s="1"/>
  <c r="AK15" s="1"/>
  <c r="I76"/>
  <c r="I17" s="1"/>
  <c r="AM76"/>
  <c r="AM17" s="1"/>
  <c r="T76"/>
  <c r="T17" s="1"/>
  <c r="Q76"/>
  <c r="Q17" s="1"/>
  <c r="O76"/>
  <c r="O17" s="1"/>
  <c r="S76"/>
  <c r="S17" s="1"/>
  <c r="M40"/>
  <c r="M23" s="1"/>
  <c r="M16" s="1"/>
  <c r="AA40"/>
  <c r="AA23" s="1"/>
  <c r="AA16" s="1"/>
  <c r="F40"/>
  <c r="F23" s="1"/>
  <c r="S23"/>
  <c r="I23"/>
  <c r="I16" s="1"/>
  <c r="Y40"/>
  <c r="Y23" s="1"/>
  <c r="Z76"/>
  <c r="L76"/>
  <c r="L17" s="1"/>
  <c r="G40"/>
  <c r="G23" s="1"/>
  <c r="G16" s="1"/>
  <c r="AA76"/>
  <c r="AA17" s="1"/>
  <c r="W76"/>
  <c r="W17" s="1"/>
  <c r="K76"/>
  <c r="K17" s="1"/>
  <c r="Q40"/>
  <c r="Q23" s="1"/>
  <c r="X76"/>
  <c r="X17" s="1"/>
  <c r="AJ76"/>
  <c r="AJ17" s="1"/>
  <c r="W23"/>
  <c r="R76"/>
  <c r="R17" s="1"/>
  <c r="U40"/>
  <c r="U23" s="1"/>
  <c r="U76"/>
  <c r="U17" s="1"/>
  <c r="T23"/>
  <c r="AL76"/>
  <c r="AL17" s="1"/>
  <c r="H40"/>
  <c r="H23" s="1"/>
  <c r="H16" s="1"/>
  <c r="K40"/>
  <c r="K23" s="1"/>
  <c r="AM40"/>
  <c r="AM23" s="1"/>
  <c r="AM16" s="1"/>
  <c r="AI76"/>
  <c r="AI17" s="1"/>
  <c r="N76"/>
  <c r="N17" s="1"/>
  <c r="V17" i="160"/>
  <c r="M17"/>
  <c r="T17"/>
  <c r="AF17"/>
  <c r="K17"/>
  <c r="AI17"/>
  <c r="AH17"/>
  <c r="AC17"/>
  <c r="AK17"/>
  <c r="D18" i="125"/>
  <c r="D16" s="1"/>
  <c r="Y35"/>
  <c r="Y24" s="1"/>
  <c r="Y17" s="1"/>
  <c r="F35"/>
  <c r="F24" s="1"/>
  <c r="F17" s="1"/>
  <c r="R35"/>
  <c r="R24" s="1"/>
  <c r="R17" s="1"/>
  <c r="N35"/>
  <c r="N24" s="1"/>
  <c r="N17" s="1"/>
  <c r="AD35"/>
  <c r="S35"/>
  <c r="M35"/>
  <c r="M24" s="1"/>
  <c r="M17" s="1"/>
  <c r="Z35"/>
  <c r="Z24" s="1"/>
  <c r="Z17" s="1"/>
  <c r="AR35"/>
  <c r="AR24" s="1"/>
  <c r="AR17" s="1"/>
  <c r="AB35"/>
  <c r="AB24" s="1"/>
  <c r="AB17" s="1"/>
  <c r="AQ35"/>
  <c r="AQ24" s="1"/>
  <c r="AQ17" s="1"/>
  <c r="AN35"/>
  <c r="AN24" s="1"/>
  <c r="AN17" s="1"/>
  <c r="L35"/>
  <c r="L24" s="1"/>
  <c r="U35"/>
  <c r="U24" s="1"/>
  <c r="U17" s="1"/>
  <c r="AF35"/>
  <c r="AF24" s="1"/>
  <c r="T35"/>
  <c r="T24" s="1"/>
  <c r="J35"/>
  <c r="J24" s="1"/>
  <c r="J17" s="1"/>
  <c r="AP35"/>
  <c r="AP24" s="1"/>
  <c r="AP17" s="1"/>
  <c r="AO35"/>
  <c r="AO24" s="1"/>
  <c r="AO17" s="1"/>
  <c r="AS35"/>
  <c r="AS24" s="1"/>
  <c r="AS17" s="1"/>
  <c r="AC35"/>
  <c r="AC24" s="1"/>
  <c r="AC17" s="1"/>
  <c r="AD24"/>
  <c r="P35"/>
  <c r="P24" s="1"/>
  <c r="O35"/>
  <c r="O24" s="1"/>
  <c r="O17" s="1"/>
  <c r="W35"/>
  <c r="W24" s="1"/>
  <c r="W17" s="1"/>
  <c r="K35"/>
  <c r="K24" s="1"/>
  <c r="K17" s="1"/>
  <c r="AT35"/>
  <c r="AT24" s="1"/>
  <c r="AT17" s="1"/>
  <c r="D35"/>
  <c r="D24" s="1"/>
  <c r="Q35"/>
  <c r="Q24" s="1"/>
  <c r="X35"/>
  <c r="X24" s="1"/>
  <c r="X17" s="1"/>
  <c r="I35"/>
  <c r="I24" s="1"/>
  <c r="I17" s="1"/>
  <c r="E35"/>
  <c r="E24" s="1"/>
  <c r="E17" s="1"/>
  <c r="AA35"/>
  <c r="AA24" s="1"/>
  <c r="AA17" s="1"/>
  <c r="V35"/>
  <c r="V24" s="1"/>
  <c r="S24"/>
  <c r="H35"/>
  <c r="H24" s="1"/>
  <c r="AE35"/>
  <c r="AE24" s="1"/>
  <c r="G35"/>
  <c r="G24" s="1"/>
  <c r="BI18" i="162" l="1"/>
  <c r="D79"/>
  <c r="D20" s="1"/>
  <c r="AT25"/>
  <c r="BE43"/>
  <c r="BE26" s="1"/>
  <c r="AU18"/>
  <c r="AG18"/>
  <c r="Y25"/>
  <c r="J26"/>
  <c r="J19" s="1"/>
  <c r="BK79"/>
  <c r="BK20" s="1"/>
  <c r="BC19"/>
  <c r="BC18" s="1"/>
  <c r="BC25"/>
  <c r="AW19"/>
  <c r="AW18" s="1"/>
  <c r="AW25"/>
  <c r="BA19"/>
  <c r="BA18" s="1"/>
  <c r="BA25"/>
  <c r="AP19"/>
  <c r="AP18" s="1"/>
  <c r="AP25"/>
  <c r="AE25"/>
  <c r="BB19"/>
  <c r="BB18" s="1"/>
  <c r="BB25"/>
  <c r="BK43"/>
  <c r="BK26" s="1"/>
  <c r="BK19" s="1"/>
  <c r="BD19"/>
  <c r="BD18" s="1"/>
  <c r="BD25"/>
  <c r="BE79"/>
  <c r="BE20" s="1"/>
  <c r="Z18"/>
  <c r="AN25"/>
  <c r="Y22" i="161"/>
  <c r="AO25" i="162"/>
  <c r="D26"/>
  <c r="D19" s="1"/>
  <c r="J79"/>
  <c r="J20" s="1"/>
  <c r="S18"/>
  <c r="Z25"/>
  <c r="K25"/>
  <c r="AN18"/>
  <c r="AE20"/>
  <c r="AE18" s="1"/>
  <c r="W22" i="161"/>
  <c r="E15"/>
  <c r="X25" i="162"/>
  <c r="Q25"/>
  <c r="AH25"/>
  <c r="K19"/>
  <c r="K18" s="1"/>
  <c r="AF18"/>
  <c r="AV19"/>
  <c r="AV18" s="1"/>
  <c r="AF25"/>
  <c r="P18"/>
  <c r="E79"/>
  <c r="E20" s="1"/>
  <c r="E18" s="1"/>
  <c r="G18"/>
  <c r="AI18"/>
  <c r="I79"/>
  <c r="I20" s="1"/>
  <c r="BH18"/>
  <c r="BH25"/>
  <c r="S25"/>
  <c r="W25"/>
  <c r="BI25"/>
  <c r="AT19"/>
  <c r="AT18" s="1"/>
  <c r="G25"/>
  <c r="AM25"/>
  <c r="R25"/>
  <c r="AM18"/>
  <c r="P25"/>
  <c r="BF79"/>
  <c r="BF20" s="1"/>
  <c r="BF18" s="1"/>
  <c r="R18"/>
  <c r="F25"/>
  <c r="AG25"/>
  <c r="H25"/>
  <c r="AD25"/>
  <c r="L18"/>
  <c r="H18"/>
  <c r="AI25"/>
  <c r="F18"/>
  <c r="I26"/>
  <c r="I19" s="1"/>
  <c r="AD18"/>
  <c r="BG18"/>
  <c r="BG25"/>
  <c r="L25"/>
  <c r="BJ26"/>
  <c r="BJ19" s="1"/>
  <c r="BJ18" s="1"/>
  <c r="BE19"/>
  <c r="E22" i="161"/>
  <c r="AN22"/>
  <c r="Z22"/>
  <c r="G15"/>
  <c r="AO22"/>
  <c r="H15"/>
  <c r="S22"/>
  <c r="N15"/>
  <c r="AO16"/>
  <c r="AO15" s="1"/>
  <c r="S16"/>
  <c r="S15" s="1"/>
  <c r="AM15"/>
  <c r="AJ15"/>
  <c r="M15"/>
  <c r="AI15"/>
  <c r="AL15"/>
  <c r="H22"/>
  <c r="W16"/>
  <c r="W15" s="1"/>
  <c r="R15"/>
  <c r="O15"/>
  <c r="AJ22"/>
  <c r="Q22"/>
  <c r="I15"/>
  <c r="AI22"/>
  <c r="AL22"/>
  <c r="L15"/>
  <c r="AA15"/>
  <c r="Z17"/>
  <c r="Z15" s="1"/>
  <c r="X22"/>
  <c r="K22"/>
  <c r="L22"/>
  <c r="G22"/>
  <c r="T22"/>
  <c r="Q16"/>
  <c r="Q15" s="1"/>
  <c r="O22"/>
  <c r="AN16"/>
  <c r="AN15" s="1"/>
  <c r="F16"/>
  <c r="F15" s="1"/>
  <c r="F22"/>
  <c r="AK22"/>
  <c r="AA22"/>
  <c r="X15"/>
  <c r="R22"/>
  <c r="I22"/>
  <c r="U16"/>
  <c r="U15" s="1"/>
  <c r="U22"/>
  <c r="T16"/>
  <c r="T15" s="1"/>
  <c r="N22"/>
  <c r="M22"/>
  <c r="Y16"/>
  <c r="Y15" s="1"/>
  <c r="AM22"/>
  <c r="K16"/>
  <c r="K15" s="1"/>
  <c r="AG17" i="160"/>
  <c r="AJ17"/>
  <c r="L17" i="125"/>
  <c r="AD17"/>
  <c r="T17"/>
  <c r="D17"/>
  <c r="V17"/>
  <c r="S17"/>
  <c r="P17"/>
  <c r="Q17"/>
  <c r="G17"/>
  <c r="H17"/>
  <c r="AE17"/>
  <c r="AF17"/>
  <c r="BK18" i="162" l="1"/>
  <c r="D18"/>
  <c r="BE25"/>
  <c r="BE18"/>
  <c r="D25"/>
  <c r="J18"/>
  <c r="J25"/>
  <c r="E25"/>
  <c r="BK25"/>
  <c r="I18"/>
  <c r="BF25"/>
  <c r="I25"/>
  <c r="BJ25"/>
  <c r="D50" i="158" l="1"/>
  <c r="D48" s="1"/>
  <c r="BF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BE45"/>
  <c r="BF50" i="157"/>
  <c r="BF48" s="1"/>
  <c r="BE50"/>
  <c r="BE48" s="1"/>
  <c r="BD50"/>
  <c r="BD48" s="1"/>
  <c r="BC50"/>
  <c r="BC48" s="1"/>
  <c r="BB50"/>
  <c r="BB48" s="1"/>
  <c r="BA50"/>
  <c r="BA48" s="1"/>
  <c r="AZ50"/>
  <c r="AZ48" s="1"/>
  <c r="AY50"/>
  <c r="AY48" s="1"/>
  <c r="AX50"/>
  <c r="AX48" s="1"/>
  <c r="AW50"/>
  <c r="AW48" s="1"/>
  <c r="AV50"/>
  <c r="AV48" s="1"/>
  <c r="AV44" s="1"/>
  <c r="AU50"/>
  <c r="AU48" s="1"/>
  <c r="AT50"/>
  <c r="AT48" s="1"/>
  <c r="AS50"/>
  <c r="AS48" s="1"/>
  <c r="AR50"/>
  <c r="AR48" s="1"/>
  <c r="AQ50"/>
  <c r="AQ48" s="1"/>
  <c r="AP50"/>
  <c r="AP48" s="1"/>
  <c r="AO50"/>
  <c r="AO48" s="1"/>
  <c r="AN50"/>
  <c r="AN48" s="1"/>
  <c r="AM50"/>
  <c r="AM48" s="1"/>
  <c r="AL50"/>
  <c r="AL48" s="1"/>
  <c r="AK50"/>
  <c r="AK48" s="1"/>
  <c r="AJ50"/>
  <c r="AJ48" s="1"/>
  <c r="AI50"/>
  <c r="AI48" s="1"/>
  <c r="AH50"/>
  <c r="AH48" s="1"/>
  <c r="AG50"/>
  <c r="AG48" s="1"/>
  <c r="AF50"/>
  <c r="AF48" s="1"/>
  <c r="AE50"/>
  <c r="AE48" s="1"/>
  <c r="AD50"/>
  <c r="AD48" s="1"/>
  <c r="AC50"/>
  <c r="AC48" s="1"/>
  <c r="AB50"/>
  <c r="AB48" s="1"/>
  <c r="AA50"/>
  <c r="AA48" s="1"/>
  <c r="Z50"/>
  <c r="Z48" s="1"/>
  <c r="Y50"/>
  <c r="Y48" s="1"/>
  <c r="X50"/>
  <c r="X48" s="1"/>
  <c r="W50"/>
  <c r="W48" s="1"/>
  <c r="V50"/>
  <c r="V48" s="1"/>
  <c r="U50"/>
  <c r="U48" s="1"/>
  <c r="T50"/>
  <c r="T48" s="1"/>
  <c r="S50"/>
  <c r="S48" s="1"/>
  <c r="R50"/>
  <c r="R48" s="1"/>
  <c r="Q50"/>
  <c r="Q48" s="1"/>
  <c r="P50"/>
  <c r="P48" s="1"/>
  <c r="O50"/>
  <c r="O48" s="1"/>
  <c r="N50"/>
  <c r="N48" s="1"/>
  <c r="M50"/>
  <c r="M48" s="1"/>
  <c r="L50"/>
  <c r="L48" s="1"/>
  <c r="K50"/>
  <c r="K48" s="1"/>
  <c r="J50"/>
  <c r="J48" s="1"/>
  <c r="I50"/>
  <c r="I48" s="1"/>
  <c r="H50"/>
  <c r="H48" s="1"/>
  <c r="G50"/>
  <c r="G48" s="1"/>
  <c r="F50"/>
  <c r="F48" s="1"/>
  <c r="E50"/>
  <c r="E48" s="1"/>
  <c r="D50"/>
  <c r="D48" s="1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D50" i="156"/>
  <c r="D48" s="1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BF48" i="155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E45"/>
  <c r="BE44" s="1"/>
  <c r="BE23" s="1"/>
  <c r="BD45"/>
  <c r="BC45"/>
  <c r="BB45"/>
  <c r="BA45"/>
  <c r="BA44" s="1"/>
  <c r="BA23" s="1"/>
  <c r="AY45"/>
  <c r="AX45"/>
  <c r="AW45"/>
  <c r="AV45"/>
  <c r="AU45"/>
  <c r="AS45"/>
  <c r="AS44" s="1"/>
  <c r="AS23" s="1"/>
  <c r="AR45"/>
  <c r="AQ45"/>
  <c r="AP45"/>
  <c r="AO45"/>
  <c r="AM45"/>
  <c r="AL45"/>
  <c r="AK45"/>
  <c r="AJ45"/>
  <c r="AI45"/>
  <c r="AG45"/>
  <c r="AF45"/>
  <c r="AE45"/>
  <c r="AD45"/>
  <c r="AC45"/>
  <c r="AA45"/>
  <c r="Z45"/>
  <c r="Y45"/>
  <c r="X45"/>
  <c r="W45"/>
  <c r="U45"/>
  <c r="U44" s="1"/>
  <c r="U23" s="1"/>
  <c r="T45"/>
  <c r="S45"/>
  <c r="R45"/>
  <c r="Q45"/>
  <c r="Q44" s="1"/>
  <c r="Q23" s="1"/>
  <c r="O45"/>
  <c r="N45"/>
  <c r="M45"/>
  <c r="L45"/>
  <c r="K45"/>
  <c r="I45"/>
  <c r="I44" s="1"/>
  <c r="I23" s="1"/>
  <c r="H45"/>
  <c r="G45"/>
  <c r="F45"/>
  <c r="E45"/>
  <c r="BF45"/>
  <c r="AZ45"/>
  <c r="AT45"/>
  <c r="AN45"/>
  <c r="AH45"/>
  <c r="AB45"/>
  <c r="V45"/>
  <c r="P45"/>
  <c r="J45"/>
  <c r="D45"/>
  <c r="E45" i="151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D45"/>
  <c r="D48"/>
  <c r="N15" i="115"/>
  <c r="N17"/>
  <c r="N18"/>
  <c r="N19"/>
  <c r="AV23" i="157" l="1"/>
  <c r="AV18"/>
  <c r="AV16" s="1"/>
  <c r="AA44" i="155"/>
  <c r="AA23" s="1"/>
  <c r="AG44"/>
  <c r="AG23" s="1"/>
  <c r="AC44"/>
  <c r="AC23" s="1"/>
  <c r="AH44"/>
  <c r="AH23" s="1"/>
  <c r="O44"/>
  <c r="O23" s="1"/>
  <c r="W44"/>
  <c r="W23" s="1"/>
  <c r="AY44"/>
  <c r="AI44"/>
  <c r="AM44"/>
  <c r="E44"/>
  <c r="E23" s="1"/>
  <c r="AO44"/>
  <c r="AO23" s="1"/>
  <c r="K44"/>
  <c r="K23" s="1"/>
  <c r="AU44"/>
  <c r="AB44"/>
  <c r="AB23" s="1"/>
  <c r="H44"/>
  <c r="H23" s="1"/>
  <c r="Z44"/>
  <c r="AR44"/>
  <c r="T44"/>
  <c r="T23" s="1"/>
  <c r="AL44"/>
  <c r="AX44"/>
  <c r="AX23" s="1"/>
  <c r="F44"/>
  <c r="R44"/>
  <c r="R23" s="1"/>
  <c r="AD44"/>
  <c r="AD23" s="1"/>
  <c r="AP44"/>
  <c r="AP23" s="1"/>
  <c r="BB44"/>
  <c r="N44"/>
  <c r="N23" s="1"/>
  <c r="AF44"/>
  <c r="AF23" s="1"/>
  <c r="BD44"/>
  <c r="BD23" s="1"/>
  <c r="J44"/>
  <c r="J23" s="1"/>
  <c r="AT44"/>
  <c r="AT23" s="1"/>
  <c r="D44" i="158"/>
  <c r="D44" i="157"/>
  <c r="D18" s="1"/>
  <c r="D44" i="156"/>
  <c r="P44" i="155"/>
  <c r="P23" s="1"/>
  <c r="AZ44"/>
  <c r="AZ23" s="1"/>
  <c r="V44"/>
  <c r="V23" s="1"/>
  <c r="BF44"/>
  <c r="BF23" s="1"/>
  <c r="D44"/>
  <c r="AN44"/>
  <c r="AN23" s="1"/>
  <c r="G44"/>
  <c r="G23" s="1"/>
  <c r="M44"/>
  <c r="S44"/>
  <c r="Y44"/>
  <c r="AE44"/>
  <c r="AE23" s="1"/>
  <c r="AK44"/>
  <c r="AQ44"/>
  <c r="AQ23" s="1"/>
  <c r="AW44"/>
  <c r="BC44"/>
  <c r="D44" i="151"/>
  <c r="D18" i="158"/>
  <c r="BA18" i="155"/>
  <c r="BA16" s="1"/>
  <c r="X44"/>
  <c r="X23" s="1"/>
  <c r="AJ44"/>
  <c r="AJ23" s="1"/>
  <c r="AV44"/>
  <c r="AV23" s="1"/>
  <c r="AD18"/>
  <c r="AD16" s="1"/>
  <c r="O18"/>
  <c r="O16" s="1"/>
  <c r="AA18"/>
  <c r="AA16" s="1"/>
  <c r="K18"/>
  <c r="K16" s="1"/>
  <c r="Q18"/>
  <c r="Q16" s="1"/>
  <c r="W18"/>
  <c r="W16" s="1"/>
  <c r="AO18"/>
  <c r="AO16" s="1"/>
  <c r="I18"/>
  <c r="I16" s="1"/>
  <c r="U18"/>
  <c r="U16" s="1"/>
  <c r="AG18"/>
  <c r="AG16" s="1"/>
  <c r="AS18"/>
  <c r="AS16" s="1"/>
  <c r="BE18"/>
  <c r="BE16" s="1"/>
  <c r="L44"/>
  <c r="L23" s="1"/>
  <c r="J18"/>
  <c r="J16" s="1"/>
  <c r="AB18"/>
  <c r="AB16" s="1"/>
  <c r="D18" i="156" l="1"/>
  <c r="D16" s="1"/>
  <c r="D23"/>
  <c r="AW18" i="155"/>
  <c r="AW16" s="1"/>
  <c r="AW23"/>
  <c r="M18"/>
  <c r="M16" s="1"/>
  <c r="M23"/>
  <c r="BB18"/>
  <c r="BB16" s="1"/>
  <c r="BB23"/>
  <c r="AL18"/>
  <c r="AL16" s="1"/>
  <c r="AL23"/>
  <c r="AU18"/>
  <c r="AU16" s="1"/>
  <c r="AU23"/>
  <c r="AY18"/>
  <c r="AY16" s="1"/>
  <c r="AY23"/>
  <c r="AI18"/>
  <c r="AI16" s="1"/>
  <c r="AI23"/>
  <c r="Y18"/>
  <c r="Y16" s="1"/>
  <c r="Y23"/>
  <c r="F18"/>
  <c r="F16" s="1"/>
  <c r="F23"/>
  <c r="AM18"/>
  <c r="AM16" s="1"/>
  <c r="AM23"/>
  <c r="Z18"/>
  <c r="Z16" s="1"/>
  <c r="Z23"/>
  <c r="BC18"/>
  <c r="BC16" s="1"/>
  <c r="BC23"/>
  <c r="AK18"/>
  <c r="AK16" s="1"/>
  <c r="AK23"/>
  <c r="AR18"/>
  <c r="AR16" s="1"/>
  <c r="AR23"/>
  <c r="S18"/>
  <c r="S16" s="1"/>
  <c r="S23"/>
  <c r="AC18"/>
  <c r="AC16" s="1"/>
  <c r="AH18"/>
  <c r="AH16" s="1"/>
  <c r="E18"/>
  <c r="E16" s="1"/>
  <c r="BF18"/>
  <c r="BF16" s="1"/>
  <c r="AX18"/>
  <c r="AX16" s="1"/>
  <c r="N18"/>
  <c r="N16" s="1"/>
  <c r="AN18"/>
  <c r="AN16" s="1"/>
  <c r="AF18"/>
  <c r="AF16" s="1"/>
  <c r="H18"/>
  <c r="H16" s="1"/>
  <c r="BD18"/>
  <c r="BD16" s="1"/>
  <c r="AZ18"/>
  <c r="AZ16" s="1"/>
  <c r="R18"/>
  <c r="R16" s="1"/>
  <c r="AT18"/>
  <c r="AT16" s="1"/>
  <c r="D18"/>
  <c r="AP18"/>
  <c r="AP16" s="1"/>
  <c r="T18"/>
  <c r="T16" s="1"/>
  <c r="AE18"/>
  <c r="AE16" s="1"/>
  <c r="V18"/>
  <c r="V16" s="1"/>
  <c r="G18"/>
  <c r="G16" s="1"/>
  <c r="P18"/>
  <c r="P16" s="1"/>
  <c r="AQ18"/>
  <c r="AQ16" s="1"/>
  <c r="D18" i="151"/>
  <c r="X18" i="155"/>
  <c r="X16" s="1"/>
  <c r="AJ18"/>
  <c r="AJ16" s="1"/>
  <c r="AV18"/>
  <c r="AV16" s="1"/>
  <c r="L18"/>
  <c r="L16" s="1"/>
  <c r="G43" i="115" l="1"/>
  <c r="H43"/>
  <c r="I43"/>
  <c r="J43"/>
  <c r="K43"/>
  <c r="L43"/>
  <c r="M43"/>
  <c r="N43"/>
  <c r="O43"/>
  <c r="P43"/>
  <c r="Q43"/>
  <c r="F43"/>
  <c r="F46"/>
  <c r="T58"/>
  <c r="T59"/>
  <c r="T60"/>
  <c r="T61"/>
  <c r="T49"/>
  <c r="T89"/>
  <c r="T20" s="1"/>
  <c r="T88"/>
  <c r="T19" s="1"/>
  <c r="S19"/>
  <c r="P19"/>
  <c r="O19"/>
  <c r="M19"/>
  <c r="J19"/>
  <c r="G19"/>
  <c r="T87"/>
  <c r="T86" s="1"/>
  <c r="T18" s="1"/>
  <c r="C87"/>
  <c r="B87"/>
  <c r="L18"/>
  <c r="I18"/>
  <c r="T85"/>
  <c r="T84" s="1"/>
  <c r="C85"/>
  <c r="B85"/>
  <c r="T83"/>
  <c r="T82" s="1"/>
  <c r="C83"/>
  <c r="B83"/>
  <c r="T80"/>
  <c r="T79"/>
  <c r="T78" s="1"/>
  <c r="C79"/>
  <c r="B79"/>
  <c r="T75"/>
  <c r="T74"/>
  <c r="T73" s="1"/>
  <c r="C74"/>
  <c r="B74"/>
  <c r="T72"/>
  <c r="T71" s="1"/>
  <c r="C72"/>
  <c r="B72"/>
  <c r="T70"/>
  <c r="T69" s="1"/>
  <c r="C70"/>
  <c r="B70"/>
  <c r="T68"/>
  <c r="T67" s="1"/>
  <c r="C68"/>
  <c r="B68"/>
  <c r="T66"/>
  <c r="T65" s="1"/>
  <c r="C66"/>
  <c r="B66"/>
  <c r="T64"/>
  <c r="C64"/>
  <c r="B64"/>
  <c r="T47"/>
  <c r="T44"/>
  <c r="T41"/>
  <c r="T40"/>
  <c r="T38"/>
  <c r="T37"/>
  <c r="T33"/>
  <c r="T32"/>
  <c r="T25"/>
  <c r="T24"/>
  <c r="Q19"/>
  <c r="L19"/>
  <c r="K19"/>
  <c r="I19"/>
  <c r="H19"/>
  <c r="S18"/>
  <c r="Q18"/>
  <c r="P18"/>
  <c r="O18"/>
  <c r="M18"/>
  <c r="K18"/>
  <c r="J18"/>
  <c r="H18"/>
  <c r="G18"/>
  <c r="T45" l="1"/>
  <c r="T43" s="1"/>
  <c r="S43"/>
  <c r="T26"/>
  <c r="T35"/>
  <c r="F42"/>
  <c r="T63"/>
  <c r="T28"/>
  <c r="T34"/>
  <c r="T31" s="1"/>
  <c r="L17"/>
  <c r="I17"/>
  <c r="O17"/>
  <c r="T39"/>
  <c r="H17"/>
  <c r="T81"/>
  <c r="T17" s="1"/>
  <c r="T76"/>
  <c r="G17"/>
  <c r="M17"/>
  <c r="S17"/>
  <c r="K17"/>
  <c r="Q17"/>
  <c r="J17"/>
  <c r="P17"/>
  <c r="T48"/>
  <c r="T46" s="1"/>
  <c r="T77"/>
  <c r="T23"/>
  <c r="T62" l="1"/>
  <c r="H15"/>
  <c r="K15"/>
  <c r="M15"/>
  <c r="Q15"/>
  <c r="I15"/>
  <c r="J15"/>
  <c r="G15"/>
  <c r="L15"/>
  <c r="S15"/>
  <c r="P15"/>
  <c r="O15"/>
  <c r="T30"/>
  <c r="T42"/>
  <c r="T22" l="1"/>
  <c r="T15" s="1"/>
  <c r="T16"/>
  <c r="T14" s="1"/>
  <c r="T21"/>
  <c r="F48" i="12" l="1"/>
  <c r="AE19"/>
  <c r="Z19"/>
  <c r="U19"/>
  <c r="AN19"/>
  <c r="AK19"/>
  <c r="AI19"/>
  <c r="AH19"/>
  <c r="AG19"/>
  <c r="AF19"/>
  <c r="AD19"/>
  <c r="AC19"/>
  <c r="AB19"/>
  <c r="AA19"/>
  <c r="Y19"/>
  <c r="X19"/>
  <c r="V19"/>
  <c r="T19"/>
  <c r="S19"/>
  <c r="R19"/>
  <c r="N19"/>
  <c r="M19"/>
  <c r="L19"/>
  <c r="J19"/>
  <c r="I19"/>
  <c r="G19"/>
  <c r="F19"/>
  <c r="U18"/>
  <c r="AN18"/>
  <c r="AM18"/>
  <c r="AL18"/>
  <c r="AK18"/>
  <c r="AI18"/>
  <c r="AH18"/>
  <c r="AG18"/>
  <c r="AF18"/>
  <c r="AD18"/>
  <c r="AA18"/>
  <c r="Y18"/>
  <c r="X18"/>
  <c r="W18"/>
  <c r="V18"/>
  <c r="T18"/>
  <c r="S18"/>
  <c r="R18"/>
  <c r="Q18"/>
  <c r="O18"/>
  <c r="N18"/>
  <c r="L18"/>
  <c r="J18"/>
  <c r="I18"/>
  <c r="G18"/>
  <c r="AE43"/>
  <c r="Z43"/>
  <c r="U43"/>
  <c r="P43"/>
  <c r="AN43"/>
  <c r="AI43"/>
  <c r="AH43"/>
  <c r="AG43"/>
  <c r="AF43"/>
  <c r="AD43"/>
  <c r="AC43"/>
  <c r="AB43"/>
  <c r="AA43"/>
  <c r="Y43"/>
  <c r="X43"/>
  <c r="W43"/>
  <c r="V43"/>
  <c r="T43"/>
  <c r="S43"/>
  <c r="R43"/>
  <c r="Q43"/>
  <c r="O43"/>
  <c r="N43"/>
  <c r="M43"/>
  <c r="L43"/>
  <c r="J43"/>
  <c r="I43"/>
  <c r="H43"/>
  <c r="G43"/>
  <c r="F43"/>
  <c r="AM19"/>
  <c r="AL19"/>
  <c r="W19"/>
  <c r="Q19"/>
  <c r="O19"/>
  <c r="AC18"/>
  <c r="AB18"/>
  <c r="M18"/>
  <c r="F18"/>
  <c r="AE11"/>
  <c r="Z11"/>
  <c r="U11"/>
  <c r="P11"/>
  <c r="K11"/>
  <c r="AK43" l="1"/>
  <c r="AL43"/>
  <c r="AM43"/>
  <c r="AG17"/>
  <c r="AC17"/>
  <c r="AJ19"/>
  <c r="L17"/>
  <c r="M17"/>
  <c r="AB17"/>
  <c r="AI17"/>
  <c r="V17"/>
  <c r="AK17"/>
  <c r="R15"/>
  <c r="G17"/>
  <c r="O17"/>
  <c r="W17"/>
  <c r="I17"/>
  <c r="Q17"/>
  <c r="AA17"/>
  <c r="AH17"/>
  <c r="R17"/>
  <c r="X17"/>
  <c r="AL15"/>
  <c r="U17"/>
  <c r="F46"/>
  <c r="F42" s="1"/>
  <c r="T17"/>
  <c r="Z17"/>
  <c r="AD17"/>
  <c r="F17"/>
  <c r="N17"/>
  <c r="Z18"/>
  <c r="S17"/>
  <c r="Y17"/>
  <c r="J17"/>
  <c r="AL17"/>
  <c r="P18"/>
  <c r="Q15"/>
  <c r="P15"/>
  <c r="O15"/>
  <c r="X15"/>
  <c r="F15"/>
  <c r="T15"/>
  <c r="AN17"/>
  <c r="AJ18"/>
  <c r="P19"/>
  <c r="AM15"/>
  <c r="M15"/>
  <c r="S15"/>
  <c r="AF17"/>
  <c r="AM17"/>
  <c r="AE18"/>
  <c r="L15"/>
  <c r="Y15"/>
  <c r="AE17"/>
  <c r="K43"/>
  <c r="K18"/>
  <c r="K19"/>
  <c r="F21" l="1"/>
  <c r="F16"/>
  <c r="F14" s="1"/>
  <c r="AJ43"/>
  <c r="AJ17"/>
  <c r="P17"/>
  <c r="J15"/>
  <c r="G15"/>
  <c r="N15"/>
  <c r="K17"/>
  <c r="AH15"/>
  <c r="V15"/>
  <c r="AC15"/>
  <c r="AD15"/>
  <c r="AI15"/>
  <c r="AB15"/>
  <c r="AK15"/>
  <c r="AF15"/>
  <c r="AA15"/>
  <c r="AN15"/>
  <c r="I15"/>
  <c r="W15"/>
  <c r="AE15"/>
  <c r="AG15"/>
  <c r="Z15" l="1"/>
  <c r="AJ15"/>
  <c r="K15"/>
  <c r="U15"/>
</calcChain>
</file>

<file path=xl/sharedStrings.xml><?xml version="1.0" encoding="utf-8"?>
<sst xmlns="http://schemas.openxmlformats.org/spreadsheetml/2006/main" count="17979" uniqueCount="596">
  <si>
    <t>Идентифика-тор инвестицион-ного проекта</t>
  </si>
  <si>
    <t>I кв.</t>
  </si>
  <si>
    <t>II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</si>
  <si>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</si>
  <si>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</si>
  <si>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</si>
  <si>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</si>
  <si>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</si>
  <si>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</si>
  <si>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</si>
  <si>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</si>
  <si>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</si>
  <si>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</si>
  <si>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</si>
  <si>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</si>
  <si>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</si>
  <si>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</si>
  <si>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</si>
  <si>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</si>
  <si>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</si>
  <si>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Финансирование капитальных вложений в прогнозных ценах соответствующих лет, млн рублей (с НДС)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</si>
  <si>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</si>
  <si>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</si>
  <si>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</si>
  <si>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</si>
  <si>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</si>
  <si>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</si>
  <si>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</si>
  <si>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</si>
  <si>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</si>
  <si>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</si>
  <si>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Характеристики объекта электроэнергетики (объекта инвестиционной деятельности)</t>
  </si>
  <si>
    <t>Квартал</t>
  </si>
  <si>
    <t>5</t>
  </si>
  <si>
    <t>5.1</t>
  </si>
  <si>
    <t>5.2</t>
  </si>
  <si>
    <t>6</t>
  </si>
  <si>
    <t>6.1</t>
  </si>
  <si>
    <t>6.2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</si>
  <si>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</si>
  <si>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</si>
  <si>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</si>
  <si>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</si>
  <si>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</si>
  <si>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</si>
  <si>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</si>
  <si>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</si>
  <si>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</si>
  <si>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</t>
  </si>
  <si>
    <t>7.1</t>
  </si>
  <si>
    <t>7.2</t>
  </si>
  <si>
    <t>8</t>
  </si>
  <si>
    <t>8.1</t>
  </si>
  <si>
    <t>8.2</t>
  </si>
  <si>
    <t>9</t>
  </si>
  <si>
    <t>10</t>
  </si>
  <si>
    <t>оборудование</t>
  </si>
  <si>
    <t>прочие затраты</t>
  </si>
  <si>
    <t>4.4</t>
  </si>
  <si>
    <t>9.1</t>
  </si>
  <si>
    <t>9.2</t>
  </si>
  <si>
    <t>9.4</t>
  </si>
  <si>
    <t>10.1</t>
  </si>
  <si>
    <t>10.2</t>
  </si>
  <si>
    <t>Факт 
(Предложение по корректировке утвержденного плана)</t>
  </si>
  <si>
    <t>6. …</t>
  </si>
  <si>
    <t>4. …</t>
  </si>
  <si>
    <t>8.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</si>
  <si>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</si>
  <si>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</si>
  <si>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</si>
  <si>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Год окончания реализации инвестицион-ного проекта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</si>
  <si>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</si>
  <si>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</si>
  <si>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</si>
  <si>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</si>
  <si>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</si>
  <si>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</si>
  <si>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</si>
  <si>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</si>
  <si>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</si>
  <si>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</si>
  <si>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</si>
  <si>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</si>
  <si>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</si>
  <si>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</si>
  <si>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</si>
  <si>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</si>
  <si>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</si>
  <si>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</si>
  <si>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</si>
  <si>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</si>
  <si>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</si>
  <si>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</si>
  <si>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</si>
  <si>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</si>
  <si>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</si>
  <si>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</si>
  <si>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</si>
  <si>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</si>
  <si>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</si>
  <si>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</si>
  <si>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</si>
  <si>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</si>
  <si>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</si>
  <si>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</si>
  <si>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</si>
  <si>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</si>
  <si>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</si>
  <si>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</si>
  <si>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</si>
  <si>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</si>
  <si>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</si>
  <si>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</si>
  <si>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</si>
  <si>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</si>
  <si>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</si>
  <si>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</si>
  <si>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</si>
  <si>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</si>
  <si>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</si>
  <si>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</si>
  <si>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</si>
  <si>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4.3.7</t>
  </si>
  <si>
    <t>4.4.7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</si>
  <si>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</si>
  <si>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Ввод объектов инвестиционной деятельности (мощностей) в эксплуатацию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</si>
  <si>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</si>
  <si>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</si>
  <si>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</si>
  <si>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Освоение капитальных вложений в прогнозных ценах соответствующих лет, млн рублей  (без НДС)</t>
  </si>
  <si>
    <t>средств, полученных от оказания услуг, реализации товаров по регулируемым государством ценам (тарифам)</t>
  </si>
  <si>
    <t>Идентификатор инвестицион-ного проекта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</si>
  <si>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</si>
  <si>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</si>
  <si>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</si>
  <si>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</si>
  <si>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</si>
  <si>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</si>
  <si>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</si>
  <si>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</si>
  <si>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</si>
  <si>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</si>
  <si>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</si>
  <si>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</si>
  <si>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</si>
  <si>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</si>
  <si>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</si>
  <si>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</si>
  <si>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</si>
  <si>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№ п/п</t>
  </si>
  <si>
    <t>Показатель</t>
  </si>
  <si>
    <t>I</t>
  </si>
  <si>
    <t>1.1</t>
  </si>
  <si>
    <t>1.1.1</t>
  </si>
  <si>
    <t>1.1.2</t>
  </si>
  <si>
    <t>1.1.3</t>
  </si>
  <si>
    <t>1.1.4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</si>
  <si>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</si>
  <si>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</si>
  <si>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</si>
  <si>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</si>
  <si>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</si>
  <si>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</si>
  <si>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</si>
  <si>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</si>
  <si>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</si>
  <si>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</si>
  <si>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</si>
  <si>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1.1.1.1</t>
  </si>
  <si>
    <t>1.1.1.2</t>
  </si>
  <si>
    <t>1.1.3.1</t>
  </si>
  <si>
    <t>1.1.3.2</t>
  </si>
  <si>
    <t>1.2.1</t>
  </si>
  <si>
    <t>1.2.1.1</t>
  </si>
  <si>
    <t>1.2.1.2</t>
  </si>
  <si>
    <t>1.2.2</t>
  </si>
  <si>
    <t>прочая амортизация</t>
  </si>
  <si>
    <t>1.2.3</t>
  </si>
  <si>
    <t>1.2.3.1</t>
  </si>
  <si>
    <t>1.2.3.2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</si>
  <si>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</si>
  <si>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</si>
  <si>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</si>
  <si>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</si>
  <si>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</si>
  <si>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</si>
  <si>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</si>
  <si>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</si>
  <si>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</si>
  <si>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</si>
  <si>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</si>
  <si>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</si>
  <si>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 xml:space="preserve">Итого </t>
  </si>
  <si>
    <t>наименование субъекта Российской Федерации</t>
  </si>
  <si>
    <t>млн рублей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</si>
  <si>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</si>
  <si>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</si>
  <si>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</si>
  <si>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</si>
  <si>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</si>
  <si>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</si>
  <si>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</si>
  <si>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</si>
  <si>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</si>
  <si>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</si>
  <si>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</si>
  <si>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</si>
  <si>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</si>
  <si>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</si>
  <si>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</si>
  <si>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14.1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</si>
  <si>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</si>
  <si>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</si>
  <si>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</si>
  <si>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</si>
  <si>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</si>
  <si>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</si>
  <si>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прибыль от продажи электрической энергии (мощности) по нерегулируемым ценам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</si>
  <si>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</si>
  <si>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</si>
  <si>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</si>
  <si>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</si>
  <si>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</si>
  <si>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</si>
  <si>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</si>
  <si>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</si>
  <si>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 xml:space="preserve">инвестиционная составляющая в тарифах, в том числе: </t>
  </si>
  <si>
    <t>прочая прибыль</t>
  </si>
  <si>
    <t>амортизация, учтенная в тарифах, всего, в том числе:</t>
  </si>
  <si>
    <t>средства дополнительной эмиссии акций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</si>
  <si>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</si>
  <si>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</si>
  <si>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</si>
  <si>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</si>
  <si>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</si>
  <si>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</si>
  <si>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</si>
  <si>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</si>
  <si>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</si>
  <si>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</si>
  <si>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t>Бюджетное финансирование, всего, в том числе:</t>
  </si>
  <si>
    <t>средства федерального бюджета, всего, в том числе:</t>
  </si>
  <si>
    <t>средства консолидированного бюджета субъекта Российской Федерации, всего, в том числе:</t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</si>
  <si>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</si>
  <si>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</si>
  <si>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>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</si>
  <si>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Федерации, недоиспользованные в прошлых периодах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</si>
  <si>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</si>
  <si>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</si>
  <si>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</si>
  <si>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</si>
  <si>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</si>
  <si>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</si>
  <si>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</si>
  <si>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</si>
  <si>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План ввода основных средств (Плановые показатели реализации инвестиционной программы)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</si>
  <si>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</si>
  <si>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</si>
  <si>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</si>
  <si>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</si>
  <si>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</si>
  <si>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</si>
  <si>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</si>
  <si>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</si>
  <si>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</si>
  <si>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</si>
  <si>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</si>
  <si>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</si>
  <si>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0</t>
  </si>
  <si>
    <t>ВСЕГО по инвестиционной программе , в том числе:</t>
  </si>
  <si>
    <t>Г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</si>
  <si>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</si>
  <si>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</si>
  <si>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</si>
  <si>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</si>
  <si>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</si>
  <si>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</si>
  <si>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</si>
  <si>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</si>
  <si>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</si>
  <si>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</si>
  <si>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</si>
  <si>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</si>
  <si>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</si>
  <si>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</si>
  <si>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</si>
  <si>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</si>
  <si>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 (новое строительство)</t>
  </si>
  <si>
    <t>Технологическое присоединение энергопринимающих устройств потребителей максимальной мощностью до 150 кВт включительно, всего (новое строительство)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</si>
  <si>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</si>
  <si>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</si>
  <si>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</si>
  <si>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</si>
  <si>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</si>
  <si>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</si>
  <si>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</si>
  <si>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 всего, в том числе: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</si>
  <si>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</si>
  <si>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</si>
  <si>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</si>
  <si>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</si>
  <si>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</si>
  <si>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</si>
  <si>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</si>
  <si>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</si>
  <si>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</si>
  <si>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</si>
  <si>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</si>
  <si>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</si>
  <si>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</si>
  <si>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</si>
  <si>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</si>
  <si>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</si>
  <si>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</si>
  <si>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</si>
  <si>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</si>
  <si>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</si>
  <si>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</si>
  <si>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</si>
  <si>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</si>
  <si>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</si>
  <si>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</si>
  <si>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</si>
  <si>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</si>
  <si>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</si>
  <si>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</si>
  <si>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</si>
  <si>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</si>
  <si>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</si>
  <si>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</si>
  <si>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</si>
  <si>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</si>
  <si>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</si>
  <si>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</si>
  <si>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</si>
  <si>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</si>
  <si>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</si>
  <si>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</si>
  <si>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</si>
  <si>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</si>
  <si>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</si>
  <si>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</si>
  <si>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</si>
  <si>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</si>
  <si>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</si>
  <si>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</si>
  <si>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</si>
  <si>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План 
на 01.01.2025 года</t>
  </si>
  <si>
    <t>Северо-Кавказская дирекция по энергообеспечению - структурное подразделение Трансэнерго - филиала ОАО "РЖД"</t>
  </si>
  <si>
    <t>План на 
01.01.2025</t>
  </si>
  <si>
    <t>2025 год</t>
  </si>
  <si>
    <t>2026 год</t>
  </si>
  <si>
    <t>2027 год</t>
  </si>
  <si>
    <t>2028 год</t>
  </si>
  <si>
    <t>2029 год</t>
  </si>
  <si>
    <t>14.4</t>
  </si>
  <si>
    <t>14.5</t>
  </si>
  <si>
    <t xml:space="preserve"> на 2025 год 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</si>
  <si>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</si>
  <si>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</si>
  <si>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</si>
  <si>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</si>
  <si>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</si>
  <si>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</si>
  <si>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</si>
  <si>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</si>
  <si>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</si>
  <si>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</si>
  <si>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</si>
  <si>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</si>
  <si>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</si>
  <si>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( ΔPтр ); на уровне напряжения 35 кВ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</si>
  <si>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( ΔPтр ); на уровне напряжения 6-10 кВ</t>
  </si>
  <si>
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( ΔPтп_тр );на уровне напряжения 110 кВ</t>
  </si>
  <si>
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( ΔPтп_тр );на уровне напряжения 35 кВ</t>
  </si>
  <si>
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( ΔPтп_тр );на уровне напряжения 6-10 кВ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</si>
  <si>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 ( ΔLлэп ); на уровне напряжения 110 кВ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</si>
  <si>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 ( ΔLлэп ); на уровне напряжения 35 кВ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</si>
  <si>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 (ΔLлэп ); на уровне напряжения 0,4-10 кВ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</si>
  <si>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 (ΔLтп_лэп ); на уровне напряжения 110 кВ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</si>
  <si>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 ( ΔLтп_лэп ); на уровне напряжения 35 кВ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</si>
  <si>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 ( ΔLтп_лэп ); на уровне напряжения 0,4-10 кВ</t>
  </si>
  <si>
    <t>показатель максимальной мощности присоединяемых потребителей электрической энергии ( тп Sпотр );</t>
  </si>
  <si>
    <t>показатель максимальной мощности присоединяемых объектов по производству электрической энергии ( тп Sг );</t>
  </si>
  <si>
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( тп Sэх );</t>
  </si>
  <si>
    <t>показатель степени загрузки трансформаторной подстанции (Kзагр )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</si>
  <si>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(ΔPтр ); на уровне напряжения 110 кВ</t>
  </si>
  <si>
    <t>5.3</t>
  </si>
  <si>
    <t>5.5</t>
  </si>
  <si>
    <t>5.6</t>
  </si>
  <si>
    <t>5.7</t>
  </si>
  <si>
    <t>5.8</t>
  </si>
  <si>
    <t>5.9</t>
  </si>
  <si>
    <t>5.10</t>
  </si>
  <si>
    <t>5.11</t>
  </si>
  <si>
    <t>5.12</t>
  </si>
  <si>
    <t>показатель замены силовых (авто-) трансформаторов ( n Pз_тр ); на уровне напряжения 110 кВ</t>
  </si>
  <si>
    <t>показатель замены силовых (авто-) трансформаторов ( nPз_тр ); на уровне напряжения 35 кВ</t>
  </si>
  <si>
    <t>показатель замены силовых (авто-) трансформаторов ( nPз_тр ); на уровне напряжения 6-10 кВ</t>
  </si>
  <si>
    <t>показатель замены линий электропередачи ( nз_лэп L ); на уровне напряжения 6-10 кВ</t>
  </si>
  <si>
    <t>показатель замены линий электропередачи ( nз_лэп L ); на уровне напряжения 0,4 кВ</t>
  </si>
  <si>
    <t>показатель замены выключателей ( nВз ); на уровне напряжения 110 кВ</t>
  </si>
  <si>
    <t>показатель замены выключателей ( nВз ); на уровне напряжения 35 кВ</t>
  </si>
  <si>
    <t>показатель замены выключателей ( nВз ); на уровне напряжения 0,4-10 кВ</t>
  </si>
  <si>
    <t>показатель замены устройств компенсации реактивной мощности ( nPз_укрм ); на уровне напряжения 110 кВ</t>
  </si>
  <si>
    <t>показатель замены устройств компенсации реактивной мощности ( nPз_укрм ); на уровне напряжения 35 кВ</t>
  </si>
  <si>
    <t>показатель замены устройств компенсации реактивной мощности ( nPз_укрм ); на уровне напряжения 6-10 кВ</t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</si>
  <si>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(</t>
    </r>
    <r>
      <rPr>
        <sz val="12"/>
        <color theme="1"/>
        <rFont val="Calibri"/>
        <family val="2"/>
        <charset val="204"/>
      </rPr>
      <t>Δ</t>
    </r>
    <r>
      <rPr>
        <sz val="12"/>
        <color theme="1"/>
        <rFont val="Times New Roman"/>
        <family val="1"/>
        <charset val="204"/>
      </rPr>
      <t>ПОдист);</t>
    </r>
  </si>
  <si>
    <t>показатель замены линий электропередачи ( nз_лэп L ); на уровне напряжения 110 кВ</t>
  </si>
  <si>
    <t>показатель замены линий электропередачи ( nз_лэп L ); на уровне напряжения 35 кВ</t>
  </si>
  <si>
    <t>5.14</t>
  </si>
  <si>
    <t>показатель оценки изменения средней продолжительности прекращения передачи электрической энергии потребителям услуг (ΔПsaidi );</t>
  </si>
  <si>
    <t>показатель оценки изменения средней частоты прекращения передачи электрической энергии потребителям услуг (ΔПsaifi );</t>
  </si>
  <si>
    <r>
      <t>показатель оценки изменения объема недоотпущенной электрической энергии (</t>
    </r>
    <r>
      <rPr>
        <sz val="12"/>
        <color theme="1"/>
        <rFont val="Calibri"/>
        <family val="2"/>
        <charset val="204"/>
      </rPr>
      <t>Δ</t>
    </r>
    <r>
      <rPr>
        <sz val="12"/>
        <color theme="1"/>
        <rFont val="Times New Roman"/>
        <family val="1"/>
        <charset val="204"/>
      </rPr>
      <t>Пens );</t>
    </r>
  </si>
  <si>
    <t>6.3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</si>
  <si>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( Nсд_тпр );</t>
  </si>
  <si>
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( нс Nсд_тпр );</t>
  </si>
  <si>
    <t>показатель объема финансовых потребностей, необходимых для реализации мероприятий, направленных на выполнение требований законодательства (Фтз );</t>
  </si>
  <si>
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(Фоив );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</si>
  <si>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(Фтрр );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</si>
  <si>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 (Фит );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</si>
  <si>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(Фхо );</t>
  </si>
  <si>
    <t>8.3</t>
  </si>
  <si>
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(Фнэ ).</t>
  </si>
  <si>
    <t xml:space="preserve"> на 2026 год </t>
  </si>
  <si>
    <t>Раздел 3. Источники финансирования инвестиционной программы</t>
  </si>
  <si>
    <t>3.4</t>
  </si>
  <si>
    <t>3.5</t>
  </si>
  <si>
    <t>-</t>
  </si>
  <si>
    <t>производства и поставки электрической энергии и мощности</t>
  </si>
  <si>
    <t>1.1.1.1.1</t>
  </si>
  <si>
    <t>производство и поставка электрической энергии на оптовом рынке электрической энергии и мощности</t>
  </si>
  <si>
    <t>1.1.1.1.2</t>
  </si>
  <si>
    <t>производство и поставка электрической мощности на оптовом рынке электрической энергии и мощности</t>
  </si>
  <si>
    <t>1.1.1.1.3</t>
  </si>
  <si>
    <t>производство и поставка электрической энергии (мощности) на розничных рынках электрической энергии</t>
  </si>
  <si>
    <t>производства и поставки тепловой энергии (мощности)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</si>
  <si>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</si>
  <si>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</si>
  <si>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</si>
  <si>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</si>
  <si>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</si>
  <si>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</si>
  <si>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</si>
  <si>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</si>
  <si>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</si>
  <si>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</si>
  <si>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</si>
  <si>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</si>
  <si>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</si>
  <si>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</si>
  <si>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</si>
  <si>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реализации тепловой энергии (мощности)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</si>
  <si>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</si>
  <si>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</si>
  <si>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</si>
  <si>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 xml:space="preserve">в части управления технологическими режимами </t>
  </si>
  <si>
    <t>1.1.1.8.2</t>
  </si>
  <si>
    <t>в части обеспечения надежности</t>
  </si>
  <si>
    <t>1.1.2.3</t>
  </si>
  <si>
    <t>производство и поставка электрической энергии и мощности</t>
  </si>
  <si>
    <t>1.2.1.1.1</t>
  </si>
  <si>
    <t>1.2.1.1.2</t>
  </si>
  <si>
    <t>1.2.1.1.3</t>
  </si>
  <si>
    <t>производство и поставка тепловой энергии (мощности)</t>
  </si>
  <si>
    <t>1.2.1.3</t>
  </si>
  <si>
    <t>оказание услуг по передаче электрической энергии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</si>
  <si>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</si>
  <si>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</si>
  <si>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</si>
  <si>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</si>
  <si>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</si>
  <si>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1.2.1.7</t>
  </si>
  <si>
    <t>оказание услуг по оперативно-диспетчерскому управлению в электроэнергетике всего, в том числе:</t>
  </si>
  <si>
    <t>1.2.1.7.1</t>
  </si>
  <si>
    <t>1.2.1.7.2</t>
  </si>
  <si>
    <t>1.2.3.1.1</t>
  </si>
  <si>
    <t>1.2.3.1.2.</t>
  </si>
  <si>
    <t>1.2.3.1.2</t>
  </si>
  <si>
    <t>1.2.3.7.1</t>
  </si>
  <si>
    <t>1.2.3.7.2</t>
  </si>
  <si>
    <t xml:space="preserve"> на 2027 год </t>
  </si>
  <si>
    <t xml:space="preserve"> на 2028 год </t>
  </si>
  <si>
    <t xml:space="preserve"> на 2029 год </t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</si>
  <si>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</si>
  <si>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</si>
  <si>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</si>
  <si>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</si>
  <si>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</si>
  <si>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</si>
  <si>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</si>
  <si>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</si>
  <si>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</si>
  <si>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</si>
  <si>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</si>
  <si>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</si>
  <si>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</si>
  <si>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</si>
  <si>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Раздел 1. План принятия основных средств и нематериальных активов к бухгалтерскому учету</t>
  </si>
  <si>
    <t xml:space="preserve">к постановлению Региональной службы по тарифам </t>
  </si>
  <si>
    <t>Идентификатор инвестиционного проекта</t>
  </si>
  <si>
    <t>МВ×А</t>
  </si>
  <si>
    <t>Мвар</t>
  </si>
  <si>
    <t>км ЛЭП</t>
  </si>
  <si>
    <t>МВт</t>
  </si>
  <si>
    <t>Приложение  № 6</t>
  </si>
  <si>
    <t>4.5.1</t>
  </si>
  <si>
    <t>4.5.2</t>
  </si>
  <si>
    <t>4.5.3</t>
  </si>
  <si>
    <t>4.5.4</t>
  </si>
  <si>
    <t>4.5.5</t>
  </si>
  <si>
    <t>4.5.6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</si>
  <si>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</si>
  <si>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</si>
  <si>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</si>
  <si>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</si>
  <si>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</si>
  <si>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</si>
  <si>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</si>
  <si>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</si>
  <si>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км ВЛ
 1-цеп</t>
  </si>
  <si>
    <t>км ВЛ
 2-цеп</t>
  </si>
  <si>
    <t>км КЛ</t>
  </si>
  <si>
    <t>5.3.8</t>
  </si>
  <si>
    <t>5.3.9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</si>
  <si>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</si>
  <si>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</si>
  <si>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</si>
  <si>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</si>
  <si>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</si>
  <si>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</si>
  <si>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</si>
  <si>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</si>
  <si>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</si>
  <si>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Приложение  № 1</t>
  </si>
  <si>
    <t>Приложение  № 2</t>
  </si>
  <si>
    <t>Приложение  № 3</t>
  </si>
  <si>
    <t>Приложение  № 4</t>
  </si>
  <si>
    <t>Приложение  № 5</t>
  </si>
  <si>
    <t>Приложение  № 7</t>
  </si>
  <si>
    <t>Приложение  № 8</t>
  </si>
  <si>
    <t xml:space="preserve">к приказу от «     »         2025 г. №_______ </t>
  </si>
  <si>
    <t xml:space="preserve"> Республика Дагестан</t>
  </si>
  <si>
    <t>Техническое перевооружение ЛЭП-0,4 кВ, 6 кВ на ст. Дербент</t>
  </si>
  <si>
    <t xml:space="preserve">O_РД-СКАВНТЭ-РЖД-0001
</t>
  </si>
  <si>
    <t xml:space="preserve">Техническое перевооружение электрических сетей рзд. №12, рзд. №15 с заменой ЛЭП-0,4 кВ </t>
  </si>
  <si>
    <t xml:space="preserve">O_РД-СКАВНТЭ-РЖД-0002
</t>
  </si>
  <si>
    <t xml:space="preserve">Техническое перевооружение электрических сетей ст. Махачкала с заменой ЛЭП-0,4 кВ </t>
  </si>
  <si>
    <t xml:space="preserve">O_РД-СКАВНТЭ-РЖД-0003
</t>
  </si>
  <si>
    <t xml:space="preserve">Техническое перевооружение электрических сетей ст. Кочубей с заменой  ЛЭП-0,4 кВ </t>
  </si>
  <si>
    <t xml:space="preserve">O_РД-СКАВНТЭ-РЖД-0004
</t>
  </si>
  <si>
    <t>Техническое перевооружение ВЛ-0,4 кВ фид. "Водоснабжение" от РТП ст. Кизляр</t>
  </si>
  <si>
    <t xml:space="preserve">O_РД-СКАВНТЭ-РЖД-0005
</t>
  </si>
  <si>
    <t>Техническое перевооружение КТП-ОРС ст. Махачкала</t>
  </si>
  <si>
    <t xml:space="preserve">O_РД-СКАВНТЭ-РЖД-0006
</t>
  </si>
  <si>
    <t>Техническое перевооружение КТП-ДПР ст. Махачкала-порт</t>
  </si>
  <si>
    <t xml:space="preserve">O_РД-СКАВНТЭ-РЖД-0007
</t>
  </si>
  <si>
    <t>Техническое перевооружение ЛЭП-0,4 кВ фид. "16-квартирный" от ТП-6 ст. Махачкала</t>
  </si>
  <si>
    <t xml:space="preserve">O_РД-СКАВНТЭ-РЖД-0008
</t>
  </si>
  <si>
    <t>Техническое перевооружение ЛЭП-0,4 кВ фид. "Улица Комарова" от ТП-15 ст. Махачкала</t>
  </si>
  <si>
    <t xml:space="preserve">O_РД-СКАВНТЭ-РЖД-0009
</t>
  </si>
  <si>
    <t>Техническое перевооружение воздушной линии электропередач ВЛ-6 кВ Махачкала от ЦРП фид. "Сев.парк"</t>
  </si>
  <si>
    <t xml:space="preserve">M_РД-СКАВНТЭ-РЖД-0010
</t>
  </si>
  <si>
    <t>Техническое перевооружение ЛЭП-6 кВ от ТП-2 до ЦРП ст. Дербент</t>
  </si>
  <si>
    <t xml:space="preserve">К_РД-СКАВНТЭ-РЖД-0011
</t>
  </si>
  <si>
    <t>Техническое перевооружение линии 0,4 кВ от ТП-11 ст. Махачкала</t>
  </si>
  <si>
    <t xml:space="preserve">К_РД-СКАВНТЭ-РЖД-0012
</t>
  </si>
  <si>
    <t>Техническое перевооружение электрических сетей ст. Кутан с заменой ЛЭП-0,4 кВ</t>
  </si>
  <si>
    <t xml:space="preserve">J_РД-СКАВНТЭ-РЖД-0015
</t>
  </si>
  <si>
    <t>Приобретение ДГА для нужд Махачкалинской дистанции электроснабжения</t>
  </si>
  <si>
    <t xml:space="preserve">O_РД-СКАВНТЭ-РЖД-0013
</t>
  </si>
  <si>
    <t>Приобретение оборудования для нужд Махачкалинской дистанции электроснабжения</t>
  </si>
  <si>
    <t xml:space="preserve">O_РД-СКАВНТЭ-РЖД-0014
</t>
  </si>
  <si>
    <t>июнь 2019</t>
  </si>
  <si>
    <t>сентябрь 2018</t>
  </si>
  <si>
    <t>декабрь 2022</t>
  </si>
  <si>
    <t>июнь 2024</t>
  </si>
  <si>
    <t>к приказу от «     »        2025 г. №______</t>
  </si>
  <si>
    <t>к приказу от «     »           2025 г. №____________</t>
  </si>
  <si>
    <t>Республика Дагестан</t>
  </si>
  <si>
    <t>1.2.2.2.</t>
  </si>
  <si>
    <t xml:space="preserve">K_РД-СКАВНТЭ-РЖД-0011
</t>
  </si>
  <si>
    <t>J_РД-СКАВНТЭ-РЖД-0008</t>
  </si>
  <si>
    <t xml:space="preserve"> 1.6</t>
  </si>
  <si>
    <t>к приказу от «      »            2025 г. №_________</t>
  </si>
  <si>
    <t>к приказу от «       »           2025 г. №_________</t>
  </si>
  <si>
    <t xml:space="preserve">K_РД-СКАВНТЭ-РЖД-0012
</t>
  </si>
  <si>
    <t>к приказу от «      »            2025 г. №________</t>
  </si>
  <si>
    <t xml:space="preserve">  Республика Дагестан</t>
  </si>
  <si>
    <t>к приказу от «     »            2025 г. №_________</t>
  </si>
  <si>
    <t>к приказу от «       »          2025 г. №______</t>
  </si>
  <si>
    <t>к приказу от «       »              2025 г. №__________</t>
  </si>
  <si>
    <t>к приказу от «       »           2025 г. №________</t>
  </si>
  <si>
    <t>к приказу от «      »         2025 г. № _______</t>
  </si>
  <si>
    <t>к приказу от «      »         2025 г. №_____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</si>
</sst>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00"/>
    <numFmt numFmtId="168" formatCode="0.000"/>
  </numFmts>
  <fonts count="67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8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21" borderId="7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34" fillId="0" borderId="0"/>
    <xf numFmtId="0" fontId="14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5" fillId="0" borderId="0"/>
    <xf numFmtId="0" fontId="35" fillId="0" borderId="0"/>
    <xf numFmtId="0" fontId="14" fillId="0" borderId="0"/>
    <xf numFmtId="0" fontId="13" fillId="0" borderId="0"/>
    <xf numFmtId="0" fontId="40" fillId="0" borderId="0"/>
    <xf numFmtId="0" fontId="40" fillId="0" borderId="0"/>
    <xf numFmtId="164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0" fontId="11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8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21" borderId="7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9" fillId="0" borderId="0"/>
    <xf numFmtId="0" fontId="14" fillId="0" borderId="0"/>
    <xf numFmtId="9" fontId="4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9" fillId="0" borderId="0"/>
    <xf numFmtId="0" fontId="8" fillId="0" borderId="0"/>
    <xf numFmtId="0" fontId="34" fillId="0" borderId="0"/>
    <xf numFmtId="0" fontId="7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4" fillId="0" borderId="0"/>
    <xf numFmtId="0" fontId="3" fillId="0" borderId="0"/>
    <xf numFmtId="0" fontId="40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7">
    <xf numFmtId="0" fontId="0" fillId="0" borderId="0" xfId="0"/>
    <xf numFmtId="0" fontId="14" fillId="0" borderId="0" xfId="0" applyFont="1"/>
    <xf numFmtId="0" fontId="14" fillId="0" borderId="0" xfId="0" applyFont="1" applyFill="1"/>
    <xf numFmtId="0" fontId="41" fillId="0" borderId="0" xfId="37" applyFont="1" applyAlignment="1">
      <alignment horizontal="right"/>
    </xf>
    <xf numFmtId="0" fontId="46" fillId="0" borderId="0" xfId="55" applyFont="1"/>
    <xf numFmtId="0" fontId="46" fillId="0" borderId="0" xfId="55" applyFont="1" applyAlignment="1">
      <alignment vertical="center"/>
    </xf>
    <xf numFmtId="0" fontId="47" fillId="0" borderId="0" xfId="55" applyFont="1"/>
    <xf numFmtId="0" fontId="38" fillId="0" borderId="10" xfId="55" applyFont="1" applyBorder="1" applyAlignment="1">
      <alignment horizontal="center"/>
    </xf>
    <xf numFmtId="0" fontId="38" fillId="0" borderId="0" xfId="55" applyFont="1"/>
    <xf numFmtId="0" fontId="46" fillId="0" borderId="0" xfId="55" applyFont="1" applyBorder="1"/>
    <xf numFmtId="0" fontId="44" fillId="0" borderId="0" xfId="0" applyFont="1" applyFill="1" applyAlignment="1"/>
    <xf numFmtId="0" fontId="46" fillId="0" borderId="10" xfId="55" applyFont="1" applyBorder="1" applyAlignment="1">
      <alignment horizontal="center" vertical="center" textRotation="90" wrapText="1"/>
    </xf>
    <xf numFmtId="0" fontId="38" fillId="0" borderId="10" xfId="55" applyFont="1" applyBorder="1" applyAlignment="1">
      <alignment horizontal="center" vertical="center"/>
    </xf>
    <xf numFmtId="0" fontId="41" fillId="0" borderId="0" xfId="0" applyFont="1" applyFill="1" applyAlignment="1"/>
    <xf numFmtId="0" fontId="39" fillId="0" borderId="0" xfId="55" applyFont="1" applyBorder="1" applyAlignment="1">
      <alignment horizontal="center" vertical="center" wrapText="1"/>
    </xf>
    <xf numFmtId="0" fontId="14" fillId="0" borderId="10" xfId="37" applyFont="1" applyFill="1" applyBorder="1" applyAlignment="1">
      <alignment horizontal="center" vertical="center" textRotation="90" wrapText="1"/>
    </xf>
    <xf numFmtId="0" fontId="37" fillId="0" borderId="10" xfId="45" applyFont="1" applyFill="1" applyBorder="1" applyAlignment="1">
      <alignment horizontal="center" vertical="center" textRotation="90" wrapText="1"/>
    </xf>
    <xf numFmtId="49" fontId="38" fillId="0" borderId="10" xfId="55" applyNumberFormat="1" applyFont="1" applyBorder="1" applyAlignment="1">
      <alignment horizontal="center"/>
    </xf>
    <xf numFmtId="0" fontId="14" fillId="0" borderId="0" xfId="0" applyFont="1" applyFill="1"/>
    <xf numFmtId="0" fontId="43" fillId="0" borderId="0" xfId="55" applyFont="1" applyAlignment="1">
      <alignment vertical="center"/>
    </xf>
    <xf numFmtId="0" fontId="38" fillId="0" borderId="0" xfId="55" applyFont="1" applyAlignment="1">
      <alignment vertical="top"/>
    </xf>
    <xf numFmtId="0" fontId="14" fillId="0" borderId="0" xfId="0" applyFont="1" applyFill="1" applyBorder="1" applyAlignment="1"/>
    <xf numFmtId="49" fontId="14" fillId="0" borderId="10" xfId="0" applyNumberFormat="1" applyFont="1" applyFill="1" applyBorder="1" applyAlignment="1">
      <alignment horizontal="center" vertical="center" wrapText="1"/>
    </xf>
    <xf numFmtId="49" fontId="37" fillId="0" borderId="10" xfId="45" applyNumberFormat="1" applyFont="1" applyFill="1" applyBorder="1" applyAlignment="1">
      <alignment horizontal="center" vertical="center"/>
    </xf>
    <xf numFmtId="0" fontId="14" fillId="0" borderId="0" xfId="0" applyFont="1"/>
    <xf numFmtId="0" fontId="41" fillId="0" borderId="0" xfId="0" applyFont="1" applyFill="1" applyBorder="1" applyAlignment="1">
      <alignment horizontal="center" vertical="center"/>
    </xf>
    <xf numFmtId="0" fontId="14" fillId="0" borderId="0" xfId="0" applyFont="1"/>
    <xf numFmtId="0" fontId="14" fillId="0" borderId="1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13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 applyAlignment="1">
      <alignment wrapText="1"/>
    </xf>
    <xf numFmtId="0" fontId="14" fillId="0" borderId="1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4" fillId="24" borderId="0" xfId="57" applyFont="1" applyFill="1" applyAlignment="1">
      <alignment wrapText="1"/>
    </xf>
    <xf numFmtId="0" fontId="14" fillId="24" borderId="0" xfId="57" applyFont="1" applyFill="1"/>
    <xf numFmtId="0" fontId="54" fillId="24" borderId="0" xfId="58" applyFont="1" applyFill="1" applyAlignment="1">
      <alignment vertical="center" wrapText="1"/>
    </xf>
    <xf numFmtId="0" fontId="36" fillId="0" borderId="0" xfId="44" applyFont="1" applyFill="1" applyBorder="1" applyAlignment="1"/>
    <xf numFmtId="0" fontId="52" fillId="24" borderId="10" xfId="57" applyFont="1" applyFill="1" applyBorder="1" applyAlignment="1">
      <alignment horizontal="center" vertical="center" wrapText="1"/>
    </xf>
    <xf numFmtId="0" fontId="41" fillId="0" borderId="0" xfId="37" applyFont="1" applyFill="1" applyAlignment="1">
      <alignment horizontal="right" vertical="center"/>
    </xf>
    <xf numFmtId="0" fontId="41" fillId="0" borderId="0" xfId="37" applyFont="1" applyFill="1" applyAlignment="1">
      <alignment horizontal="right"/>
    </xf>
    <xf numFmtId="0" fontId="43" fillId="0" borderId="0" xfId="55" applyFont="1" applyFill="1" applyAlignment="1">
      <alignment vertical="center"/>
    </xf>
    <xf numFmtId="0" fontId="38" fillId="0" borderId="0" xfId="55" applyFont="1" applyFill="1" applyAlignment="1">
      <alignment vertical="top"/>
    </xf>
    <xf numFmtId="0" fontId="14" fillId="0" borderId="0" xfId="46" applyFont="1" applyFill="1" applyBorder="1" applyAlignment="1">
      <alignment horizontal="center" vertical="center"/>
    </xf>
    <xf numFmtId="49" fontId="37" fillId="0" borderId="0" xfId="45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10" xfId="0" applyFont="1" applyFill="1" applyBorder="1" applyAlignment="1">
      <alignment horizontal="center" vertical="center" textRotation="90" wrapText="1"/>
    </xf>
    <xf numFmtId="0" fontId="37" fillId="0" borderId="10" xfId="45" applyFont="1" applyFill="1" applyBorder="1" applyAlignment="1">
      <alignment horizontal="center" vertical="center" wrapText="1"/>
    </xf>
    <xf numFmtId="0" fontId="37" fillId="0" borderId="10" xfId="45" applyFont="1" applyFill="1" applyBorder="1" applyAlignment="1">
      <alignment horizontal="center" vertical="center"/>
    </xf>
    <xf numFmtId="0" fontId="14" fillId="0" borderId="0" xfId="0" applyFont="1" applyFill="1"/>
    <xf numFmtId="0" fontId="46" fillId="0" borderId="0" xfId="55" applyFont="1"/>
    <xf numFmtId="0" fontId="14" fillId="0" borderId="10" xfId="57" applyFont="1" applyFill="1" applyBorder="1" applyAlignment="1">
      <alignment horizontal="left" vertical="center" wrapText="1" indent="3"/>
    </xf>
    <xf numFmtId="0" fontId="14" fillId="0" borderId="10" xfId="57" applyFont="1" applyFill="1" applyBorder="1" applyAlignment="1">
      <alignment horizontal="left" vertical="center" wrapText="1" indent="5"/>
    </xf>
    <xf numFmtId="0" fontId="14" fillId="24" borderId="0" xfId="57" applyFont="1" applyFill="1" applyAlignment="1">
      <alignment horizontal="right"/>
    </xf>
    <xf numFmtId="0" fontId="14" fillId="24" borderId="10" xfId="57" applyFont="1" applyFill="1" applyBorder="1" applyAlignment="1">
      <alignment horizontal="center" vertical="center" wrapText="1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0" fontId="14" fillId="0" borderId="0" xfId="46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/>
    <xf numFmtId="0" fontId="4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38" fillId="0" borderId="10" xfId="55" applyFont="1" applyFill="1" applyBorder="1" applyAlignment="1">
      <alignment horizontal="center" vertical="center" wrapText="1"/>
    </xf>
    <xf numFmtId="49" fontId="39" fillId="26" borderId="10" xfId="55" applyNumberFormat="1" applyFont="1" applyFill="1" applyBorder="1" applyAlignment="1">
      <alignment horizontal="center" vertical="center"/>
    </xf>
    <xf numFmtId="0" fontId="39" fillId="26" borderId="10" xfId="55" applyNumberFormat="1" applyFont="1" applyFill="1" applyBorder="1" applyAlignment="1">
      <alignment horizontal="left" vertical="center" wrapText="1"/>
    </xf>
    <xf numFmtId="4" fontId="15" fillId="26" borderId="10" xfId="0" applyNumberFormat="1" applyFont="1" applyFill="1" applyBorder="1" applyAlignment="1">
      <alignment horizontal="center" vertical="center" wrapText="1"/>
    </xf>
    <xf numFmtId="167" fontId="15" fillId="26" borderId="10" xfId="0" applyNumberFormat="1" applyFont="1" applyFill="1" applyBorder="1" applyAlignment="1">
      <alignment horizontal="center" vertical="center" wrapText="1"/>
    </xf>
    <xf numFmtId="49" fontId="39" fillId="0" borderId="10" xfId="55" applyNumberFormat="1" applyFont="1" applyFill="1" applyBorder="1" applyAlignment="1">
      <alignment horizontal="center" vertical="center"/>
    </xf>
    <xf numFmtId="0" fontId="39" fillId="0" borderId="10" xfId="55" applyNumberFormat="1" applyFont="1" applyFill="1" applyBorder="1" applyAlignment="1">
      <alignment horizontal="left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167" fontId="15" fillId="0" borderId="10" xfId="37" applyNumberFormat="1" applyFont="1" applyFill="1" applyBorder="1" applyAlignment="1">
      <alignment horizontal="center" vertical="center" wrapText="1"/>
    </xf>
    <xf numFmtId="167" fontId="15" fillId="26" borderId="10" xfId="37" applyNumberFormat="1" applyFont="1" applyFill="1" applyBorder="1" applyAlignment="1">
      <alignment horizontal="center" vertical="center" wrapText="1"/>
    </xf>
    <xf numFmtId="0" fontId="39" fillId="26" borderId="10" xfId="0" applyFont="1" applyFill="1" applyBorder="1" applyAlignment="1">
      <alignment horizontal="center" vertical="center"/>
    </xf>
    <xf numFmtId="0" fontId="39" fillId="26" borderId="10" xfId="0" applyNumberFormat="1" applyFont="1" applyFill="1" applyBorder="1" applyAlignment="1">
      <alignment horizontal="center" vertical="center" wrapText="1"/>
    </xf>
    <xf numFmtId="0" fontId="39" fillId="26" borderId="10" xfId="55" applyFont="1" applyFill="1" applyBorder="1" applyAlignment="1">
      <alignment horizontal="center" vertical="center"/>
    </xf>
    <xf numFmtId="4" fontId="15" fillId="26" borderId="10" xfId="37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4" fontId="39" fillId="0" borderId="10" xfId="55" applyNumberFormat="1" applyFont="1" applyFill="1" applyBorder="1" applyAlignment="1">
      <alignment horizontal="center" vertical="center"/>
    </xf>
    <xf numFmtId="4" fontId="15" fillId="0" borderId="10" xfId="37" applyNumberFormat="1" applyFont="1" applyFill="1" applyBorder="1" applyAlignment="1">
      <alignment horizontal="center" vertical="center" wrapText="1"/>
    </xf>
    <xf numFmtId="0" fontId="39" fillId="0" borderId="10" xfId="55" applyFont="1" applyFill="1" applyBorder="1" applyAlignment="1">
      <alignment horizontal="center" vertical="center" wrapText="1"/>
    </xf>
    <xf numFmtId="4" fontId="39" fillId="0" borderId="10" xfId="55" applyNumberFormat="1" applyFont="1" applyFill="1" applyBorder="1" applyAlignment="1">
      <alignment horizontal="center" vertical="center" wrapText="1"/>
    </xf>
    <xf numFmtId="167" fontId="15" fillId="0" borderId="10" xfId="0" applyNumberFormat="1" applyFont="1" applyFill="1" applyBorder="1" applyAlignment="1">
      <alignment horizontal="center" vertical="center" wrapText="1"/>
    </xf>
    <xf numFmtId="0" fontId="38" fillId="0" borderId="10" xfId="55" applyNumberFormat="1" applyFont="1" applyFill="1" applyBorder="1" applyAlignment="1">
      <alignment horizontal="left" vertical="center" wrapText="1"/>
    </xf>
    <xf numFmtId="0" fontId="15" fillId="26" borderId="10" xfId="0" applyFont="1" applyFill="1" applyBorder="1" applyAlignment="1">
      <alignment horizontal="center" vertical="center"/>
    </xf>
    <xf numFmtId="0" fontId="15" fillId="26" borderId="10" xfId="0" applyNumberFormat="1" applyFont="1" applyFill="1" applyBorder="1" applyAlignment="1">
      <alignment horizontal="center" vertical="center" wrapText="1"/>
    </xf>
    <xf numFmtId="4" fontId="39" fillId="26" borderId="10" xfId="55" applyNumberFormat="1" applyFont="1" applyFill="1" applyBorder="1" applyAlignment="1">
      <alignment horizontal="center" vertical="center"/>
    </xf>
    <xf numFmtId="49" fontId="39" fillId="26" borderId="10" xfId="55" applyNumberFormat="1" applyFont="1" applyFill="1" applyBorder="1" applyAlignment="1">
      <alignment horizontal="left" vertical="center" wrapText="1"/>
    </xf>
    <xf numFmtId="49" fontId="39" fillId="0" borderId="10" xfId="55" applyNumberFormat="1" applyFont="1" applyFill="1" applyBorder="1" applyAlignment="1">
      <alignment horizontal="left" vertical="center" wrapText="1"/>
    </xf>
    <xf numFmtId="0" fontId="39" fillId="26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" fontId="39" fillId="0" borderId="10" xfId="55" applyNumberFormat="1" applyFont="1" applyFill="1" applyBorder="1" applyAlignment="1">
      <alignment horizontal="left" vertical="center" wrapText="1"/>
    </xf>
    <xf numFmtId="0" fontId="38" fillId="0" borderId="10" xfId="55" applyNumberFormat="1" applyFont="1" applyFill="1" applyBorder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167" fontId="15" fillId="27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9" fillId="0" borderId="0" xfId="55" applyFont="1" applyBorder="1" applyAlignment="1">
      <alignment horizontal="center" vertical="center" wrapText="1"/>
    </xf>
    <xf numFmtId="0" fontId="38" fillId="0" borderId="10" xfId="55" applyFont="1" applyBorder="1" applyAlignment="1">
      <alignment horizontal="center" vertical="center" textRotation="90" wrapText="1"/>
    </xf>
    <xf numFmtId="0" fontId="46" fillId="0" borderId="0" xfId="55" applyFont="1"/>
    <xf numFmtId="0" fontId="46" fillId="0" borderId="0" xfId="55" applyFont="1" applyFill="1" applyAlignment="1">
      <alignment horizontal="left" wrapText="1"/>
    </xf>
    <xf numFmtId="0" fontId="47" fillId="0" borderId="0" xfId="0" applyFont="1" applyFill="1" applyAlignment="1">
      <alignment horizontal="left" wrapText="1"/>
    </xf>
    <xf numFmtId="0" fontId="47" fillId="0" borderId="0" xfId="0" applyFont="1" applyFill="1" applyAlignment="1">
      <alignment horizontal="left" vertical="top" wrapText="1"/>
    </xf>
    <xf numFmtId="0" fontId="38" fillId="0" borderId="0" xfId="55" applyFont="1"/>
    <xf numFmtId="49" fontId="52" fillId="24" borderId="0" xfId="57" applyNumberFormat="1" applyFont="1" applyFill="1" applyAlignment="1">
      <alignment horizontal="center" vertical="center"/>
    </xf>
    <xf numFmtId="0" fontId="60" fillId="24" borderId="10" xfId="57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10" xfId="0" applyFont="1" applyFill="1" applyBorder="1" applyAlignment="1">
      <alignment horizontal="center" vertical="center" textRotation="90" wrapText="1"/>
    </xf>
    <xf numFmtId="0" fontId="37" fillId="0" borderId="10" xfId="45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38" fillId="0" borderId="10" xfId="55" applyFont="1" applyFill="1" applyBorder="1" applyAlignment="1">
      <alignment horizontal="center" vertical="center" textRotation="90" wrapText="1"/>
    </xf>
    <xf numFmtId="0" fontId="38" fillId="28" borderId="10" xfId="55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left" vertical="top" wrapText="1"/>
    </xf>
    <xf numFmtId="0" fontId="46" fillId="0" borderId="10" xfId="55" applyFont="1" applyBorder="1" applyAlignment="1">
      <alignment horizontal="center" vertical="center" wrapText="1"/>
    </xf>
    <xf numFmtId="167" fontId="38" fillId="26" borderId="10" xfId="55" applyNumberFormat="1" applyFont="1" applyFill="1" applyBorder="1" applyAlignment="1">
      <alignment horizontal="center" vertical="center" wrapText="1"/>
    </xf>
    <xf numFmtId="168" fontId="14" fillId="0" borderId="10" xfId="0" applyNumberFormat="1" applyFont="1" applyFill="1" applyBorder="1" applyAlignment="1">
      <alignment horizontal="center" vertical="center" wrapText="1"/>
    </xf>
    <xf numFmtId="49" fontId="38" fillId="0" borderId="10" xfId="55" applyNumberFormat="1" applyFont="1" applyFill="1" applyBorder="1" applyAlignment="1">
      <alignment horizontal="center"/>
    </xf>
    <xf numFmtId="0" fontId="38" fillId="0" borderId="0" xfId="55" applyFont="1" applyFill="1"/>
    <xf numFmtId="168" fontId="14" fillId="26" borderId="10" xfId="0" applyNumberFormat="1" applyFont="1" applyFill="1" applyBorder="1" applyAlignment="1">
      <alignment horizontal="center" vertical="center" wrapText="1"/>
    </xf>
    <xf numFmtId="167" fontId="14" fillId="0" borderId="10" xfId="57" applyNumberFormat="1" applyFont="1" applyFill="1" applyBorder="1" applyAlignment="1">
      <alignment horizontal="center" vertical="center"/>
    </xf>
    <xf numFmtId="167" fontId="14" fillId="24" borderId="10" xfId="57" applyNumberFormat="1" applyFont="1" applyFill="1" applyBorder="1" applyAlignment="1">
      <alignment horizontal="center" vertical="center"/>
    </xf>
    <xf numFmtId="164" fontId="14" fillId="0" borderId="10" xfId="57" applyNumberFormat="1" applyFont="1" applyFill="1" applyBorder="1" applyAlignment="1">
      <alignment horizontal="center" vertical="center" wrapText="1"/>
    </xf>
    <xf numFmtId="0" fontId="14" fillId="24" borderId="10" xfId="283" applyFont="1" applyFill="1" applyBorder="1" applyAlignment="1">
      <alignment horizontal="left" vertical="center" wrapText="1" indent="7"/>
    </xf>
    <xf numFmtId="49" fontId="52" fillId="24" borderId="10" xfId="283" applyNumberFormat="1" applyFont="1" applyFill="1" applyBorder="1" applyAlignment="1">
      <alignment horizontal="center" vertical="center"/>
    </xf>
    <xf numFmtId="0" fontId="14" fillId="24" borderId="10" xfId="57" applyFont="1" applyFill="1" applyBorder="1" applyAlignment="1">
      <alignment horizontal="left" vertical="center" wrapText="1" indent="5"/>
    </xf>
    <xf numFmtId="168" fontId="14" fillId="24" borderId="10" xfId="57" applyNumberFormat="1" applyFont="1" applyFill="1" applyBorder="1" applyAlignment="1">
      <alignment horizontal="center" vertical="center" wrapText="1"/>
    </xf>
    <xf numFmtId="168" fontId="52" fillId="24" borderId="10" xfId="57" applyNumberFormat="1" applyFont="1" applyFill="1" applyBorder="1" applyAlignment="1">
      <alignment horizontal="center" vertical="center"/>
    </xf>
    <xf numFmtId="168" fontId="14" fillId="24" borderId="10" xfId="283" applyNumberFormat="1" applyFont="1" applyFill="1" applyBorder="1" applyAlignment="1">
      <alignment horizontal="center" vertical="center" wrapText="1"/>
    </xf>
    <xf numFmtId="0" fontId="14" fillId="24" borderId="10" xfId="57" applyFont="1" applyFill="1" applyBorder="1" applyAlignment="1">
      <alignment horizontal="left" vertical="center" indent="7"/>
    </xf>
    <xf numFmtId="168" fontId="14" fillId="24" borderId="10" xfId="57" applyNumberFormat="1" applyFont="1" applyFill="1" applyBorder="1" applyAlignment="1">
      <alignment horizontal="center" vertical="center"/>
    </xf>
    <xf numFmtId="0" fontId="14" fillId="0" borderId="0" xfId="37" applyFont="1"/>
    <xf numFmtId="0" fontId="14" fillId="0" borderId="0" xfId="37" applyFont="1" applyFill="1"/>
    <xf numFmtId="0" fontId="15" fillId="0" borderId="0" xfId="37" applyFont="1" applyAlignment="1">
      <alignment wrapText="1"/>
    </xf>
    <xf numFmtId="49" fontId="52" fillId="0" borderId="10" xfId="37" applyNumberFormat="1" applyFont="1" applyFill="1" applyBorder="1" applyAlignment="1">
      <alignment horizontal="center" vertical="center"/>
    </xf>
    <xf numFmtId="0" fontId="14" fillId="0" borderId="10" xfId="37" applyFont="1" applyFill="1" applyBorder="1" applyAlignment="1">
      <alignment vertical="center"/>
    </xf>
    <xf numFmtId="0" fontId="14" fillId="0" borderId="10" xfId="37" applyFont="1" applyFill="1" applyBorder="1" applyAlignment="1">
      <alignment horizontal="left" vertical="center" wrapText="1" indent="1"/>
    </xf>
    <xf numFmtId="0" fontId="14" fillId="0" borderId="10" xfId="37" applyFont="1" applyFill="1" applyBorder="1" applyAlignment="1">
      <alignment horizontal="left" vertical="center" wrapText="1" indent="7"/>
    </xf>
    <xf numFmtId="164" fontId="14" fillId="0" borderId="10" xfId="285" applyNumberFormat="1" applyFont="1" applyFill="1" applyBorder="1" applyAlignment="1">
      <alignment horizontal="center" vertical="center"/>
    </xf>
    <xf numFmtId="0" fontId="14" fillId="24" borderId="0" xfId="57" applyFont="1" applyFill="1" applyBorder="1"/>
    <xf numFmtId="0" fontId="42" fillId="24" borderId="0" xfId="284" applyFont="1" applyFill="1" applyAlignment="1">
      <alignment horizontal="justify"/>
    </xf>
    <xf numFmtId="0" fontId="14" fillId="0" borderId="0" xfId="37" applyFont="1" applyFill="1" applyAlignment="1">
      <alignment vertical="top" wrapText="1"/>
    </xf>
    <xf numFmtId="0" fontId="14" fillId="0" borderId="0" xfId="37" applyFont="1" applyFill="1" applyAlignment="1">
      <alignment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37" fillId="0" borderId="10" xfId="45" applyFont="1" applyFill="1" applyBorder="1" applyAlignment="1">
      <alignment horizontal="center" vertical="center"/>
    </xf>
    <xf numFmtId="0" fontId="37" fillId="0" borderId="10" xfId="4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38" fillId="0" borderId="10" xfId="55" applyFont="1" applyFill="1" applyBorder="1" applyAlignment="1">
      <alignment horizontal="center" vertical="center" wrapText="1"/>
    </xf>
    <xf numFmtId="49" fontId="37" fillId="0" borderId="10" xfId="45" applyNumberFormat="1" applyFont="1" applyBorder="1" applyAlignment="1">
      <alignment horizontal="center" vertical="center"/>
    </xf>
    <xf numFmtId="168" fontId="39" fillId="26" borderId="10" xfId="55" applyNumberFormat="1" applyFont="1" applyFill="1" applyBorder="1" applyAlignment="1">
      <alignment horizontal="center" vertical="center"/>
    </xf>
    <xf numFmtId="168" fontId="39" fillId="26" borderId="10" xfId="55" applyNumberFormat="1" applyFont="1" applyFill="1" applyBorder="1" applyAlignment="1">
      <alignment horizontal="left" vertical="center" wrapText="1"/>
    </xf>
    <xf numFmtId="168" fontId="15" fillId="26" borderId="10" xfId="0" applyNumberFormat="1" applyFont="1" applyFill="1" applyBorder="1" applyAlignment="1">
      <alignment horizontal="center" vertical="center" wrapText="1"/>
    </xf>
    <xf numFmtId="168" fontId="39" fillId="0" borderId="10" xfId="55" applyNumberFormat="1" applyFont="1" applyBorder="1" applyAlignment="1">
      <alignment horizontal="center" vertical="center"/>
    </xf>
    <xf numFmtId="168" fontId="39" fillId="0" borderId="10" xfId="55" applyNumberFormat="1" applyFont="1" applyBorder="1" applyAlignment="1">
      <alignment horizontal="left" vertical="center" wrapText="1"/>
    </xf>
    <xf numFmtId="168" fontId="15" fillId="0" borderId="10" xfId="0" applyNumberFormat="1" applyFont="1" applyBorder="1" applyAlignment="1">
      <alignment horizontal="center" vertical="center" wrapText="1"/>
    </xf>
    <xf numFmtId="168" fontId="15" fillId="0" borderId="10" xfId="37" applyNumberFormat="1" applyFont="1" applyBorder="1" applyAlignment="1">
      <alignment horizontal="center" vertical="center" wrapText="1"/>
    </xf>
    <xf numFmtId="168" fontId="15" fillId="26" borderId="10" xfId="37" applyNumberFormat="1" applyFont="1" applyFill="1" applyBorder="1" applyAlignment="1">
      <alignment horizontal="center" vertical="center" wrapText="1"/>
    </xf>
    <xf numFmtId="168" fontId="15" fillId="0" borderId="10" xfId="0" applyNumberFormat="1" applyFont="1" applyBorder="1" applyAlignment="1">
      <alignment horizontal="center" vertical="center"/>
    </xf>
    <xf numFmtId="168" fontId="39" fillId="0" borderId="10" xfId="55" applyNumberFormat="1" applyFont="1" applyBorder="1" applyAlignment="1">
      <alignment horizontal="center" vertical="center" wrapText="1"/>
    </xf>
    <xf numFmtId="168" fontId="14" fillId="0" borderId="10" xfId="0" applyNumberFormat="1" applyFont="1" applyBorder="1" applyAlignment="1">
      <alignment horizontal="center" vertical="center" wrapText="1"/>
    </xf>
    <xf numFmtId="168" fontId="38" fillId="0" borderId="10" xfId="55" applyNumberFormat="1" applyFont="1" applyBorder="1" applyAlignment="1">
      <alignment horizontal="center" vertical="center" wrapText="1"/>
    </xf>
    <xf numFmtId="168" fontId="38" fillId="0" borderId="10" xfId="55" applyNumberFormat="1" applyFont="1" applyBorder="1" applyAlignment="1">
      <alignment horizontal="left" vertical="center" wrapText="1"/>
    </xf>
    <xf numFmtId="168" fontId="14" fillId="0" borderId="10" xfId="0" applyNumberFormat="1" applyFont="1" applyBorder="1" applyAlignment="1">
      <alignment horizontal="center" vertical="center"/>
    </xf>
    <xf numFmtId="168" fontId="15" fillId="26" borderId="10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NumberFormat="1" applyFont="1" applyFill="1"/>
    <xf numFmtId="0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0" fontId="37" fillId="25" borderId="10" xfId="45" applyFont="1" applyFill="1" applyBorder="1" applyAlignment="1">
      <alignment horizontal="center" vertical="center" textRotation="90" wrapText="1"/>
    </xf>
    <xf numFmtId="0" fontId="37" fillId="0" borderId="10" xfId="45" applyNumberFormat="1" applyFont="1" applyFill="1" applyBorder="1" applyAlignment="1">
      <alignment horizontal="center" vertical="center"/>
    </xf>
    <xf numFmtId="3" fontId="15" fillId="0" borderId="10" xfId="37" applyNumberFormat="1" applyFont="1" applyFill="1" applyBorder="1" applyAlignment="1">
      <alignment horizontal="center" vertical="center" wrapText="1"/>
    </xf>
    <xf numFmtId="0" fontId="39" fillId="26" borderId="10" xfId="55" applyNumberFormat="1" applyFont="1" applyFill="1" applyBorder="1" applyAlignment="1">
      <alignment horizontal="center" vertical="center"/>
    </xf>
    <xf numFmtId="0" fontId="39" fillId="0" borderId="10" xfId="55" applyNumberFormat="1" applyFont="1" applyFill="1" applyBorder="1" applyAlignment="1">
      <alignment horizontal="center" vertical="center"/>
    </xf>
    <xf numFmtId="0" fontId="39" fillId="0" borderId="10" xfId="55" applyNumberFormat="1" applyFont="1" applyFill="1" applyBorder="1" applyAlignment="1">
      <alignment horizontal="center" vertical="center" wrapText="1"/>
    </xf>
    <xf numFmtId="167" fontId="14" fillId="0" borderId="10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center" wrapText="1"/>
    </xf>
    <xf numFmtId="0" fontId="38" fillId="27" borderId="10" xfId="55" applyFont="1" applyFill="1" applyBorder="1" applyAlignment="1">
      <alignment horizontal="center" vertical="center" wrapText="1"/>
    </xf>
    <xf numFmtId="168" fontId="15" fillId="0" borderId="10" xfId="37" applyNumberFormat="1" applyFont="1" applyFill="1" applyBorder="1" applyAlignment="1">
      <alignment horizontal="center" vertical="center" wrapText="1"/>
    </xf>
    <xf numFmtId="168" fontId="15" fillId="0" borderId="10" xfId="0" applyNumberFormat="1" applyFont="1" applyFill="1" applyBorder="1" applyAlignment="1">
      <alignment horizontal="center" vertical="center" wrapText="1"/>
    </xf>
    <xf numFmtId="0" fontId="14" fillId="0" borderId="0" xfId="37" applyNumberFormat="1" applyFont="1" applyFill="1"/>
    <xf numFmtId="0" fontId="15" fillId="0" borderId="0" xfId="37" applyFont="1" applyFill="1" applyAlignment="1">
      <alignment horizontal="center" wrapText="1"/>
    </xf>
    <xf numFmtId="0" fontId="15" fillId="0" borderId="0" xfId="37" applyNumberFormat="1" applyFont="1" applyFill="1" applyAlignment="1">
      <alignment horizontal="center" wrapText="1"/>
    </xf>
    <xf numFmtId="0" fontId="14" fillId="0" borderId="0" xfId="37" applyFont="1" applyFill="1" applyAlignment="1">
      <alignment horizontal="right"/>
    </xf>
    <xf numFmtId="0" fontId="15" fillId="26" borderId="10" xfId="37" applyNumberFormat="1" applyFont="1" applyFill="1" applyBorder="1" applyAlignment="1">
      <alignment horizontal="center" vertical="center" wrapText="1"/>
    </xf>
    <xf numFmtId="4" fontId="14" fillId="26" borderId="10" xfId="37" applyNumberFormat="1" applyFont="1" applyFill="1" applyBorder="1" applyAlignment="1">
      <alignment horizontal="center" vertical="center" wrapText="1"/>
    </xf>
    <xf numFmtId="168" fontId="14" fillId="26" borderId="10" xfId="37" applyNumberFormat="1" applyFont="1" applyFill="1" applyBorder="1" applyAlignment="1">
      <alignment horizontal="center" vertical="center" wrapText="1"/>
    </xf>
    <xf numFmtId="4" fontId="14" fillId="0" borderId="10" xfId="37" applyNumberFormat="1" applyFont="1" applyFill="1" applyBorder="1" applyAlignment="1">
      <alignment horizontal="center" vertical="center" wrapText="1"/>
    </xf>
    <xf numFmtId="167" fontId="15" fillId="25" borderId="10" xfId="37" applyNumberFormat="1" applyFont="1" applyFill="1" applyBorder="1" applyAlignment="1">
      <alignment horizontal="center" vertical="center" wrapText="1"/>
    </xf>
    <xf numFmtId="3" fontId="15" fillId="25" borderId="10" xfId="37" applyNumberFormat="1" applyFont="1" applyFill="1" applyBorder="1" applyAlignment="1">
      <alignment horizontal="center" vertical="center" wrapText="1"/>
    </xf>
    <xf numFmtId="0" fontId="15" fillId="0" borderId="10" xfId="37" applyNumberFormat="1" applyFont="1" applyFill="1" applyBorder="1" applyAlignment="1">
      <alignment horizontal="center" vertical="center" wrapText="1"/>
    </xf>
    <xf numFmtId="168" fontId="14" fillId="0" borderId="10" xfId="37" applyNumberFormat="1" applyFont="1" applyFill="1" applyBorder="1" applyAlignment="1">
      <alignment horizontal="center" vertical="center" wrapText="1"/>
    </xf>
    <xf numFmtId="0" fontId="39" fillId="26" borderId="10" xfId="37" applyFont="1" applyFill="1" applyBorder="1" applyAlignment="1">
      <alignment horizontal="center" vertical="center"/>
    </xf>
    <xf numFmtId="0" fontId="15" fillId="0" borderId="10" xfId="37" applyFont="1" applyFill="1" applyBorder="1" applyAlignment="1">
      <alignment horizontal="center" vertical="center"/>
    </xf>
    <xf numFmtId="167" fontId="14" fillId="0" borderId="10" xfId="37" applyNumberFormat="1" applyFont="1" applyFill="1" applyBorder="1" applyAlignment="1">
      <alignment horizontal="center" vertical="center" wrapText="1"/>
    </xf>
    <xf numFmtId="3" fontId="14" fillId="0" borderId="10" xfId="37" applyNumberFormat="1" applyFont="1" applyFill="1" applyBorder="1" applyAlignment="1">
      <alignment horizontal="center" vertical="center" wrapText="1"/>
    </xf>
    <xf numFmtId="0" fontId="14" fillId="0" borderId="10" xfId="37" applyFont="1" applyFill="1" applyBorder="1" applyAlignment="1">
      <alignment horizontal="center" vertical="center"/>
    </xf>
    <xf numFmtId="0" fontId="38" fillId="25" borderId="10" xfId="55" applyNumberFormat="1" applyFont="1" applyFill="1" applyBorder="1" applyAlignment="1">
      <alignment horizontal="left" vertical="center" wrapText="1"/>
    </xf>
    <xf numFmtId="0" fontId="38" fillId="25" borderId="10" xfId="55" applyNumberFormat="1" applyFont="1" applyFill="1" applyBorder="1" applyAlignment="1">
      <alignment horizontal="center" vertical="center" wrapText="1"/>
    </xf>
    <xf numFmtId="167" fontId="14" fillId="27" borderId="10" xfId="37" applyNumberFormat="1" applyFont="1" applyFill="1" applyBorder="1" applyAlignment="1">
      <alignment horizontal="center" vertical="center" wrapText="1"/>
    </xf>
    <xf numFmtId="168" fontId="14" fillId="27" borderId="10" xfId="37" applyNumberFormat="1" applyFont="1" applyFill="1" applyBorder="1" applyAlignment="1">
      <alignment horizontal="center" vertical="center" wrapText="1"/>
    </xf>
    <xf numFmtId="3" fontId="14" fillId="27" borderId="10" xfId="37" applyNumberFormat="1" applyFont="1" applyFill="1" applyBorder="1" applyAlignment="1">
      <alignment horizontal="center" vertical="center" wrapText="1"/>
    </xf>
    <xf numFmtId="0" fontId="15" fillId="26" borderId="10" xfId="37" applyFont="1" applyFill="1" applyBorder="1" applyAlignment="1">
      <alignment horizontal="center" vertical="center"/>
    </xf>
    <xf numFmtId="0" fontId="14" fillId="27" borderId="10" xfId="37" applyFont="1" applyFill="1" applyBorder="1" applyAlignment="1">
      <alignment horizontal="center" vertical="center" wrapText="1"/>
    </xf>
    <xf numFmtId="0" fontId="14" fillId="27" borderId="10" xfId="37" applyFont="1" applyFill="1" applyBorder="1" applyAlignment="1">
      <alignment horizontal="center" vertical="center"/>
    </xf>
    <xf numFmtId="168" fontId="15" fillId="27" borderId="10" xfId="37" applyNumberFormat="1" applyFont="1" applyFill="1" applyBorder="1" applyAlignment="1">
      <alignment horizontal="center" vertical="center" wrapText="1"/>
    </xf>
    <xf numFmtId="0" fontId="14" fillId="0" borderId="0" xfId="37" applyFont="1" applyFill="1" applyBorder="1" applyAlignment="1">
      <alignment horizontal="center"/>
    </xf>
    <xf numFmtId="0" fontId="42" fillId="0" borderId="0" xfId="55" applyNumberFormat="1" applyFont="1" applyFill="1" applyBorder="1" applyAlignment="1">
      <alignment horizontal="center" vertical="center"/>
    </xf>
    <xf numFmtId="0" fontId="14" fillId="0" borderId="0" xfId="37" applyFont="1" applyFill="1" applyBorder="1" applyAlignment="1">
      <alignment horizontal="center" vertical="center" wrapText="1"/>
    </xf>
    <xf numFmtId="0" fontId="14" fillId="0" borderId="0" xfId="37" applyFont="1" applyFill="1" applyBorder="1"/>
    <xf numFmtId="0" fontId="14" fillId="0" borderId="0" xfId="46" applyNumberFormat="1" applyFont="1" applyFill="1" applyBorder="1" applyAlignment="1">
      <alignment vertical="center"/>
    </xf>
    <xf numFmtId="0" fontId="14" fillId="0" borderId="0" xfId="37" applyFont="1" applyFill="1" applyBorder="1" applyAlignment="1">
      <alignment vertical="center"/>
    </xf>
    <xf numFmtId="0" fontId="14" fillId="0" borderId="0" xfId="37" applyNumberFormat="1" applyFont="1" applyFill="1" applyBorder="1" applyAlignment="1">
      <alignment vertical="center"/>
    </xf>
    <xf numFmtId="0" fontId="37" fillId="0" borderId="0" xfId="45" applyNumberFormat="1" applyFont="1" applyFill="1" applyBorder="1" applyAlignment="1">
      <alignment horizontal="center" vertical="center" wrapText="1"/>
    </xf>
    <xf numFmtId="0" fontId="14" fillId="0" borderId="10" xfId="37" applyFont="1" applyFill="1" applyBorder="1" applyAlignment="1">
      <alignment horizontal="center" vertical="center" wrapText="1"/>
    </xf>
    <xf numFmtId="0" fontId="14" fillId="0" borderId="10" xfId="37" applyNumberFormat="1" applyFont="1" applyFill="1" applyBorder="1" applyAlignment="1">
      <alignment horizontal="center" vertical="center" wrapText="1"/>
    </xf>
    <xf numFmtId="49" fontId="14" fillId="0" borderId="10" xfId="37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44" fillId="0" borderId="0" xfId="0" applyFont="1" applyFill="1" applyAlignment="1">
      <alignment horizontal="center"/>
    </xf>
    <xf numFmtId="168" fontId="43" fillId="0" borderId="0" xfId="55" applyNumberFormat="1" applyFont="1" applyFill="1" applyAlignment="1">
      <alignment vertical="center"/>
    </xf>
    <xf numFmtId="167" fontId="14" fillId="0" borderId="0" xfId="0" applyNumberFormat="1" applyFont="1" applyFill="1"/>
    <xf numFmtId="0" fontId="14" fillId="0" borderId="0" xfId="0" applyFont="1" applyFill="1"/>
    <xf numFmtId="0" fontId="42" fillId="0" borderId="0" xfId="55" applyFont="1" applyFill="1" applyAlignment="1">
      <alignment horizontal="center" vertical="center"/>
    </xf>
    <xf numFmtId="0" fontId="38" fillId="0" borderId="0" xfId="55" applyFont="1" applyFill="1" applyAlignment="1">
      <alignment horizontal="center" vertical="top"/>
    </xf>
    <xf numFmtId="0" fontId="14" fillId="0" borderId="10" xfId="0" applyFont="1" applyFill="1" applyBorder="1" applyAlignment="1">
      <alignment horizontal="center" vertical="center" textRotation="90" wrapText="1"/>
    </xf>
    <xf numFmtId="0" fontId="36" fillId="0" borderId="0" xfId="44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37" fillId="0" borderId="10" xfId="45" applyFont="1" applyFill="1" applyBorder="1" applyAlignment="1">
      <alignment horizontal="center" vertical="center" wrapText="1"/>
    </xf>
    <xf numFmtId="0" fontId="15" fillId="0" borderId="0" xfId="37" applyFont="1" applyFill="1" applyAlignment="1">
      <alignment horizontal="center" wrapText="1"/>
    </xf>
    <xf numFmtId="168" fontId="38" fillId="29" borderId="10" xfId="55" applyNumberFormat="1" applyFont="1" applyFill="1" applyBorder="1" applyAlignment="1">
      <alignment horizontal="center" vertical="center" wrapText="1"/>
    </xf>
    <xf numFmtId="168" fontId="66" fillId="29" borderId="10" xfId="55" applyNumberFormat="1" applyFont="1" applyFill="1" applyBorder="1" applyAlignment="1">
      <alignment horizontal="center" vertical="center"/>
    </xf>
    <xf numFmtId="168" fontId="38" fillId="29" borderId="10" xfId="55" applyNumberFormat="1" applyFont="1" applyFill="1" applyBorder="1" applyAlignment="1">
      <alignment horizontal="center" vertical="center"/>
    </xf>
    <xf numFmtId="0" fontId="38" fillId="29" borderId="10" xfId="55" applyNumberFormat="1" applyFont="1" applyFill="1" applyBorder="1" applyAlignment="1">
      <alignment horizontal="center" vertical="center"/>
    </xf>
    <xf numFmtId="168" fontId="14" fillId="29" borderId="10" xfId="0" applyNumberFormat="1" applyFont="1" applyFill="1" applyBorder="1" applyAlignment="1">
      <alignment horizontal="center" vertical="center" wrapText="1"/>
    </xf>
    <xf numFmtId="167" fontId="14" fillId="29" borderId="10" xfId="0" applyNumberFormat="1" applyFont="1" applyFill="1" applyBorder="1" applyAlignment="1">
      <alignment horizontal="center" vertical="center" wrapText="1"/>
    </xf>
    <xf numFmtId="0" fontId="15" fillId="30" borderId="10" xfId="0" applyFont="1" applyFill="1" applyBorder="1" applyAlignment="1">
      <alignment horizontal="center" vertical="center"/>
    </xf>
    <xf numFmtId="0" fontId="15" fillId="30" borderId="10" xfId="0" applyNumberFormat="1" applyFont="1" applyFill="1" applyBorder="1" applyAlignment="1">
      <alignment horizontal="center" vertical="center" wrapText="1"/>
    </xf>
    <xf numFmtId="4" fontId="39" fillId="30" borderId="10" xfId="55" applyNumberFormat="1" applyFont="1" applyFill="1" applyBorder="1" applyAlignment="1">
      <alignment horizontal="center" vertical="center"/>
    </xf>
    <xf numFmtId="4" fontId="15" fillId="30" borderId="10" xfId="37" applyNumberFormat="1" applyFont="1" applyFill="1" applyBorder="1" applyAlignment="1">
      <alignment horizontal="center" vertical="center" wrapText="1"/>
    </xf>
    <xf numFmtId="167" fontId="15" fillId="30" borderId="10" xfId="37" applyNumberFormat="1" applyFont="1" applyFill="1" applyBorder="1" applyAlignment="1">
      <alignment horizontal="center" vertical="center" wrapText="1"/>
    </xf>
    <xf numFmtId="0" fontId="14" fillId="0" borderId="0" xfId="37" applyFont="1" applyFill="1" applyAlignment="1">
      <alignment horizontal="right"/>
    </xf>
    <xf numFmtId="0" fontId="14" fillId="0" borderId="0" xfId="37" applyFont="1" applyFill="1" applyAlignment="1">
      <alignment horizontal="right" vertical="center"/>
    </xf>
    <xf numFmtId="168" fontId="38" fillId="29" borderId="10" xfId="0" applyNumberFormat="1" applyFont="1" applyFill="1" applyBorder="1" applyAlignment="1">
      <alignment horizontal="center" vertical="center"/>
    </xf>
    <xf numFmtId="168" fontId="38" fillId="26" borderId="10" xfId="55" applyNumberFormat="1" applyFont="1" applyFill="1" applyBorder="1" applyAlignment="1">
      <alignment horizontal="center" vertical="center"/>
    </xf>
    <xf numFmtId="168" fontId="38" fillId="26" borderId="10" xfId="55" applyNumberFormat="1" applyFont="1" applyFill="1" applyBorder="1" applyAlignment="1">
      <alignment horizontal="center" vertical="center" wrapText="1"/>
    </xf>
    <xf numFmtId="168" fontId="14" fillId="26" borderId="10" xfId="55" applyNumberFormat="1" applyFont="1" applyFill="1" applyBorder="1" applyAlignment="1">
      <alignment horizontal="center" vertical="center" wrapText="1"/>
    </xf>
    <xf numFmtId="167" fontId="38" fillId="0" borderId="10" xfId="55" applyNumberFormat="1" applyFont="1" applyFill="1" applyBorder="1" applyAlignment="1">
      <alignment horizontal="center" vertical="center" wrapText="1"/>
    </xf>
    <xf numFmtId="168" fontId="38" fillId="31" borderId="10" xfId="55" applyNumberFormat="1" applyFont="1" applyFill="1" applyBorder="1" applyAlignment="1">
      <alignment horizontal="center" vertical="center"/>
    </xf>
    <xf numFmtId="168" fontId="38" fillId="31" borderId="10" xfId="55" applyNumberFormat="1" applyFont="1" applyFill="1" applyBorder="1" applyAlignment="1">
      <alignment horizontal="center" vertical="center" wrapText="1"/>
    </xf>
    <xf numFmtId="168" fontId="14" fillId="31" borderId="10" xfId="55" applyNumberFormat="1" applyFont="1" applyFill="1" applyBorder="1" applyAlignment="1">
      <alignment horizontal="center" vertical="center" wrapText="1"/>
    </xf>
    <xf numFmtId="168" fontId="38" fillId="25" borderId="10" xfId="0" applyNumberFormat="1" applyFont="1" applyFill="1" applyBorder="1" applyAlignment="1">
      <alignment horizontal="center" vertical="center" wrapText="1"/>
    </xf>
    <xf numFmtId="168" fontId="14" fillId="25" borderId="10" xfId="55" applyNumberFormat="1" applyFont="1" applyFill="1" applyBorder="1" applyAlignment="1">
      <alignment horizontal="center" vertical="center" wrapText="1"/>
    </xf>
    <xf numFmtId="168" fontId="66" fillId="25" borderId="10" xfId="55" applyNumberFormat="1" applyFont="1" applyFill="1" applyBorder="1" applyAlignment="1">
      <alignment horizontal="center" vertical="center"/>
    </xf>
    <xf numFmtId="168" fontId="15" fillId="0" borderId="10" xfId="0" applyNumberFormat="1" applyFont="1" applyFill="1" applyBorder="1" applyAlignment="1">
      <alignment horizontal="center" vertical="center"/>
    </xf>
    <xf numFmtId="168" fontId="39" fillId="0" borderId="10" xfId="55" applyNumberFormat="1" applyFont="1" applyFill="1" applyBorder="1" applyAlignment="1">
      <alignment horizontal="center" vertical="center"/>
    </xf>
    <xf numFmtId="49" fontId="38" fillId="26" borderId="10" xfId="55" applyNumberFormat="1" applyFont="1" applyFill="1" applyBorder="1" applyAlignment="1">
      <alignment horizontal="center" vertical="center"/>
    </xf>
    <xf numFmtId="0" fontId="38" fillId="26" borderId="10" xfId="55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center" vertical="center"/>
    </xf>
    <xf numFmtId="168" fontId="39" fillId="26" borderId="10" xfId="0" applyNumberFormat="1" applyFont="1" applyFill="1" applyBorder="1" applyAlignment="1">
      <alignment horizontal="center" vertical="center"/>
    </xf>
    <xf numFmtId="168" fontId="39" fillId="26" borderId="10" xfId="0" applyNumberFormat="1" applyFont="1" applyFill="1" applyBorder="1" applyAlignment="1">
      <alignment horizontal="center" vertical="center" wrapText="1"/>
    </xf>
    <xf numFmtId="0" fontId="39" fillId="30" borderId="10" xfId="55" applyNumberFormat="1" applyFont="1" applyFill="1" applyBorder="1" applyAlignment="1">
      <alignment horizontal="center" vertical="center"/>
    </xf>
    <xf numFmtId="0" fontId="15" fillId="30" borderId="10" xfId="37" applyFont="1" applyFill="1" applyBorder="1" applyAlignment="1">
      <alignment horizontal="center" vertical="center"/>
    </xf>
    <xf numFmtId="0" fontId="15" fillId="30" borderId="10" xfId="37" applyNumberFormat="1" applyFont="1" applyFill="1" applyBorder="1" applyAlignment="1">
      <alignment horizontal="center" vertical="center" wrapText="1"/>
    </xf>
    <xf numFmtId="4" fontId="14" fillId="30" borderId="10" xfId="37" applyNumberFormat="1" applyFont="1" applyFill="1" applyBorder="1" applyAlignment="1">
      <alignment horizontal="center" vertical="center" wrapText="1"/>
    </xf>
    <xf numFmtId="168" fontId="14" fillId="30" borderId="10" xfId="37" applyNumberFormat="1" applyFont="1" applyFill="1" applyBorder="1" applyAlignment="1">
      <alignment horizontal="center" vertical="center" wrapText="1"/>
    </xf>
    <xf numFmtId="49" fontId="39" fillId="30" borderId="10" xfId="55" applyNumberFormat="1" applyFont="1" applyFill="1" applyBorder="1" applyAlignment="1">
      <alignment horizontal="center" vertical="center"/>
    </xf>
    <xf numFmtId="0" fontId="39" fillId="30" borderId="10" xfId="55" applyNumberFormat="1" applyFont="1" applyFill="1" applyBorder="1" applyAlignment="1">
      <alignment horizontal="left" vertical="center" wrapText="1"/>
    </xf>
    <xf numFmtId="168" fontId="15" fillId="30" borderId="10" xfId="37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168" fontId="14" fillId="29" borderId="10" xfId="55" applyNumberFormat="1" applyFont="1" applyFill="1" applyBorder="1" applyAlignment="1">
      <alignment horizontal="center" vertical="center" wrapText="1"/>
    </xf>
    <xf numFmtId="168" fontId="66" fillId="29" borderId="10" xfId="55" applyNumberFormat="1" applyFont="1" applyFill="1" applyBorder="1" applyAlignment="1">
      <alignment horizontal="center" vertical="center" wrapText="1"/>
    </xf>
    <xf numFmtId="0" fontId="14" fillId="29" borderId="10" xfId="55" applyNumberFormat="1" applyFont="1" applyFill="1" applyBorder="1" applyAlignment="1">
      <alignment horizontal="center" vertical="center"/>
    </xf>
    <xf numFmtId="1" fontId="14" fillId="29" borderId="10" xfId="55" applyNumberFormat="1" applyFont="1" applyFill="1" applyBorder="1" applyAlignment="1">
      <alignment horizontal="center" vertical="center"/>
    </xf>
    <xf numFmtId="49" fontId="38" fillId="29" borderId="10" xfId="55" applyNumberFormat="1" applyFont="1" applyFill="1" applyBorder="1" applyAlignment="1">
      <alignment horizontal="center" vertical="center" wrapText="1"/>
    </xf>
    <xf numFmtId="168" fontId="38" fillId="29" borderId="10" xfId="0" applyNumberFormat="1" applyFont="1" applyFill="1" applyBorder="1" applyAlignment="1">
      <alignment horizontal="center" vertical="center" wrapText="1"/>
    </xf>
    <xf numFmtId="0" fontId="38" fillId="29" borderId="10" xfId="55" applyFont="1" applyFill="1" applyBorder="1" applyAlignment="1">
      <alignment horizontal="center" vertical="center" textRotation="90" wrapText="1"/>
    </xf>
    <xf numFmtId="167" fontId="46" fillId="26" borderId="10" xfId="55" applyNumberFormat="1" applyFont="1" applyFill="1" applyBorder="1" applyAlignment="1">
      <alignment horizontal="center" vertical="center" wrapText="1"/>
    </xf>
    <xf numFmtId="168" fontId="46" fillId="26" borderId="10" xfId="55" applyNumberFormat="1" applyFont="1" applyFill="1" applyBorder="1" applyAlignment="1">
      <alignment horizontal="center" vertical="center" wrapText="1"/>
    </xf>
    <xf numFmtId="168" fontId="14" fillId="29" borderId="13" xfId="0" applyNumberFormat="1" applyFont="1" applyFill="1" applyBorder="1" applyAlignment="1">
      <alignment horizontal="center" vertical="center"/>
    </xf>
    <xf numFmtId="168" fontId="14" fillId="29" borderId="10" xfId="0" applyNumberFormat="1" applyFont="1" applyFill="1" applyBorder="1" applyAlignment="1">
      <alignment horizontal="center" vertical="center"/>
    </xf>
    <xf numFmtId="168" fontId="0" fillId="29" borderId="10" xfId="0" applyNumberFormat="1" applyFont="1" applyFill="1" applyBorder="1" applyAlignment="1">
      <alignment horizontal="center" vertical="center"/>
    </xf>
    <xf numFmtId="168" fontId="14" fillId="29" borderId="13" xfId="0" applyNumberFormat="1" applyFont="1" applyFill="1" applyBorder="1" applyAlignment="1">
      <alignment horizontal="center" vertical="center" wrapText="1"/>
    </xf>
    <xf numFmtId="167" fontId="15" fillId="29" borderId="10" xfId="37" applyNumberFormat="1" applyFont="1" applyFill="1" applyBorder="1" applyAlignment="1">
      <alignment horizontal="center" vertical="center" wrapText="1"/>
    </xf>
    <xf numFmtId="168" fontId="38" fillId="32" borderId="10" xfId="55" applyNumberFormat="1" applyFont="1" applyFill="1" applyBorder="1" applyAlignment="1">
      <alignment horizontal="center" vertical="center"/>
    </xf>
    <xf numFmtId="168" fontId="38" fillId="29" borderId="13" xfId="55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left" wrapText="1"/>
    </xf>
    <xf numFmtId="0" fontId="14" fillId="26" borderId="12" xfId="0" applyFont="1" applyFill="1" applyBorder="1" applyAlignment="1">
      <alignment horizontal="center" vertical="center" wrapText="1"/>
    </xf>
    <xf numFmtId="0" fontId="14" fillId="26" borderId="17" xfId="0" applyFont="1" applyFill="1" applyBorder="1" applyAlignment="1">
      <alignment horizontal="center" vertical="center" wrapText="1"/>
    </xf>
    <xf numFmtId="0" fontId="14" fillId="26" borderId="1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37" applyFont="1" applyFill="1" applyAlignment="1">
      <alignment horizontal="right"/>
    </xf>
    <xf numFmtId="0" fontId="44" fillId="0" borderId="0" xfId="0" applyFont="1" applyFill="1" applyAlignment="1">
      <alignment horizontal="center" vertical="center"/>
    </xf>
    <xf numFmtId="0" fontId="42" fillId="0" borderId="0" xfId="55" applyFont="1" applyFill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38" fillId="0" borderId="0" xfId="55" applyFont="1" applyFill="1" applyAlignment="1">
      <alignment horizontal="center" vertical="top"/>
    </xf>
    <xf numFmtId="0" fontId="44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/>
    </xf>
    <xf numFmtId="0" fontId="44" fillId="0" borderId="0" xfId="0" applyFont="1" applyFill="1" applyAlignment="1">
      <alignment horizontal="center"/>
    </xf>
    <xf numFmtId="1" fontId="15" fillId="0" borderId="16" xfId="0" applyNumberFormat="1" applyFont="1" applyFill="1" applyBorder="1" applyAlignment="1">
      <alignment horizontal="center" vertical="top"/>
    </xf>
    <xf numFmtId="0" fontId="38" fillId="0" borderId="10" xfId="55" applyFont="1" applyBorder="1" applyAlignment="1">
      <alignment horizontal="center" vertical="center" wrapText="1"/>
    </xf>
    <xf numFmtId="0" fontId="43" fillId="0" borderId="0" xfId="55" applyFont="1" applyAlignment="1">
      <alignment horizontal="center"/>
    </xf>
    <xf numFmtId="0" fontId="38" fillId="0" borderId="0" xfId="55" applyFont="1" applyAlignment="1">
      <alignment horizontal="center" vertical="top"/>
    </xf>
    <xf numFmtId="0" fontId="38" fillId="0" borderId="10" xfId="55" applyFont="1" applyBorder="1" applyAlignment="1">
      <alignment horizontal="center" vertical="center" textRotation="90" wrapText="1"/>
    </xf>
    <xf numFmtId="0" fontId="41" fillId="0" borderId="0" xfId="0" applyFont="1" applyFill="1" applyAlignment="1">
      <alignment horizontal="center"/>
    </xf>
    <xf numFmtId="0" fontId="38" fillId="0" borderId="12" xfId="55" applyFont="1" applyBorder="1" applyAlignment="1">
      <alignment horizontal="center" vertical="center" wrapText="1"/>
    </xf>
    <xf numFmtId="0" fontId="38" fillId="0" borderId="17" xfId="55" applyFont="1" applyBorder="1" applyAlignment="1">
      <alignment horizontal="center" vertical="center" wrapText="1"/>
    </xf>
    <xf numFmtId="0" fontId="38" fillId="0" borderId="12" xfId="55" applyFont="1" applyBorder="1" applyAlignment="1">
      <alignment horizontal="center" vertical="center" textRotation="90" wrapText="1"/>
    </xf>
    <xf numFmtId="0" fontId="38" fillId="0" borderId="15" xfId="55" applyFont="1" applyBorder="1" applyAlignment="1">
      <alignment horizontal="center" vertical="center" textRotation="90" wrapText="1"/>
    </xf>
    <xf numFmtId="0" fontId="46" fillId="0" borderId="0" xfId="55" applyFont="1" applyAlignment="1">
      <alignment horizontal="right"/>
    </xf>
    <xf numFmtId="0" fontId="39" fillId="0" borderId="0" xfId="55" applyFont="1" applyBorder="1" applyAlignment="1">
      <alignment horizontal="center" vertical="center" wrapText="1"/>
    </xf>
    <xf numFmtId="0" fontId="43" fillId="0" borderId="0" xfId="55" applyFont="1" applyAlignment="1">
      <alignment horizontal="center" vertical="center"/>
    </xf>
    <xf numFmtId="0" fontId="42" fillId="0" borderId="0" xfId="55" applyFont="1" applyAlignment="1">
      <alignment horizontal="center" vertical="center"/>
    </xf>
    <xf numFmtId="0" fontId="41" fillId="0" borderId="0" xfId="37" applyFont="1" applyFill="1" applyAlignment="1">
      <alignment horizontal="right" vertical="center"/>
    </xf>
    <xf numFmtId="0" fontId="41" fillId="0" borderId="0" xfId="37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vertical="center" wrapText="1"/>
    </xf>
    <xf numFmtId="0" fontId="37" fillId="0" borderId="10" xfId="45" applyFont="1" applyFill="1" applyBorder="1" applyAlignment="1">
      <alignment horizontal="center" vertical="center"/>
    </xf>
    <xf numFmtId="0" fontId="37" fillId="0" borderId="11" xfId="45" applyFont="1" applyFill="1" applyBorder="1" applyAlignment="1">
      <alignment horizontal="center" vertical="center" wrapText="1"/>
    </xf>
    <xf numFmtId="0" fontId="37" fillId="0" borderId="14" xfId="45" applyFont="1" applyFill="1" applyBorder="1" applyAlignment="1">
      <alignment horizontal="center" vertical="center" wrapText="1"/>
    </xf>
    <xf numFmtId="0" fontId="37" fillId="0" borderId="13" xfId="45" applyFont="1" applyFill="1" applyBorder="1" applyAlignment="1">
      <alignment horizontal="center" vertical="center" wrapText="1"/>
    </xf>
    <xf numFmtId="0" fontId="37" fillId="0" borderId="12" xfId="45" applyFont="1" applyFill="1" applyBorder="1" applyAlignment="1">
      <alignment horizontal="center" vertical="center"/>
    </xf>
    <xf numFmtId="0" fontId="37" fillId="0" borderId="17" xfId="45" applyFont="1" applyFill="1" applyBorder="1" applyAlignment="1">
      <alignment horizontal="center" vertical="center"/>
    </xf>
    <xf numFmtId="0" fontId="37" fillId="0" borderId="15" xfId="45" applyFont="1" applyFill="1" applyBorder="1" applyAlignment="1">
      <alignment horizontal="center" vertical="center"/>
    </xf>
    <xf numFmtId="0" fontId="37" fillId="0" borderId="10" xfId="45" applyFont="1" applyFill="1" applyBorder="1" applyAlignment="1">
      <alignment horizontal="center" vertical="center" wrapText="1"/>
    </xf>
    <xf numFmtId="0" fontId="37" fillId="0" borderId="12" xfId="45" applyFont="1" applyFill="1" applyBorder="1" applyAlignment="1">
      <alignment horizontal="center" vertical="center" wrapText="1"/>
    </xf>
    <xf numFmtId="0" fontId="37" fillId="0" borderId="17" xfId="45" applyFont="1" applyFill="1" applyBorder="1" applyAlignment="1">
      <alignment horizontal="center" vertical="center" wrapText="1"/>
    </xf>
    <xf numFmtId="0" fontId="37" fillId="0" borderId="15" xfId="45" applyFont="1" applyFill="1" applyBorder="1" applyAlignment="1">
      <alignment horizontal="center" vertical="center" wrapText="1"/>
    </xf>
    <xf numFmtId="0" fontId="36" fillId="0" borderId="0" xfId="44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16" xfId="46" applyFont="1" applyFill="1" applyBorder="1" applyAlignment="1">
      <alignment horizontal="center"/>
    </xf>
    <xf numFmtId="0" fontId="37" fillId="0" borderId="10" xfId="45" applyNumberFormat="1" applyFont="1" applyFill="1" applyBorder="1" applyAlignment="1">
      <alignment horizontal="center" vertical="center" wrapText="1"/>
    </xf>
    <xf numFmtId="0" fontId="50" fillId="0" borderId="0" xfId="44" applyFont="1" applyFill="1" applyBorder="1" applyAlignment="1">
      <alignment horizontal="center"/>
    </xf>
    <xf numFmtId="0" fontId="43" fillId="0" borderId="0" xfId="55" applyFont="1" applyFill="1" applyAlignment="1">
      <alignment horizontal="center"/>
    </xf>
    <xf numFmtId="0" fontId="65" fillId="0" borderId="0" xfId="55" applyFont="1" applyFill="1" applyAlignment="1">
      <alignment horizontal="center" vertical="center"/>
    </xf>
    <xf numFmtId="0" fontId="37" fillId="25" borderId="10" xfId="45" applyFont="1" applyFill="1" applyBorder="1" applyAlignment="1">
      <alignment horizontal="center" vertical="center"/>
    </xf>
    <xf numFmtId="0" fontId="36" fillId="0" borderId="0" xfId="44" applyFont="1" applyFill="1" applyBorder="1" applyAlignment="1">
      <alignment horizontal="center" wrapText="1"/>
    </xf>
    <xf numFmtId="0" fontId="15" fillId="0" borderId="0" xfId="37" applyFont="1" applyFill="1" applyAlignment="1">
      <alignment horizontal="center" wrapText="1"/>
    </xf>
    <xf numFmtId="0" fontId="14" fillId="0" borderId="12" xfId="46" applyFont="1" applyFill="1" applyBorder="1" applyAlignment="1">
      <alignment horizontal="center" vertical="center" wrapText="1"/>
    </xf>
    <xf numFmtId="0" fontId="14" fillId="0" borderId="17" xfId="46" applyFont="1" applyFill="1" applyBorder="1" applyAlignment="1">
      <alignment horizontal="center" vertical="center" wrapText="1"/>
    </xf>
    <xf numFmtId="0" fontId="14" fillId="0" borderId="15" xfId="46" applyFont="1" applyFill="1" applyBorder="1" applyAlignment="1">
      <alignment horizontal="center" vertical="center" wrapText="1"/>
    </xf>
    <xf numFmtId="0" fontId="14" fillId="0" borderId="0" xfId="37" applyFont="1" applyFill="1" applyBorder="1" applyAlignment="1">
      <alignment horizontal="right" vertical="center"/>
    </xf>
    <xf numFmtId="0" fontId="15" fillId="0" borderId="0" xfId="37" applyFont="1" applyFill="1" applyAlignment="1">
      <alignment horizontal="center"/>
    </xf>
    <xf numFmtId="0" fontId="14" fillId="0" borderId="0" xfId="37" applyFont="1" applyFill="1" applyAlignment="1">
      <alignment horizontal="center"/>
    </xf>
    <xf numFmtId="0" fontId="37" fillId="0" borderId="10" xfId="45" applyNumberFormat="1" applyFont="1" applyFill="1" applyBorder="1" applyAlignment="1">
      <alignment horizontal="center" vertical="center"/>
    </xf>
    <xf numFmtId="0" fontId="38" fillId="0" borderId="10" xfId="55" applyNumberFormat="1" applyFont="1" applyFill="1" applyBorder="1" applyAlignment="1">
      <alignment horizontal="center" vertical="center" wrapText="1"/>
    </xf>
    <xf numFmtId="0" fontId="14" fillId="0" borderId="10" xfId="37" applyNumberFormat="1" applyFont="1" applyFill="1" applyBorder="1"/>
    <xf numFmtId="0" fontId="14" fillId="0" borderId="10" xfId="37" applyFont="1" applyFill="1" applyBorder="1" applyAlignment="1">
      <alignment horizontal="center" vertical="center" wrapText="1"/>
    </xf>
    <xf numFmtId="0" fontId="14" fillId="0" borderId="10" xfId="46" applyFont="1" applyFill="1" applyBorder="1" applyAlignment="1">
      <alignment horizontal="center" vertical="center"/>
    </xf>
    <xf numFmtId="0" fontId="14" fillId="25" borderId="10" xfId="37" applyFont="1" applyFill="1" applyBorder="1" applyAlignment="1">
      <alignment horizontal="center" vertical="center"/>
    </xf>
    <xf numFmtId="0" fontId="14" fillId="0" borderId="0" xfId="37" applyFont="1" applyFill="1" applyAlignment="1">
      <alignment horizontal="left" wrapText="1"/>
    </xf>
    <xf numFmtId="0" fontId="14" fillId="24" borderId="0" xfId="57" applyFont="1" applyFill="1" applyAlignment="1">
      <alignment horizontal="left" vertical="top" wrapText="1"/>
    </xf>
    <xf numFmtId="0" fontId="14" fillId="0" borderId="0" xfId="37" applyFont="1" applyFill="1" applyAlignment="1">
      <alignment vertical="top" wrapText="1"/>
    </xf>
    <xf numFmtId="0" fontId="15" fillId="0" borderId="0" xfId="37" applyFont="1" applyAlignment="1">
      <alignment horizontal="center" wrapText="1"/>
    </xf>
    <xf numFmtId="0" fontId="53" fillId="24" borderId="0" xfId="57" applyFont="1" applyFill="1" applyBorder="1" applyAlignment="1">
      <alignment horizontal="center" vertical="center" wrapText="1"/>
    </xf>
    <xf numFmtId="0" fontId="42" fillId="24" borderId="0" xfId="284" applyFont="1" applyFill="1" applyAlignment="1">
      <alignment horizontal="center" vertical="center"/>
    </xf>
    <xf numFmtId="0" fontId="46" fillId="24" borderId="0" xfId="284" applyFont="1" applyFill="1" applyAlignment="1">
      <alignment horizontal="center" vertical="top"/>
    </xf>
    <xf numFmtId="49" fontId="52" fillId="24" borderId="0" xfId="57" applyNumberFormat="1" applyFont="1" applyFill="1" applyAlignment="1">
      <alignment horizontal="center" vertical="center"/>
    </xf>
    <xf numFmtId="0" fontId="38" fillId="24" borderId="0" xfId="284" applyFont="1" applyFill="1" applyAlignment="1">
      <alignment horizontal="center" vertical="center"/>
    </xf>
    <xf numFmtId="0" fontId="47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14" fillId="24" borderId="10" xfId="57" applyFont="1" applyFill="1" applyBorder="1" applyAlignment="1">
      <alignment horizontal="left" vertical="center" wrapText="1"/>
    </xf>
    <xf numFmtId="0" fontId="14" fillId="24" borderId="0" xfId="57" applyNumberFormat="1" applyFont="1" applyFill="1" applyAlignment="1">
      <alignment horizontal="left" vertical="center" wrapText="1"/>
    </xf>
  </cellXfs>
  <cellStyles count="463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0 2" xfId="284"/>
    <cellStyle name="Обычный 10 3" xfId="286"/>
    <cellStyle name="Обычный 12" xfId="274"/>
    <cellStyle name="Обычный 12 2" xfId="48"/>
    <cellStyle name="Обычный 13" xfId="283"/>
    <cellStyle name="Обычный 2" xfId="36"/>
    <cellStyle name="Обычный 2 26 2" xfId="108"/>
    <cellStyle name="Обычный 2 3" xfId="287"/>
    <cellStyle name="Обычный 3" xfId="37"/>
    <cellStyle name="Обычный 3 10 2" xfId="275"/>
    <cellStyle name="Обычный 3 10 2 2" xfId="288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10" xfId="289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2 2" xfId="290"/>
    <cellStyle name="Обычный 6 2 2 2 2 2 3" xfId="133"/>
    <cellStyle name="Обычный 6 2 2 2 2 2 3 2" xfId="291"/>
    <cellStyle name="Обычный 6 2 2 2 2 2 4" xfId="292"/>
    <cellStyle name="Обычный 6 2 2 2 2 3" xfId="134"/>
    <cellStyle name="Обычный 6 2 2 2 2 3 2" xfId="293"/>
    <cellStyle name="Обычный 6 2 2 2 2 4" xfId="135"/>
    <cellStyle name="Обычный 6 2 2 2 2 4 2" xfId="294"/>
    <cellStyle name="Обычный 6 2 2 2 2 5" xfId="295"/>
    <cellStyle name="Обычный 6 2 2 2 3" xfId="129"/>
    <cellStyle name="Обычный 6 2 2 2 3 2" xfId="136"/>
    <cellStyle name="Обычный 6 2 2 2 3 2 2" xfId="296"/>
    <cellStyle name="Обычный 6 2 2 2 3 3" xfId="137"/>
    <cellStyle name="Обычный 6 2 2 2 3 3 2" xfId="297"/>
    <cellStyle name="Обычный 6 2 2 2 3 4" xfId="298"/>
    <cellStyle name="Обычный 6 2 2 2 4" xfId="138"/>
    <cellStyle name="Обычный 6 2 2 2 4 2" xfId="299"/>
    <cellStyle name="Обычный 6 2 2 2 5" xfId="139"/>
    <cellStyle name="Обычный 6 2 2 2 5 2" xfId="300"/>
    <cellStyle name="Обычный 6 2 2 2 6" xfId="301"/>
    <cellStyle name="Обычный 6 2 2 3" xfId="122"/>
    <cellStyle name="Обычный 6 2 2 3 2" xfId="140"/>
    <cellStyle name="Обычный 6 2 2 3 2 2" xfId="141"/>
    <cellStyle name="Обычный 6 2 2 3 2 2 2" xfId="302"/>
    <cellStyle name="Обычный 6 2 2 3 2 3" xfId="142"/>
    <cellStyle name="Обычный 6 2 2 3 2 3 2" xfId="303"/>
    <cellStyle name="Обычный 6 2 2 3 2 4" xfId="304"/>
    <cellStyle name="Обычный 6 2 2 3 3" xfId="143"/>
    <cellStyle name="Обычный 6 2 2 3 3 2" xfId="305"/>
    <cellStyle name="Обычный 6 2 2 3 4" xfId="144"/>
    <cellStyle name="Обычный 6 2 2 3 4 2" xfId="306"/>
    <cellStyle name="Обычный 6 2 2 3 5" xfId="307"/>
    <cellStyle name="Обычный 6 2 2 4" xfId="115"/>
    <cellStyle name="Обычный 6 2 2 4 2" xfId="145"/>
    <cellStyle name="Обычный 6 2 2 4 2 2" xfId="146"/>
    <cellStyle name="Обычный 6 2 2 4 2 2 2" xfId="308"/>
    <cellStyle name="Обычный 6 2 2 4 2 3" xfId="147"/>
    <cellStyle name="Обычный 6 2 2 4 2 3 2" xfId="309"/>
    <cellStyle name="Обычный 6 2 2 4 2 4" xfId="310"/>
    <cellStyle name="Обычный 6 2 2 4 3" xfId="148"/>
    <cellStyle name="Обычный 6 2 2 4 3 2" xfId="311"/>
    <cellStyle name="Обычный 6 2 2 4 4" xfId="149"/>
    <cellStyle name="Обычный 6 2 2 4 4 2" xfId="312"/>
    <cellStyle name="Обычный 6 2 2 4 5" xfId="313"/>
    <cellStyle name="Обычный 6 2 2 5" xfId="150"/>
    <cellStyle name="Обычный 6 2 2 5 2" xfId="151"/>
    <cellStyle name="Обычный 6 2 2 5 2 2" xfId="314"/>
    <cellStyle name="Обычный 6 2 2 5 3" xfId="152"/>
    <cellStyle name="Обычный 6 2 2 5 3 2" xfId="315"/>
    <cellStyle name="Обычный 6 2 2 5 4" xfId="316"/>
    <cellStyle name="Обычный 6 2 2 6" xfId="153"/>
    <cellStyle name="Обычный 6 2 2 6 2" xfId="317"/>
    <cellStyle name="Обычный 6 2 2 7" xfId="154"/>
    <cellStyle name="Обычный 6 2 2 7 2" xfId="318"/>
    <cellStyle name="Обычный 6 2 2 8" xfId="155"/>
    <cellStyle name="Обычный 6 2 2 8 2" xfId="319"/>
    <cellStyle name="Обычный 6 2 2 9" xfId="320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2 2" xfId="321"/>
    <cellStyle name="Обычный 6 2 3 2 2 2 3" xfId="158"/>
    <cellStyle name="Обычный 6 2 3 2 2 2 3 2" xfId="322"/>
    <cellStyle name="Обычный 6 2 3 2 2 2 4" xfId="323"/>
    <cellStyle name="Обычный 6 2 3 2 2 3" xfId="159"/>
    <cellStyle name="Обычный 6 2 3 2 2 3 2" xfId="324"/>
    <cellStyle name="Обычный 6 2 3 2 2 4" xfId="160"/>
    <cellStyle name="Обычный 6 2 3 2 2 4 2" xfId="325"/>
    <cellStyle name="Обычный 6 2 3 2 2 5" xfId="326"/>
    <cellStyle name="Обычный 6 2 3 2 3" xfId="128"/>
    <cellStyle name="Обычный 6 2 3 2 3 2" xfId="161"/>
    <cellStyle name="Обычный 6 2 3 2 3 2 2" xfId="327"/>
    <cellStyle name="Обычный 6 2 3 2 3 3" xfId="162"/>
    <cellStyle name="Обычный 6 2 3 2 3 3 2" xfId="328"/>
    <cellStyle name="Обычный 6 2 3 2 3 4" xfId="329"/>
    <cellStyle name="Обычный 6 2 3 2 4" xfId="163"/>
    <cellStyle name="Обычный 6 2 3 2 4 2" xfId="330"/>
    <cellStyle name="Обычный 6 2 3 2 5" xfId="164"/>
    <cellStyle name="Обычный 6 2 3 2 5 2" xfId="331"/>
    <cellStyle name="Обычный 6 2 3 2 6" xfId="332"/>
    <cellStyle name="Обычный 6 2 3 3" xfId="124"/>
    <cellStyle name="Обычный 6 2 3 3 2" xfId="165"/>
    <cellStyle name="Обычный 6 2 3 3 2 2" xfId="166"/>
    <cellStyle name="Обычный 6 2 3 3 2 2 2" xfId="333"/>
    <cellStyle name="Обычный 6 2 3 3 2 3" xfId="167"/>
    <cellStyle name="Обычный 6 2 3 3 2 3 2" xfId="334"/>
    <cellStyle name="Обычный 6 2 3 3 2 4" xfId="335"/>
    <cellStyle name="Обычный 6 2 3 3 3" xfId="168"/>
    <cellStyle name="Обычный 6 2 3 3 3 2" xfId="336"/>
    <cellStyle name="Обычный 6 2 3 3 4" xfId="169"/>
    <cellStyle name="Обычный 6 2 3 3 4 2" xfId="337"/>
    <cellStyle name="Обычный 6 2 3 3 5" xfId="338"/>
    <cellStyle name="Обычный 6 2 3 4" xfId="117"/>
    <cellStyle name="Обычный 6 2 3 4 2" xfId="170"/>
    <cellStyle name="Обычный 6 2 3 4 2 2" xfId="171"/>
    <cellStyle name="Обычный 6 2 3 4 2 2 2" xfId="339"/>
    <cellStyle name="Обычный 6 2 3 4 2 3" xfId="172"/>
    <cellStyle name="Обычный 6 2 3 4 2 3 2" xfId="340"/>
    <cellStyle name="Обычный 6 2 3 4 2 4" xfId="341"/>
    <cellStyle name="Обычный 6 2 3 4 3" xfId="173"/>
    <cellStyle name="Обычный 6 2 3 4 3 2" xfId="342"/>
    <cellStyle name="Обычный 6 2 3 4 4" xfId="174"/>
    <cellStyle name="Обычный 6 2 3 4 4 2" xfId="343"/>
    <cellStyle name="Обычный 6 2 3 4 5" xfId="344"/>
    <cellStyle name="Обычный 6 2 3 5" xfId="175"/>
    <cellStyle name="Обычный 6 2 3 5 2" xfId="176"/>
    <cellStyle name="Обычный 6 2 3 5 2 2" xfId="345"/>
    <cellStyle name="Обычный 6 2 3 5 3" xfId="177"/>
    <cellStyle name="Обычный 6 2 3 5 3 2" xfId="346"/>
    <cellStyle name="Обычный 6 2 3 5 4" xfId="347"/>
    <cellStyle name="Обычный 6 2 3 6" xfId="178"/>
    <cellStyle name="Обычный 6 2 3 6 2" xfId="348"/>
    <cellStyle name="Обычный 6 2 3 7" xfId="179"/>
    <cellStyle name="Обычный 6 2 3 7 2" xfId="349"/>
    <cellStyle name="Обычный 6 2 3 8" xfId="180"/>
    <cellStyle name="Обычный 6 2 3 8 2" xfId="350"/>
    <cellStyle name="Обычный 6 2 3 9" xfId="351"/>
    <cellStyle name="Обычный 6 2 4" xfId="121"/>
    <cellStyle name="Обычный 6 2 4 2" xfId="181"/>
    <cellStyle name="Обычный 6 2 4 2 2" xfId="182"/>
    <cellStyle name="Обычный 6 2 4 2 2 2" xfId="352"/>
    <cellStyle name="Обычный 6 2 4 2 3" xfId="183"/>
    <cellStyle name="Обычный 6 2 4 2 3 2" xfId="353"/>
    <cellStyle name="Обычный 6 2 4 2 4" xfId="354"/>
    <cellStyle name="Обычный 6 2 4 3" xfId="184"/>
    <cellStyle name="Обычный 6 2 4 3 2" xfId="355"/>
    <cellStyle name="Обычный 6 2 4 4" xfId="185"/>
    <cellStyle name="Обычный 6 2 4 4 2" xfId="356"/>
    <cellStyle name="Обычный 6 2 4 5" xfId="357"/>
    <cellStyle name="Обычный 6 2 5" xfId="114"/>
    <cellStyle name="Обычный 6 2 5 2" xfId="186"/>
    <cellStyle name="Обычный 6 2 5 2 2" xfId="187"/>
    <cellStyle name="Обычный 6 2 5 2 2 2" xfId="358"/>
    <cellStyle name="Обычный 6 2 5 2 3" xfId="188"/>
    <cellStyle name="Обычный 6 2 5 2 3 2" xfId="359"/>
    <cellStyle name="Обычный 6 2 5 2 4" xfId="360"/>
    <cellStyle name="Обычный 6 2 5 3" xfId="189"/>
    <cellStyle name="Обычный 6 2 5 3 2" xfId="361"/>
    <cellStyle name="Обычный 6 2 5 4" xfId="190"/>
    <cellStyle name="Обычный 6 2 5 4 2" xfId="362"/>
    <cellStyle name="Обычный 6 2 5 5" xfId="363"/>
    <cellStyle name="Обычный 6 2 6" xfId="191"/>
    <cellStyle name="Обычный 6 2 6 2" xfId="192"/>
    <cellStyle name="Обычный 6 2 6 2 2" xfId="364"/>
    <cellStyle name="Обычный 6 2 6 3" xfId="193"/>
    <cellStyle name="Обычный 6 2 6 3 2" xfId="365"/>
    <cellStyle name="Обычный 6 2 6 4" xfId="366"/>
    <cellStyle name="Обычный 6 2 7" xfId="194"/>
    <cellStyle name="Обычный 6 2 7 2" xfId="367"/>
    <cellStyle name="Обычный 6 2 8" xfId="195"/>
    <cellStyle name="Обычный 6 2 8 2" xfId="368"/>
    <cellStyle name="Обычный 6 2 9" xfId="196"/>
    <cellStyle name="Обычный 6 2 9 2" xfId="369"/>
    <cellStyle name="Обычный 6 3" xfId="118"/>
    <cellStyle name="Обычный 6 3 2" xfId="197"/>
    <cellStyle name="Обычный 6 3 2 2" xfId="198"/>
    <cellStyle name="Обычный 6 3 2 2 2" xfId="370"/>
    <cellStyle name="Обычный 6 3 2 3" xfId="199"/>
    <cellStyle name="Обычный 6 3 2 3 2" xfId="371"/>
    <cellStyle name="Обычный 6 3 2 4" xfId="372"/>
    <cellStyle name="Обычный 6 3 3" xfId="200"/>
    <cellStyle name="Обычный 6 3 3 2" xfId="373"/>
    <cellStyle name="Обычный 6 3 4" xfId="201"/>
    <cellStyle name="Обычный 6 3 4 2" xfId="374"/>
    <cellStyle name="Обычный 6 3 5" xfId="375"/>
    <cellStyle name="Обычный 6 4" xfId="111"/>
    <cellStyle name="Обычный 6 4 2" xfId="202"/>
    <cellStyle name="Обычный 6 4 2 2" xfId="203"/>
    <cellStyle name="Обычный 6 4 2 2 2" xfId="376"/>
    <cellStyle name="Обычный 6 4 2 3" xfId="204"/>
    <cellStyle name="Обычный 6 4 2 3 2" xfId="377"/>
    <cellStyle name="Обычный 6 4 2 4" xfId="378"/>
    <cellStyle name="Обычный 6 4 3" xfId="205"/>
    <cellStyle name="Обычный 6 4 3 2" xfId="379"/>
    <cellStyle name="Обычный 6 4 4" xfId="206"/>
    <cellStyle name="Обычный 6 4 4 2" xfId="380"/>
    <cellStyle name="Обычный 6 4 5" xfId="381"/>
    <cellStyle name="Обычный 6 5" xfId="207"/>
    <cellStyle name="Обычный 6 5 2" xfId="208"/>
    <cellStyle name="Обычный 6 5 2 2" xfId="382"/>
    <cellStyle name="Обычный 6 5 3" xfId="209"/>
    <cellStyle name="Обычный 6 5 3 2" xfId="383"/>
    <cellStyle name="Обычный 6 5 4" xfId="384"/>
    <cellStyle name="Обычный 6 6" xfId="210"/>
    <cellStyle name="Обычный 6 6 2" xfId="385"/>
    <cellStyle name="Обычный 6 7" xfId="211"/>
    <cellStyle name="Обычный 6 7 2" xfId="386"/>
    <cellStyle name="Обычный 6 8" xfId="212"/>
    <cellStyle name="Обычный 6 8 2" xfId="387"/>
    <cellStyle name="Обычный 6 9" xfId="388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2 2" xfId="389"/>
    <cellStyle name="Обычный 7 2 2 2 3" xfId="215"/>
    <cellStyle name="Обычный 7 2 2 2 3 2" xfId="390"/>
    <cellStyle name="Обычный 7 2 2 2 4" xfId="391"/>
    <cellStyle name="Обычный 7 2 2 3" xfId="216"/>
    <cellStyle name="Обычный 7 2 2 3 2" xfId="392"/>
    <cellStyle name="Обычный 7 2 2 4" xfId="217"/>
    <cellStyle name="Обычный 7 2 2 4 2" xfId="393"/>
    <cellStyle name="Обычный 7 2 2 5" xfId="394"/>
    <cellStyle name="Обычный 7 2 3" xfId="116"/>
    <cellStyle name="Обычный 7 2 3 2" xfId="218"/>
    <cellStyle name="Обычный 7 2 3 2 2" xfId="219"/>
    <cellStyle name="Обычный 7 2 3 2 2 2" xfId="395"/>
    <cellStyle name="Обычный 7 2 3 2 3" xfId="220"/>
    <cellStyle name="Обычный 7 2 3 2 3 2" xfId="396"/>
    <cellStyle name="Обычный 7 2 3 2 4" xfId="397"/>
    <cellStyle name="Обычный 7 2 3 3" xfId="221"/>
    <cellStyle name="Обычный 7 2 3 3 2" xfId="398"/>
    <cellStyle name="Обычный 7 2 3 4" xfId="222"/>
    <cellStyle name="Обычный 7 2 3 4 2" xfId="399"/>
    <cellStyle name="Обычный 7 2 3 5" xfId="400"/>
    <cellStyle name="Обычный 7 2 4" xfId="223"/>
    <cellStyle name="Обычный 7 2 4 2" xfId="224"/>
    <cellStyle name="Обычный 7 2 4 2 2" xfId="401"/>
    <cellStyle name="Обычный 7 2 4 3" xfId="225"/>
    <cellStyle name="Обычный 7 2 4 3 2" xfId="402"/>
    <cellStyle name="Обычный 7 2 4 4" xfId="403"/>
    <cellStyle name="Обычный 7 2 5" xfId="226"/>
    <cellStyle name="Обычный 7 2 5 2" xfId="404"/>
    <cellStyle name="Обычный 7 2 6" xfId="227"/>
    <cellStyle name="Обычный 7 2 6 2" xfId="405"/>
    <cellStyle name="Обычный 7 2 7" xfId="228"/>
    <cellStyle name="Обычный 7 2 7 2" xfId="406"/>
    <cellStyle name="Обычный 7 2 8" xfId="407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2 2" xfId="408"/>
    <cellStyle name="Обычный 9 2 2 3" xfId="231"/>
    <cellStyle name="Обычный 9 2 2 3 2" xfId="409"/>
    <cellStyle name="Обычный 9 2 2 4" xfId="232"/>
    <cellStyle name="Обычный 9 2 2 4 2" xfId="410"/>
    <cellStyle name="Обычный 9 2 2 5" xfId="411"/>
    <cellStyle name="Обычный 9 2 3" xfId="233"/>
    <cellStyle name="Обычный 9 2 3 2" xfId="412"/>
    <cellStyle name="Обычный 9 2 4" xfId="234"/>
    <cellStyle name="Обычный 9 2 4 2" xfId="413"/>
    <cellStyle name="Обычный 9 2 5" xfId="414"/>
    <cellStyle name="Обычный 9 3" xfId="130"/>
    <cellStyle name="Обычный 9 3 2" xfId="235"/>
    <cellStyle name="Обычный 9 3 2 2" xfId="415"/>
    <cellStyle name="Обычный 9 3 3" xfId="236"/>
    <cellStyle name="Обычный 9 3 3 2" xfId="416"/>
    <cellStyle name="Обычный 9 3 4" xfId="237"/>
    <cellStyle name="Обычный 9 3 4 2" xfId="417"/>
    <cellStyle name="Обычный 9 3 5" xfId="418"/>
    <cellStyle name="Обычный 9 4" xfId="238"/>
    <cellStyle name="Обычный 9 4 2" xfId="419"/>
    <cellStyle name="Обычный 9 5" xfId="239"/>
    <cellStyle name="Обычный 9 5 2" xfId="420"/>
    <cellStyle name="Обычный 9 6" xfId="421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Процентный 4 2" xfId="422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2 3" xfId="423"/>
    <cellStyle name="Финансовый 2 2 2 3" xfId="242"/>
    <cellStyle name="Финансовый 2 2 2 3 2" xfId="424"/>
    <cellStyle name="Финансовый 2 2 2 4" xfId="425"/>
    <cellStyle name="Финансовый 2 2 3" xfId="243"/>
    <cellStyle name="Финансовый 2 2 3 2" xfId="426"/>
    <cellStyle name="Финансовый 2 2 4" xfId="244"/>
    <cellStyle name="Финансовый 2 2 4 2" xfId="427"/>
    <cellStyle name="Финансовый 2 2 5" xfId="428"/>
    <cellStyle name="Финансовый 2 3" xfId="112"/>
    <cellStyle name="Финансовый 2 3 2" xfId="245"/>
    <cellStyle name="Финансовый 2 3 2 2" xfId="246"/>
    <cellStyle name="Финансовый 2 3 2 2 2" xfId="429"/>
    <cellStyle name="Финансовый 2 3 2 3" xfId="247"/>
    <cellStyle name="Финансовый 2 3 2 3 2" xfId="430"/>
    <cellStyle name="Финансовый 2 3 2 4" xfId="431"/>
    <cellStyle name="Финансовый 2 3 3" xfId="248"/>
    <cellStyle name="Финансовый 2 3 3 2" xfId="432"/>
    <cellStyle name="Финансовый 2 3 4" xfId="249"/>
    <cellStyle name="Финансовый 2 3 4 2" xfId="433"/>
    <cellStyle name="Финансовый 2 3 5" xfId="434"/>
    <cellStyle name="Финансовый 2 4" xfId="250"/>
    <cellStyle name="Финансовый 2 4 2" xfId="251"/>
    <cellStyle name="Финансовый 2 4 2 2" xfId="435"/>
    <cellStyle name="Финансовый 2 4 3" xfId="252"/>
    <cellStyle name="Финансовый 2 4 3 2" xfId="436"/>
    <cellStyle name="Финансовый 2 4 4" xfId="437"/>
    <cellStyle name="Финансовый 2 5" xfId="253"/>
    <cellStyle name="Финансовый 2 5 2" xfId="438"/>
    <cellStyle name="Финансовый 2 6" xfId="254"/>
    <cellStyle name="Финансовый 2 6 2" xfId="439"/>
    <cellStyle name="Финансовый 2 7" xfId="255"/>
    <cellStyle name="Финансовый 2 7 2" xfId="440"/>
    <cellStyle name="Финансовый 2 8" xfId="441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2 2" xfId="442"/>
    <cellStyle name="Финансовый 3 2 2 3" xfId="258"/>
    <cellStyle name="Финансовый 3 2 2 3 2" xfId="443"/>
    <cellStyle name="Финансовый 3 2 2 4" xfId="444"/>
    <cellStyle name="Финансовый 3 2 3" xfId="259"/>
    <cellStyle name="Финансовый 3 2 3 2" xfId="445"/>
    <cellStyle name="Финансовый 3 2 4" xfId="260"/>
    <cellStyle name="Финансовый 3 2 4 2" xfId="446"/>
    <cellStyle name="Финансовый 3 2 5" xfId="447"/>
    <cellStyle name="Финансовый 3 3" xfId="113"/>
    <cellStyle name="Финансовый 3 3 2" xfId="261"/>
    <cellStyle name="Финансовый 3 3 2 2" xfId="262"/>
    <cellStyle name="Финансовый 3 3 2 2 2" xfId="448"/>
    <cellStyle name="Финансовый 3 3 2 3" xfId="263"/>
    <cellStyle name="Финансовый 3 3 2 3 2" xfId="449"/>
    <cellStyle name="Финансовый 3 3 2 4" xfId="450"/>
    <cellStyle name="Финансовый 3 3 3" xfId="264"/>
    <cellStyle name="Финансовый 3 3 3 2" xfId="451"/>
    <cellStyle name="Финансовый 3 3 4" xfId="265"/>
    <cellStyle name="Финансовый 3 3 4 2" xfId="452"/>
    <cellStyle name="Финансовый 3 3 5" xfId="453"/>
    <cellStyle name="Финансовый 3 4" xfId="266"/>
    <cellStyle name="Финансовый 3 4 2" xfId="267"/>
    <cellStyle name="Финансовый 3 4 2 2" xfId="454"/>
    <cellStyle name="Финансовый 3 4 3" xfId="268"/>
    <cellStyle name="Финансовый 3 4 3 2" xfId="455"/>
    <cellStyle name="Финансовый 3 4 4" xfId="456"/>
    <cellStyle name="Финансовый 3 5" xfId="269"/>
    <cellStyle name="Финансовый 3 5 2" xfId="457"/>
    <cellStyle name="Финансовый 3 6" xfId="270"/>
    <cellStyle name="Финансовый 3 6 2" xfId="458"/>
    <cellStyle name="Финансовый 3 7" xfId="271"/>
    <cellStyle name="Финансовый 3 7 2" xfId="459"/>
    <cellStyle name="Финансовый 3 8" xfId="460"/>
    <cellStyle name="Финансовый 4" xfId="273"/>
    <cellStyle name="Финансовый 4 2" xfId="461"/>
    <cellStyle name="Финансовый 5" xfId="280"/>
    <cellStyle name="Финансовый 5 2" xfId="281"/>
    <cellStyle name="Финансовый 6" xfId="282"/>
    <cellStyle name="Финансовый 6 2" xfId="462"/>
    <cellStyle name="Финансовый 7" xfId="285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e-iaselezneva/AppData/Local/Microsoft/Windows/INetCache/Content.Outlook/UV3L9EZT/&#1055;&#1056;&#1054;&#1045;&#1050;&#1058;%20&#1055;&#1088;&#1080;&#1083;&#1086;&#1078;&#1077;&#1085;&#1080;&#1077;%20&#1087;&#1086;%20&#1048;&#1055;%20&#1054;&#1040;&#1054;%20&#1056;&#1046;&#104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99;%20&#1082;%20&#1087;&#1088;&#1080;&#1082;&#1072;&#1079;&#109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99;%20&#1082;%20&#1087;&#1088;&#1080;&#1082;&#1072;&#1079;&#1091;%20&#1056;&#10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сх.днные"/>
      <sheetName val="Титул"/>
      <sheetName val="1"/>
      <sheetName val="2"/>
      <sheetName val="3.1 (2025)"/>
      <sheetName val="3.2 (2026)"/>
      <sheetName val="3.3 (2027)"/>
      <sheetName val="3.4 (2028)"/>
      <sheetName val="3.5 (2029)"/>
      <sheetName val="4"/>
      <sheetName val="5"/>
      <sheetName val="6"/>
      <sheetName val="7"/>
      <sheetName val="8"/>
    </sheetNames>
    <sheetDataSet>
      <sheetData sheetId="0">
        <row r="4">
          <cell r="B4">
            <v>2025</v>
          </cell>
        </row>
      </sheetData>
      <sheetData sheetId="1"/>
      <sheetData sheetId="2">
        <row r="188">
          <cell r="B188" t="str">
            <v>«Установка приборов учета, класс напряжения 0,22 (0,4) кВ, всего, в том числе:»</v>
          </cell>
          <cell r="C188" t="str">
            <v>Г</v>
          </cell>
        </row>
        <row r="192">
          <cell r="B192" t="str">
            <v>«Установка приборов учета, класс напряжения 6 (10) кВ, всего, в том числе:»</v>
          </cell>
          <cell r="C192" t="str">
            <v>Г</v>
          </cell>
        </row>
        <row r="196">
          <cell r="B196" t="str">
            <v>«Установка приборов учета, класс напряжения 35 кВ, всего, в том числе:»</v>
          </cell>
          <cell r="C196" t="str">
            <v>Г</v>
          </cell>
        </row>
        <row r="200">
          <cell r="B200" t="str">
            <v>«Установка приборов учета, класс напряжения 110 кВ и выше, всего, в том числе:»</v>
          </cell>
          <cell r="C200" t="str">
            <v>Г</v>
          </cell>
        </row>
        <row r="204">
          <cell r="B204" t="str">
            <v>«Включение приборов учета в систему сбора и передачи данных, класс напряжения 0,22 (0,4) кВ, всего, в том числе:»</v>
          </cell>
          <cell r="C204" t="str">
            <v>Г</v>
          </cell>
        </row>
        <row r="208">
          <cell r="B208" t="str">
            <v>«Включение приборов учета в систему сбора и передачи данных, класс напряжения 6 (10) кВ, всего, в том числе:»</v>
          </cell>
          <cell r="C208" t="str">
            <v>Г</v>
          </cell>
        </row>
        <row r="221">
          <cell r="B221" t="str">
            <v>Реконструкция прочих объектов основных средств, всего, в том числе:</v>
          </cell>
          <cell r="C221" t="str">
            <v>Г</v>
          </cell>
        </row>
        <row r="230">
          <cell r="B230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230" t="str">
            <v>Г</v>
          </cell>
        </row>
        <row r="234">
          <cell r="B234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234" t="str">
            <v>Г</v>
          </cell>
        </row>
        <row r="238">
          <cell r="B238" t="str">
            <v>Прочее новое строительство объектов электросетевого хозяйства, всего, в том числе:</v>
          </cell>
          <cell r="C238" t="str">
            <v>Г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сх.днные"/>
      <sheetName val="Титул"/>
      <sheetName val="1"/>
      <sheetName val="2"/>
      <sheetName val="3.1 (2025)"/>
      <sheetName val="3.2 (2026)"/>
      <sheetName val="3.3 (2027)"/>
      <sheetName val="3.4 (2028)"/>
      <sheetName val="3.5 (2029)"/>
      <sheetName val="4"/>
      <sheetName val="5"/>
      <sheetName val="6"/>
      <sheetName val="7"/>
      <sheetName val="8"/>
      <sheetName val="Лист1"/>
    </sheetNames>
    <sheetDataSet>
      <sheetData sheetId="0"/>
      <sheetData sheetId="1"/>
      <sheetData sheetId="2">
        <row r="26">
          <cell r="B26" t="str">
            <v>Технологическое присоединение энергопринимающих устройств потребителей свыше 150 кВт, всего, в том числе:</v>
          </cell>
          <cell r="C26" t="str">
            <v>Г</v>
          </cell>
        </row>
        <row r="31">
          <cell r="B31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1" t="str">
            <v>Г</v>
          </cell>
        </row>
        <row r="35">
          <cell r="B35" t="str">
            <v>Технологическое присоединение к электрическим сетям иных сетевых организаций, всего, в том числе:</v>
          </cell>
          <cell r="C35" t="str">
            <v>Г</v>
          </cell>
        </row>
        <row r="41"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5"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5" t="str">
            <v>Г</v>
          </cell>
        </row>
        <row r="49">
          <cell r="B4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49" t="str">
            <v>Г</v>
          </cell>
        </row>
        <row r="54">
          <cell r="B54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54" t="str">
            <v>Г</v>
          </cell>
        </row>
        <row r="58">
          <cell r="B5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58" t="str">
            <v>Г</v>
          </cell>
        </row>
        <row r="62">
          <cell r="B6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62" t="str">
            <v>Г</v>
          </cell>
        </row>
        <row r="67">
          <cell r="B6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67" t="str">
            <v>Г</v>
          </cell>
        </row>
        <row r="71">
          <cell r="B71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71" t="str">
            <v>Г</v>
          </cell>
        </row>
        <row r="188">
          <cell r="B188" t="str">
            <v>«Установка приборов учета, класс напряжения 0,22 (0,4) кВ, всего, в том числе:»</v>
          </cell>
          <cell r="C188" t="str">
            <v>Г</v>
          </cell>
        </row>
        <row r="192">
          <cell r="B192" t="str">
            <v>«Установка приборов учета, класс напряжения 6 (10) кВ, всего, в том числе:»</v>
          </cell>
          <cell r="C192" t="str">
            <v>Г</v>
          </cell>
        </row>
        <row r="196">
          <cell r="B196" t="str">
            <v>«Установка приборов учета, класс напряжения 35 кВ, всего, в том числе:»</v>
          </cell>
          <cell r="C196" t="str">
            <v>Г</v>
          </cell>
        </row>
        <row r="200">
          <cell r="B200" t="str">
            <v>«Установка приборов учета, класс напряжения 110 кВ и выше, всего, в том числе:»</v>
          </cell>
          <cell r="C200" t="str">
            <v>Г</v>
          </cell>
        </row>
        <row r="204">
          <cell r="B204" t="str">
            <v>«Включение приборов учета в систему сбора и передачи данных, класс напряжения 0,22 (0,4) кВ, всего, в том числе:»</v>
          </cell>
          <cell r="C204" t="str">
            <v>Г</v>
          </cell>
        </row>
        <row r="208">
          <cell r="B208" t="str">
            <v>«Включение приборов учета в систему сбора и передачи данных, класс напряжения 6 (10) кВ, всего, в том числе:»</v>
          </cell>
          <cell r="C208" t="str">
            <v>Г</v>
          </cell>
        </row>
        <row r="212">
          <cell r="B212" t="str">
            <v>«Включение приборов учета в систему сбора и передачи данных, класс напряжения 35 кВ, всего, в том числе:»</v>
          </cell>
          <cell r="C212" t="str">
            <v>Г</v>
          </cell>
        </row>
        <row r="216">
          <cell r="B216" t="str">
            <v>«Включение приборов учета в систему сбора и передачи данных, класс напряжения 110 кВ и выше, всего, в том числе:»</v>
          </cell>
          <cell r="C216" t="str">
            <v>Г</v>
          </cell>
        </row>
        <row r="221">
          <cell r="B221" t="str">
            <v>Реконструкция прочих объектов основных средств, всего, в том числе:</v>
          </cell>
          <cell r="C221" t="str">
            <v>Г</v>
          </cell>
        </row>
        <row r="225">
          <cell r="B225" t="str">
            <v>Модернизация, техническое перевооружение прочих объектов основных средств, всего, в том числе:</v>
          </cell>
          <cell r="C225" t="str">
            <v>Г</v>
          </cell>
        </row>
        <row r="230">
          <cell r="B230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230" t="str">
            <v>Г</v>
          </cell>
        </row>
        <row r="234">
          <cell r="B234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234" t="str">
            <v>Г</v>
          </cell>
        </row>
        <row r="238">
          <cell r="B238" t="str">
            <v>Прочее новое строительство объектов электросетевого хозяйства, всего, в том числе:</v>
          </cell>
          <cell r="C238" t="str">
            <v>Г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сх.днные"/>
      <sheetName val="Титул"/>
      <sheetName val="1"/>
      <sheetName val="2"/>
      <sheetName val="3.1 (2025)"/>
      <sheetName val="3.2 (2026)"/>
      <sheetName val="3.3 (2027)"/>
      <sheetName val="3.4 (2028)"/>
      <sheetName val="3.5 (2029)"/>
      <sheetName val="4"/>
      <sheetName val="5"/>
      <sheetName val="6"/>
      <sheetName val="7"/>
      <sheetName val="8"/>
    </sheetNames>
    <sheetDataSet>
      <sheetData sheetId="0" refreshError="1">
        <row r="2">
          <cell r="B2" t="str">
            <v>от _______________ № 00/00</v>
          </cell>
        </row>
        <row r="4">
          <cell r="B4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BD15" t="str">
            <v>шт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Q27">
            <v>0</v>
          </cell>
          <cell r="AR27">
            <v>0</v>
          </cell>
          <cell r="AT27">
            <v>0</v>
          </cell>
          <cell r="AU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Q37">
            <v>0</v>
          </cell>
          <cell r="AR37">
            <v>0</v>
          </cell>
          <cell r="AT37">
            <v>0</v>
          </cell>
          <cell r="AU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Q39">
            <v>0</v>
          </cell>
          <cell r="AR39">
            <v>0</v>
          </cell>
          <cell r="AT39">
            <v>0</v>
          </cell>
          <cell r="AU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Q49">
            <v>0</v>
          </cell>
          <cell r="AR49">
            <v>0</v>
          </cell>
          <cell r="AT49">
            <v>0</v>
          </cell>
          <cell r="AU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Q50">
            <v>0</v>
          </cell>
          <cell r="AR50">
            <v>0</v>
          </cell>
          <cell r="AT50">
            <v>0</v>
          </cell>
          <cell r="AU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Q53">
            <v>0</v>
          </cell>
          <cell r="AR53">
            <v>0</v>
          </cell>
          <cell r="AT53">
            <v>0</v>
          </cell>
          <cell r="AU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Q54">
            <v>0</v>
          </cell>
          <cell r="AR54">
            <v>0</v>
          </cell>
          <cell r="AT54">
            <v>0</v>
          </cell>
          <cell r="AU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Q55">
            <v>0</v>
          </cell>
          <cell r="AR55">
            <v>0</v>
          </cell>
          <cell r="AT55">
            <v>0</v>
          </cell>
          <cell r="AU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Q58">
            <v>0</v>
          </cell>
          <cell r="AR58">
            <v>0</v>
          </cell>
          <cell r="AT58">
            <v>0</v>
          </cell>
          <cell r="AU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Q59">
            <v>0</v>
          </cell>
          <cell r="AR59">
            <v>0</v>
          </cell>
          <cell r="AT59">
            <v>0</v>
          </cell>
          <cell r="AU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Q60">
            <v>0</v>
          </cell>
          <cell r="AR60">
            <v>0</v>
          </cell>
          <cell r="AT60">
            <v>0</v>
          </cell>
          <cell r="AU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Q62">
            <v>0</v>
          </cell>
          <cell r="AR62">
            <v>0</v>
          </cell>
          <cell r="AT62">
            <v>0</v>
          </cell>
          <cell r="AU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Q63">
            <v>0</v>
          </cell>
          <cell r="AR63">
            <v>0</v>
          </cell>
          <cell r="AT63">
            <v>0</v>
          </cell>
          <cell r="AU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Q64">
            <v>0</v>
          </cell>
          <cell r="AR64">
            <v>0</v>
          </cell>
          <cell r="AT64">
            <v>0</v>
          </cell>
          <cell r="AU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Q66">
            <v>0</v>
          </cell>
          <cell r="AR66">
            <v>0</v>
          </cell>
          <cell r="AT66">
            <v>0</v>
          </cell>
          <cell r="AU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Q71">
            <v>0</v>
          </cell>
          <cell r="AR71">
            <v>0</v>
          </cell>
          <cell r="AT71">
            <v>0</v>
          </cell>
          <cell r="AU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34"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6"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Q192">
            <v>0</v>
          </cell>
          <cell r="AR192">
            <v>0</v>
          </cell>
          <cell r="AT192">
            <v>0</v>
          </cell>
          <cell r="AU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Q193">
            <v>0</v>
          </cell>
          <cell r="AR193">
            <v>0</v>
          </cell>
          <cell r="AT193">
            <v>0</v>
          </cell>
          <cell r="AU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Q194">
            <v>0</v>
          </cell>
          <cell r="AR194">
            <v>0</v>
          </cell>
          <cell r="AT194">
            <v>0</v>
          </cell>
          <cell r="AU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Q196">
            <v>0</v>
          </cell>
          <cell r="AR196">
            <v>0</v>
          </cell>
          <cell r="AT196">
            <v>0</v>
          </cell>
          <cell r="AU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Q198">
            <v>0</v>
          </cell>
          <cell r="AR198">
            <v>0</v>
          </cell>
          <cell r="AT198">
            <v>0</v>
          </cell>
          <cell r="AU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Q200">
            <v>0</v>
          </cell>
          <cell r="AR200">
            <v>0</v>
          </cell>
          <cell r="AT200">
            <v>0</v>
          </cell>
          <cell r="AU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Q201">
            <v>0</v>
          </cell>
          <cell r="AR201">
            <v>0</v>
          </cell>
          <cell r="AT201">
            <v>0</v>
          </cell>
          <cell r="AU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Q202">
            <v>0</v>
          </cell>
          <cell r="AR202">
            <v>0</v>
          </cell>
          <cell r="AT202">
            <v>0</v>
          </cell>
          <cell r="AU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Q204">
            <v>0</v>
          </cell>
          <cell r="AR204">
            <v>0</v>
          </cell>
          <cell r="AT204">
            <v>0</v>
          </cell>
          <cell r="AU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Q205">
            <v>0</v>
          </cell>
          <cell r="AR205">
            <v>0</v>
          </cell>
          <cell r="AT205">
            <v>0</v>
          </cell>
          <cell r="AU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Q206">
            <v>0</v>
          </cell>
          <cell r="AR206">
            <v>0</v>
          </cell>
          <cell r="AT206">
            <v>0</v>
          </cell>
          <cell r="AU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Q208">
            <v>0</v>
          </cell>
          <cell r="AR208">
            <v>0</v>
          </cell>
          <cell r="AT208">
            <v>0</v>
          </cell>
          <cell r="AU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Q209">
            <v>0</v>
          </cell>
          <cell r="AR209">
            <v>0</v>
          </cell>
          <cell r="AT209">
            <v>0</v>
          </cell>
          <cell r="AU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Q210">
            <v>0</v>
          </cell>
          <cell r="AR210">
            <v>0</v>
          </cell>
          <cell r="AT210">
            <v>0</v>
          </cell>
          <cell r="AU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Q214">
            <v>0</v>
          </cell>
          <cell r="AR214">
            <v>0</v>
          </cell>
          <cell r="AT214">
            <v>0</v>
          </cell>
          <cell r="AU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Q216">
            <v>0</v>
          </cell>
          <cell r="AR216">
            <v>0</v>
          </cell>
          <cell r="AT216">
            <v>0</v>
          </cell>
          <cell r="AU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Q218">
            <v>0</v>
          </cell>
          <cell r="AR218">
            <v>0</v>
          </cell>
          <cell r="AT218">
            <v>0</v>
          </cell>
          <cell r="AU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Q220">
            <v>0</v>
          </cell>
          <cell r="AR220">
            <v>0</v>
          </cell>
          <cell r="AT220">
            <v>0</v>
          </cell>
          <cell r="AU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Q221">
            <v>0</v>
          </cell>
          <cell r="AR221">
            <v>0</v>
          </cell>
          <cell r="AT221">
            <v>0</v>
          </cell>
          <cell r="AU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Q222">
            <v>0</v>
          </cell>
          <cell r="AR222">
            <v>0</v>
          </cell>
          <cell r="AT222">
            <v>0</v>
          </cell>
          <cell r="AU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Q225">
            <v>0</v>
          </cell>
          <cell r="AR225">
            <v>0</v>
          </cell>
          <cell r="AT225">
            <v>0</v>
          </cell>
          <cell r="AU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Q226">
            <v>0</v>
          </cell>
          <cell r="AR226">
            <v>0</v>
          </cell>
          <cell r="AT226">
            <v>0</v>
          </cell>
          <cell r="AU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Q227">
            <v>0</v>
          </cell>
          <cell r="AR227">
            <v>0</v>
          </cell>
          <cell r="AT227">
            <v>0</v>
          </cell>
          <cell r="AU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Q229">
            <v>0</v>
          </cell>
          <cell r="AR229">
            <v>0</v>
          </cell>
          <cell r="AT229">
            <v>0</v>
          </cell>
          <cell r="AU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Q230">
            <v>0</v>
          </cell>
          <cell r="AR230">
            <v>0</v>
          </cell>
          <cell r="AT230">
            <v>0</v>
          </cell>
          <cell r="AU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Q231">
            <v>0</v>
          </cell>
          <cell r="AR231">
            <v>0</v>
          </cell>
          <cell r="AT231">
            <v>0</v>
          </cell>
          <cell r="AU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4"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Q234">
            <v>0</v>
          </cell>
          <cell r="AR234">
            <v>0</v>
          </cell>
          <cell r="AT234">
            <v>0</v>
          </cell>
          <cell r="AU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Q235">
            <v>0</v>
          </cell>
          <cell r="AR235">
            <v>0</v>
          </cell>
          <cell r="AT235">
            <v>0</v>
          </cell>
          <cell r="AU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Q236">
            <v>0</v>
          </cell>
          <cell r="AR236">
            <v>0</v>
          </cell>
          <cell r="AT236">
            <v>0</v>
          </cell>
          <cell r="AU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Q238">
            <v>0</v>
          </cell>
          <cell r="AR238">
            <v>0</v>
          </cell>
          <cell r="AT238">
            <v>0</v>
          </cell>
          <cell r="AU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Q239">
            <v>0</v>
          </cell>
          <cell r="AR239">
            <v>0</v>
          </cell>
          <cell r="AT239">
            <v>0</v>
          </cell>
          <cell r="AU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Q240">
            <v>0</v>
          </cell>
          <cell r="AR240">
            <v>0</v>
          </cell>
          <cell r="AT240">
            <v>0</v>
          </cell>
          <cell r="AU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Q242">
            <v>0</v>
          </cell>
          <cell r="AR242">
            <v>0</v>
          </cell>
          <cell r="AT242">
            <v>0</v>
          </cell>
          <cell r="AU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Q243">
            <v>0</v>
          </cell>
          <cell r="AR243">
            <v>0</v>
          </cell>
          <cell r="AT243">
            <v>0</v>
          </cell>
          <cell r="AU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Q244">
            <v>0</v>
          </cell>
          <cell r="AR244">
            <v>0</v>
          </cell>
          <cell r="AT244">
            <v>0</v>
          </cell>
          <cell r="AU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Q246">
            <v>0</v>
          </cell>
          <cell r="AR246">
            <v>0</v>
          </cell>
          <cell r="AT246">
            <v>0</v>
          </cell>
          <cell r="AU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Q247">
            <v>0</v>
          </cell>
          <cell r="AR247">
            <v>0</v>
          </cell>
          <cell r="AT247">
            <v>0</v>
          </cell>
          <cell r="AU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Q248">
            <v>0</v>
          </cell>
          <cell r="AR248">
            <v>0</v>
          </cell>
          <cell r="AT248">
            <v>0</v>
          </cell>
          <cell r="AU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N95"/>
  <sheetViews>
    <sheetView tabSelected="1" view="pageBreakPreview" zoomScale="45" zoomScaleNormal="100" zoomScaleSheetLayoutView="45" workbookViewId="0">
      <pane ySplit="12" topLeftCell="A13" activePane="bottomLeft" state="frozen"/>
      <selection pane="bottomLeft" activeCell="A49" sqref="A49:C61"/>
    </sheetView>
  </sheetViews>
  <sheetFormatPr defaultColWidth="9" defaultRowHeight="15.6"/>
  <cols>
    <col min="1" max="1" width="10.59765625" style="18" customWidth="1"/>
    <col min="2" max="2" width="32.8984375" style="18" customWidth="1"/>
    <col min="3" max="3" width="38.296875" style="18" customWidth="1"/>
    <col min="4" max="4" width="13.296875" style="18" customWidth="1"/>
    <col min="5" max="5" width="12.59765625" style="18" customWidth="1"/>
    <col min="6" max="6" width="11.796875" style="18" customWidth="1"/>
    <col min="7" max="7" width="11.69921875" style="18" customWidth="1"/>
    <col min="8" max="8" width="15.8984375" style="18" customWidth="1"/>
    <col min="9" max="9" width="15.09765625" style="18" customWidth="1"/>
    <col min="10" max="10" width="16.3984375" style="18" customWidth="1"/>
    <col min="11" max="11" width="13.19921875" style="18" customWidth="1"/>
    <col min="12" max="12" width="6.5" style="18" customWidth="1"/>
    <col min="13" max="13" width="8.8984375" style="18" customWidth="1"/>
    <col min="14" max="14" width="9.296875" style="18" customWidth="1"/>
    <col min="15" max="15" width="8.19921875" style="18" customWidth="1"/>
    <col min="16" max="16" width="9" style="18" customWidth="1"/>
    <col min="17" max="17" width="6.09765625" style="18" customWidth="1"/>
    <col min="18" max="18" width="10" style="18" customWidth="1"/>
    <col min="19" max="19" width="8.5" style="18" customWidth="1"/>
    <col min="20" max="20" width="10.09765625" style="18" customWidth="1"/>
    <col min="21" max="21" width="9.19921875" style="62" customWidth="1"/>
    <col min="22" max="23" width="7.8984375" style="62" customWidth="1"/>
    <col min="24" max="24" width="9.19921875" style="62" customWidth="1"/>
    <col min="25" max="25" width="11" style="62" customWidth="1"/>
    <col min="26" max="26" width="9" style="62" customWidth="1"/>
    <col min="27" max="28" width="7.8984375" style="62" customWidth="1"/>
    <col min="29" max="29" width="9.8984375" style="62" customWidth="1"/>
    <col min="30" max="30" width="10.09765625" style="62" customWidth="1"/>
    <col min="31" max="31" width="8.59765625" style="18" customWidth="1"/>
    <col min="32" max="32" width="7.19921875" style="18" customWidth="1"/>
    <col min="33" max="33" width="8.69921875" style="18" customWidth="1"/>
    <col min="34" max="34" width="11.5" style="18" customWidth="1"/>
    <col min="35" max="35" width="8.5" style="18" customWidth="1"/>
    <col min="36" max="36" width="12" style="18" customWidth="1"/>
    <col min="37" max="37" width="9.09765625" style="18" customWidth="1"/>
    <col min="38" max="38" width="9.5" style="18" customWidth="1"/>
    <col min="39" max="39" width="11.19921875" style="18" customWidth="1"/>
    <col min="40" max="40" width="10.59765625" style="18" customWidth="1"/>
    <col min="41" max="16384" width="9" style="1"/>
  </cols>
  <sheetData>
    <row r="1" spans="1:40">
      <c r="AG1" s="221"/>
      <c r="AH1" s="221"/>
      <c r="AI1" s="221"/>
      <c r="AJ1" s="221"/>
      <c r="AK1" s="221"/>
      <c r="AL1" s="221"/>
      <c r="AM1" s="221"/>
      <c r="AN1" s="245" t="s">
        <v>535</v>
      </c>
    </row>
    <row r="2" spans="1:40">
      <c r="J2" s="224"/>
      <c r="T2" s="167"/>
      <c r="AG2" s="300" t="s">
        <v>542</v>
      </c>
      <c r="AH2" s="300"/>
      <c r="AI2" s="300"/>
      <c r="AJ2" s="300"/>
      <c r="AK2" s="300"/>
      <c r="AL2" s="300"/>
      <c r="AM2" s="300"/>
      <c r="AN2" s="300"/>
    </row>
    <row r="4" spans="1:40" s="24" customFormat="1" ht="17.399999999999999">
      <c r="A4" s="301" t="s">
        <v>141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18"/>
      <c r="AK4" s="18"/>
      <c r="AL4" s="18"/>
      <c r="AM4" s="18"/>
      <c r="AN4" s="18"/>
    </row>
    <row r="5" spans="1:40" ht="17.399999999999999">
      <c r="A5" s="305" t="s">
        <v>142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3"/>
      <c r="AK5" s="33"/>
      <c r="AL5" s="33"/>
      <c r="AM5" s="33"/>
      <c r="AN5" s="33"/>
    </row>
    <row r="6" spans="1:40" s="24" customFormat="1" ht="1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33"/>
      <c r="AK6" s="33"/>
      <c r="AL6" s="33"/>
      <c r="AM6" s="33"/>
      <c r="AN6" s="33"/>
    </row>
    <row r="7" spans="1:40" ht="18">
      <c r="A7" s="302" t="s">
        <v>349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223"/>
      <c r="AK7" s="43"/>
      <c r="AL7" s="43"/>
      <c r="AM7" s="43"/>
      <c r="AN7" s="43"/>
    </row>
    <row r="8" spans="1:40" ht="18.75" customHeight="1">
      <c r="A8" s="304" t="s">
        <v>144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44"/>
      <c r="AK8" s="44"/>
      <c r="AL8" s="44"/>
      <c r="AM8" s="44"/>
      <c r="AN8" s="44"/>
    </row>
    <row r="9" spans="1:40">
      <c r="N9" s="167"/>
      <c r="O9" s="167"/>
      <c r="P9" s="167"/>
      <c r="S9" s="167"/>
      <c r="T9" s="167"/>
      <c r="U9" s="167"/>
      <c r="X9" s="167"/>
      <c r="Y9" s="167"/>
      <c r="Z9" s="167"/>
      <c r="AC9" s="167"/>
      <c r="AD9" s="167"/>
      <c r="AE9" s="167"/>
      <c r="AH9" s="167"/>
      <c r="AI9" s="167"/>
      <c r="AJ9" s="167"/>
      <c r="AM9" s="167"/>
      <c r="AN9" s="167"/>
    </row>
    <row r="10" spans="1:40" ht="78.75" customHeight="1">
      <c r="A10" s="303" t="s">
        <v>68</v>
      </c>
      <c r="B10" s="303" t="s">
        <v>148</v>
      </c>
      <c r="C10" s="303" t="s">
        <v>132</v>
      </c>
      <c r="D10" s="306" t="s">
        <v>69</v>
      </c>
      <c r="E10" s="303" t="s">
        <v>71</v>
      </c>
      <c r="F10" s="303" t="s">
        <v>9</v>
      </c>
      <c r="G10" s="303"/>
      <c r="H10" s="303"/>
      <c r="I10" s="303" t="s">
        <v>22</v>
      </c>
      <c r="J10" s="303" t="s">
        <v>21</v>
      </c>
      <c r="K10" s="303" t="s">
        <v>20</v>
      </c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</row>
    <row r="11" spans="1:40" ht="85.5" customHeight="1">
      <c r="A11" s="303"/>
      <c r="B11" s="303"/>
      <c r="C11" s="303"/>
      <c r="D11" s="306"/>
      <c r="E11" s="303"/>
      <c r="F11" s="307" t="s">
        <v>10</v>
      </c>
      <c r="G11" s="308"/>
      <c r="H11" s="309"/>
      <c r="I11" s="303"/>
      <c r="J11" s="303"/>
      <c r="K11" s="295" t="str">
        <f>"Утвержденный план 
"&amp;[1]Исх.днные!B4&amp;" года"</f>
        <v>Утвержденный план 
2025 года</v>
      </c>
      <c r="L11" s="296"/>
      <c r="M11" s="296"/>
      <c r="N11" s="296"/>
      <c r="O11" s="297"/>
      <c r="P11" s="295" t="str">
        <f>"Утвержденный план 
"&amp;[1]Исх.днные!B4+1&amp;" года"</f>
        <v>Утвержденный план 
2026 года</v>
      </c>
      <c r="Q11" s="296"/>
      <c r="R11" s="296"/>
      <c r="S11" s="296"/>
      <c r="T11" s="297"/>
      <c r="U11" s="295" t="str">
        <f>"Утвержденный план 
"&amp;[1]Исх.днные!B4+2&amp;" года"</f>
        <v>Утвержденный план 
2027 года</v>
      </c>
      <c r="V11" s="296"/>
      <c r="W11" s="296"/>
      <c r="X11" s="296"/>
      <c r="Y11" s="297"/>
      <c r="Z11" s="295" t="str">
        <f>"Утвержденный план 
"&amp;[1]Исх.днные!B4+3&amp;" года"</f>
        <v>Утвержденный план 
2028 года</v>
      </c>
      <c r="AA11" s="296"/>
      <c r="AB11" s="296"/>
      <c r="AC11" s="296"/>
      <c r="AD11" s="297"/>
      <c r="AE11" s="295" t="str">
        <f>"Утвержденный план 
"&amp;[1]Исх.днные!B4+4&amp;" года"</f>
        <v>Утвержденный план 
2029 года</v>
      </c>
      <c r="AF11" s="296"/>
      <c r="AG11" s="296"/>
      <c r="AH11" s="296"/>
      <c r="AI11" s="297"/>
      <c r="AJ11" s="295" t="s">
        <v>147</v>
      </c>
      <c r="AK11" s="296"/>
      <c r="AL11" s="296"/>
      <c r="AM11" s="296"/>
      <c r="AN11" s="297"/>
    </row>
    <row r="12" spans="1:40" ht="203.25" customHeight="1">
      <c r="A12" s="303"/>
      <c r="B12" s="303"/>
      <c r="C12" s="303"/>
      <c r="D12" s="306"/>
      <c r="E12" s="29" t="s">
        <v>127</v>
      </c>
      <c r="F12" s="30" t="s">
        <v>128</v>
      </c>
      <c r="G12" s="30" t="s">
        <v>6</v>
      </c>
      <c r="H12" s="30" t="s">
        <v>5</v>
      </c>
      <c r="I12" s="28" t="s">
        <v>10</v>
      </c>
      <c r="J12" s="61" t="s">
        <v>348</v>
      </c>
      <c r="K12" s="30" t="s">
        <v>15</v>
      </c>
      <c r="L12" s="30" t="s">
        <v>13</v>
      </c>
      <c r="M12" s="30" t="s">
        <v>133</v>
      </c>
      <c r="N12" s="28" t="s">
        <v>131</v>
      </c>
      <c r="O12" s="28" t="s">
        <v>14</v>
      </c>
      <c r="P12" s="30" t="s">
        <v>15</v>
      </c>
      <c r="Q12" s="30" t="s">
        <v>13</v>
      </c>
      <c r="R12" s="30" t="s">
        <v>133</v>
      </c>
      <c r="S12" s="28" t="s">
        <v>131</v>
      </c>
      <c r="T12" s="28" t="s">
        <v>14</v>
      </c>
      <c r="U12" s="61" t="s">
        <v>15</v>
      </c>
      <c r="V12" s="61" t="s">
        <v>13</v>
      </c>
      <c r="W12" s="61" t="s">
        <v>133</v>
      </c>
      <c r="X12" s="28" t="s">
        <v>131</v>
      </c>
      <c r="Y12" s="28" t="s">
        <v>14</v>
      </c>
      <c r="Z12" s="61" t="s">
        <v>15</v>
      </c>
      <c r="AA12" s="61" t="s">
        <v>13</v>
      </c>
      <c r="AB12" s="61" t="s">
        <v>133</v>
      </c>
      <c r="AC12" s="28" t="s">
        <v>131</v>
      </c>
      <c r="AD12" s="28" t="s">
        <v>14</v>
      </c>
      <c r="AE12" s="30" t="s">
        <v>15</v>
      </c>
      <c r="AF12" s="30" t="s">
        <v>13</v>
      </c>
      <c r="AG12" s="30" t="s">
        <v>133</v>
      </c>
      <c r="AH12" s="28" t="s">
        <v>131</v>
      </c>
      <c r="AI12" s="28" t="s">
        <v>14</v>
      </c>
      <c r="AJ12" s="30" t="s">
        <v>15</v>
      </c>
      <c r="AK12" s="30" t="s">
        <v>13</v>
      </c>
      <c r="AL12" s="30" t="s">
        <v>133</v>
      </c>
      <c r="AM12" s="28" t="s">
        <v>131</v>
      </c>
      <c r="AN12" s="28" t="s">
        <v>14</v>
      </c>
    </row>
    <row r="13" spans="1:40" ht="19.5" customHeight="1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  <c r="I13" s="27">
        <v>9</v>
      </c>
      <c r="J13" s="27">
        <v>10</v>
      </c>
      <c r="K13" s="22" t="s">
        <v>196</v>
      </c>
      <c r="L13" s="22" t="s">
        <v>197</v>
      </c>
      <c r="M13" s="22" t="s">
        <v>198</v>
      </c>
      <c r="N13" s="22" t="s">
        <v>199</v>
      </c>
      <c r="O13" s="22" t="s">
        <v>200</v>
      </c>
      <c r="P13" s="22" t="s">
        <v>201</v>
      </c>
      <c r="Q13" s="22" t="s">
        <v>202</v>
      </c>
      <c r="R13" s="22" t="s">
        <v>203</v>
      </c>
      <c r="S13" s="22" t="s">
        <v>204</v>
      </c>
      <c r="T13" s="22" t="s">
        <v>205</v>
      </c>
      <c r="U13" s="22" t="s">
        <v>206</v>
      </c>
      <c r="V13" s="22" t="s">
        <v>207</v>
      </c>
      <c r="W13" s="22" t="s">
        <v>208</v>
      </c>
      <c r="X13" s="22" t="s">
        <v>209</v>
      </c>
      <c r="Y13" s="22" t="s">
        <v>210</v>
      </c>
      <c r="Z13" s="22" t="s">
        <v>259</v>
      </c>
      <c r="AA13" s="22" t="s">
        <v>260</v>
      </c>
      <c r="AB13" s="22" t="s">
        <v>261</v>
      </c>
      <c r="AC13" s="22" t="s">
        <v>262</v>
      </c>
      <c r="AD13" s="22" t="s">
        <v>263</v>
      </c>
      <c r="AE13" s="22" t="s">
        <v>264</v>
      </c>
      <c r="AF13" s="22" t="s">
        <v>265</v>
      </c>
      <c r="AG13" s="22" t="s">
        <v>266</v>
      </c>
      <c r="AH13" s="22" t="s">
        <v>267</v>
      </c>
      <c r="AI13" s="22" t="s">
        <v>268</v>
      </c>
      <c r="AJ13" s="27">
        <v>12</v>
      </c>
      <c r="AK13" s="27">
        <v>13</v>
      </c>
      <c r="AL13" s="27">
        <v>14</v>
      </c>
      <c r="AM13" s="27">
        <v>15</v>
      </c>
      <c r="AN13" s="27">
        <v>16</v>
      </c>
    </row>
    <row r="14" spans="1:40" ht="31.2">
      <c r="A14" s="66" t="s">
        <v>269</v>
      </c>
      <c r="B14" s="67" t="s">
        <v>270</v>
      </c>
      <c r="C14" s="68" t="s">
        <v>271</v>
      </c>
      <c r="D14" s="68" t="s">
        <v>272</v>
      </c>
      <c r="E14" s="68" t="s">
        <v>272</v>
      </c>
      <c r="F14" s="69">
        <f>F16+F20</f>
        <v>20.923000000000002</v>
      </c>
      <c r="G14" s="69">
        <f t="shared" ref="G14:AN14" si="0">G16+G20</f>
        <v>123.47700000000002</v>
      </c>
      <c r="H14" s="69">
        <f t="shared" si="0"/>
        <v>0</v>
      </c>
      <c r="I14" s="69">
        <f t="shared" si="0"/>
        <v>207.31220000000002</v>
      </c>
      <c r="J14" s="69">
        <f t="shared" si="0"/>
        <v>162.55079999999998</v>
      </c>
      <c r="K14" s="69">
        <f t="shared" si="0"/>
        <v>13.161000000000001</v>
      </c>
      <c r="L14" s="69">
        <f t="shared" si="0"/>
        <v>0</v>
      </c>
      <c r="M14" s="69">
        <f t="shared" si="0"/>
        <v>0</v>
      </c>
      <c r="N14" s="69">
        <f t="shared" si="0"/>
        <v>13.03</v>
      </c>
      <c r="O14" s="69">
        <f t="shared" si="0"/>
        <v>0.13099999999999978</v>
      </c>
      <c r="P14" s="69">
        <f t="shared" si="0"/>
        <v>77.155600000000007</v>
      </c>
      <c r="Q14" s="69">
        <f t="shared" si="0"/>
        <v>0</v>
      </c>
      <c r="R14" s="69">
        <f t="shared" si="0"/>
        <v>0</v>
      </c>
      <c r="S14" s="69">
        <f t="shared" si="0"/>
        <v>20.492000000000001</v>
      </c>
      <c r="T14" s="69">
        <f t="shared" si="0"/>
        <v>56.663600000000002</v>
      </c>
      <c r="U14" s="69">
        <f t="shared" si="0"/>
        <v>24.589400000000001</v>
      </c>
      <c r="V14" s="69">
        <f t="shared" si="0"/>
        <v>0</v>
      </c>
      <c r="W14" s="69">
        <f t="shared" si="0"/>
        <v>0</v>
      </c>
      <c r="X14" s="69">
        <f t="shared" si="0"/>
        <v>19.039000000000001</v>
      </c>
      <c r="Y14" s="69">
        <f t="shared" si="0"/>
        <v>5.5503999999999998</v>
      </c>
      <c r="Z14" s="69">
        <f t="shared" si="0"/>
        <v>26.043599999999998</v>
      </c>
      <c r="AA14" s="69">
        <f t="shared" si="0"/>
        <v>0</v>
      </c>
      <c r="AB14" s="69">
        <f t="shared" si="0"/>
        <v>0</v>
      </c>
      <c r="AC14" s="69">
        <f t="shared" si="0"/>
        <v>15.972</v>
      </c>
      <c r="AD14" s="69">
        <f t="shared" si="0"/>
        <v>10.071599999999998</v>
      </c>
      <c r="AE14" s="69">
        <f t="shared" si="0"/>
        <v>21.601199999999995</v>
      </c>
      <c r="AF14" s="69">
        <f t="shared" si="0"/>
        <v>0</v>
      </c>
      <c r="AG14" s="69">
        <f t="shared" si="0"/>
        <v>0</v>
      </c>
      <c r="AH14" s="69">
        <f t="shared" si="0"/>
        <v>15.282</v>
      </c>
      <c r="AI14" s="69">
        <f t="shared" si="0"/>
        <v>6.3191999999999986</v>
      </c>
      <c r="AJ14" s="69">
        <f t="shared" si="0"/>
        <v>162.55079999999998</v>
      </c>
      <c r="AK14" s="69">
        <f t="shared" si="0"/>
        <v>0</v>
      </c>
      <c r="AL14" s="69">
        <f t="shared" si="0"/>
        <v>0</v>
      </c>
      <c r="AM14" s="69">
        <f t="shared" si="0"/>
        <v>83.814999999999998</v>
      </c>
      <c r="AN14" s="69">
        <f t="shared" si="0"/>
        <v>78.735799999999998</v>
      </c>
    </row>
    <row r="15" spans="1:40" ht="31.2">
      <c r="A15" s="70" t="s">
        <v>273</v>
      </c>
      <c r="B15" s="71" t="s">
        <v>274</v>
      </c>
      <c r="C15" s="72" t="s">
        <v>271</v>
      </c>
      <c r="D15" s="72" t="s">
        <v>272</v>
      </c>
      <c r="E15" s="72" t="s">
        <v>272</v>
      </c>
      <c r="F15" s="73" t="str">
        <f>F22</f>
        <v>НД</v>
      </c>
      <c r="G15" s="73" t="str">
        <f>G22</f>
        <v>НД</v>
      </c>
      <c r="H15" s="72" t="s">
        <v>272</v>
      </c>
      <c r="I15" s="73" t="str">
        <f>I22</f>
        <v>НД</v>
      </c>
      <c r="J15" s="73" t="str">
        <f t="shared" ref="J15:AN15" si="1">J22</f>
        <v>НД</v>
      </c>
      <c r="K15" s="73" t="str">
        <f t="shared" si="1"/>
        <v>НД</v>
      </c>
      <c r="L15" s="73" t="str">
        <f t="shared" si="1"/>
        <v>НД</v>
      </c>
      <c r="M15" s="73" t="str">
        <f t="shared" si="1"/>
        <v>НД</v>
      </c>
      <c r="N15" s="73" t="str">
        <f t="shared" si="1"/>
        <v>НД</v>
      </c>
      <c r="O15" s="73" t="str">
        <f t="shared" si="1"/>
        <v>НД</v>
      </c>
      <c r="P15" s="73" t="str">
        <f t="shared" si="1"/>
        <v>НД</v>
      </c>
      <c r="Q15" s="73" t="str">
        <f t="shared" si="1"/>
        <v>НД</v>
      </c>
      <c r="R15" s="73" t="str">
        <f t="shared" si="1"/>
        <v>НД</v>
      </c>
      <c r="S15" s="73" t="str">
        <f t="shared" si="1"/>
        <v>НД</v>
      </c>
      <c r="T15" s="73" t="str">
        <f t="shared" si="1"/>
        <v>НД</v>
      </c>
      <c r="U15" s="73" t="str">
        <f t="shared" si="1"/>
        <v>НД</v>
      </c>
      <c r="V15" s="73" t="str">
        <f t="shared" si="1"/>
        <v>НД</v>
      </c>
      <c r="W15" s="73" t="str">
        <f t="shared" si="1"/>
        <v>НД</v>
      </c>
      <c r="X15" s="73" t="str">
        <f t="shared" si="1"/>
        <v>НД</v>
      </c>
      <c r="Y15" s="73" t="str">
        <f t="shared" si="1"/>
        <v>НД</v>
      </c>
      <c r="Z15" s="73" t="str">
        <f t="shared" si="1"/>
        <v>НД</v>
      </c>
      <c r="AA15" s="73" t="str">
        <f t="shared" si="1"/>
        <v>НД</v>
      </c>
      <c r="AB15" s="73" t="str">
        <f t="shared" si="1"/>
        <v>НД</v>
      </c>
      <c r="AC15" s="73" t="str">
        <f t="shared" si="1"/>
        <v>НД</v>
      </c>
      <c r="AD15" s="73" t="str">
        <f t="shared" si="1"/>
        <v>НД</v>
      </c>
      <c r="AE15" s="73" t="str">
        <f t="shared" si="1"/>
        <v>НД</v>
      </c>
      <c r="AF15" s="73" t="str">
        <f t="shared" si="1"/>
        <v>НД</v>
      </c>
      <c r="AG15" s="73" t="str">
        <f t="shared" si="1"/>
        <v>НД</v>
      </c>
      <c r="AH15" s="73" t="str">
        <f t="shared" si="1"/>
        <v>НД</v>
      </c>
      <c r="AI15" s="73" t="str">
        <f t="shared" si="1"/>
        <v>НД</v>
      </c>
      <c r="AJ15" s="73" t="str">
        <f t="shared" si="1"/>
        <v>НД</v>
      </c>
      <c r="AK15" s="73" t="str">
        <f t="shared" si="1"/>
        <v>НД</v>
      </c>
      <c r="AL15" s="73" t="str">
        <f t="shared" si="1"/>
        <v>НД</v>
      </c>
      <c r="AM15" s="73" t="str">
        <f t="shared" si="1"/>
        <v>НД</v>
      </c>
      <c r="AN15" s="73" t="str">
        <f t="shared" si="1"/>
        <v>НД</v>
      </c>
    </row>
    <row r="16" spans="1:40" s="26" customFormat="1" ht="43.8" customHeight="1">
      <c r="A16" s="66" t="s">
        <v>275</v>
      </c>
      <c r="B16" s="67" t="s">
        <v>276</v>
      </c>
      <c r="C16" s="68" t="s">
        <v>271</v>
      </c>
      <c r="D16" s="68" t="s">
        <v>272</v>
      </c>
      <c r="E16" s="68" t="s">
        <v>272</v>
      </c>
      <c r="F16" s="74">
        <f>F42</f>
        <v>20.923000000000002</v>
      </c>
      <c r="G16" s="74">
        <f t="shared" ref="G16:AN16" si="2">G42</f>
        <v>123.47700000000002</v>
      </c>
      <c r="H16" s="74">
        <f t="shared" si="2"/>
        <v>0</v>
      </c>
      <c r="I16" s="74">
        <f t="shared" si="2"/>
        <v>196.1902</v>
      </c>
      <c r="J16" s="74">
        <f t="shared" si="2"/>
        <v>151.4288</v>
      </c>
      <c r="K16" s="74">
        <f t="shared" si="2"/>
        <v>11.039000000000001</v>
      </c>
      <c r="L16" s="74">
        <f t="shared" si="2"/>
        <v>0</v>
      </c>
      <c r="M16" s="74">
        <f t="shared" si="2"/>
        <v>0</v>
      </c>
      <c r="N16" s="74">
        <f t="shared" si="2"/>
        <v>10.93</v>
      </c>
      <c r="O16" s="74">
        <f t="shared" si="2"/>
        <v>0.10899999999999999</v>
      </c>
      <c r="P16" s="74">
        <f t="shared" si="2"/>
        <v>77.155600000000007</v>
      </c>
      <c r="Q16" s="74">
        <f t="shared" si="2"/>
        <v>0</v>
      </c>
      <c r="R16" s="74">
        <f t="shared" si="2"/>
        <v>0</v>
      </c>
      <c r="S16" s="74">
        <f t="shared" si="2"/>
        <v>20.492000000000001</v>
      </c>
      <c r="T16" s="74">
        <f t="shared" si="2"/>
        <v>56.663600000000002</v>
      </c>
      <c r="U16" s="74">
        <f t="shared" si="2"/>
        <v>16.789400000000001</v>
      </c>
      <c r="V16" s="74">
        <f t="shared" si="2"/>
        <v>0</v>
      </c>
      <c r="W16" s="74">
        <f t="shared" si="2"/>
        <v>0</v>
      </c>
      <c r="X16" s="74">
        <f t="shared" si="2"/>
        <v>14.039</v>
      </c>
      <c r="Y16" s="74">
        <f t="shared" si="2"/>
        <v>2.7504000000000004</v>
      </c>
      <c r="Z16" s="74">
        <f t="shared" si="2"/>
        <v>24.843599999999999</v>
      </c>
      <c r="AA16" s="74">
        <f t="shared" si="2"/>
        <v>0</v>
      </c>
      <c r="AB16" s="74">
        <f t="shared" si="2"/>
        <v>0</v>
      </c>
      <c r="AC16" s="74">
        <f t="shared" si="2"/>
        <v>15.472</v>
      </c>
      <c r="AD16" s="74">
        <f t="shared" si="2"/>
        <v>9.371599999999999</v>
      </c>
      <c r="AE16" s="74">
        <f t="shared" si="2"/>
        <v>21.601199999999995</v>
      </c>
      <c r="AF16" s="74">
        <f t="shared" si="2"/>
        <v>0</v>
      </c>
      <c r="AG16" s="74">
        <f t="shared" si="2"/>
        <v>0</v>
      </c>
      <c r="AH16" s="74">
        <f t="shared" si="2"/>
        <v>15.282</v>
      </c>
      <c r="AI16" s="74">
        <f t="shared" si="2"/>
        <v>6.3191999999999986</v>
      </c>
      <c r="AJ16" s="74">
        <f t="shared" si="2"/>
        <v>151.4288</v>
      </c>
      <c r="AK16" s="74">
        <f t="shared" si="2"/>
        <v>0</v>
      </c>
      <c r="AL16" s="74">
        <f t="shared" si="2"/>
        <v>0</v>
      </c>
      <c r="AM16" s="74">
        <f t="shared" si="2"/>
        <v>76.215000000000003</v>
      </c>
      <c r="AN16" s="74">
        <f t="shared" si="2"/>
        <v>75.213799999999992</v>
      </c>
    </row>
    <row r="17" spans="1:40" s="26" customFormat="1" ht="39" customHeight="1">
      <c r="A17" s="70" t="s">
        <v>277</v>
      </c>
      <c r="B17" s="71" t="s">
        <v>278</v>
      </c>
      <c r="C17" s="72" t="s">
        <v>271</v>
      </c>
      <c r="D17" s="72" t="s">
        <v>272</v>
      </c>
      <c r="E17" s="72" t="s">
        <v>272</v>
      </c>
      <c r="F17" s="73" t="str">
        <f>F74</f>
        <v>НД</v>
      </c>
      <c r="G17" s="73" t="str">
        <f>G74</f>
        <v>НД</v>
      </c>
      <c r="H17" s="72" t="s">
        <v>272</v>
      </c>
      <c r="I17" s="73" t="str">
        <f>I74</f>
        <v>НД</v>
      </c>
      <c r="J17" s="73" t="str">
        <f>J74</f>
        <v>НД</v>
      </c>
      <c r="K17" s="73">
        <f t="shared" ref="K17:AN17" si="3">K74</f>
        <v>0</v>
      </c>
      <c r="L17" s="73">
        <f t="shared" si="3"/>
        <v>0</v>
      </c>
      <c r="M17" s="73">
        <f t="shared" si="3"/>
        <v>0</v>
      </c>
      <c r="N17" s="73">
        <f t="shared" si="3"/>
        <v>0</v>
      </c>
      <c r="O17" s="73">
        <f t="shared" si="3"/>
        <v>0</v>
      </c>
      <c r="P17" s="73" t="str">
        <f t="shared" si="3"/>
        <v>НД</v>
      </c>
      <c r="Q17" s="73" t="str">
        <f t="shared" si="3"/>
        <v>НД</v>
      </c>
      <c r="R17" s="73" t="str">
        <f t="shared" si="3"/>
        <v>НД</v>
      </c>
      <c r="S17" s="73" t="str">
        <f t="shared" si="3"/>
        <v>НД</v>
      </c>
      <c r="T17" s="73" t="str">
        <f t="shared" si="3"/>
        <v>НД</v>
      </c>
      <c r="U17" s="73" t="str">
        <f t="shared" si="3"/>
        <v>НД</v>
      </c>
      <c r="V17" s="73" t="str">
        <f t="shared" si="3"/>
        <v>НД</v>
      </c>
      <c r="W17" s="73" t="str">
        <f t="shared" si="3"/>
        <v>НД</v>
      </c>
      <c r="X17" s="73" t="str">
        <f t="shared" si="3"/>
        <v>НД</v>
      </c>
      <c r="Y17" s="73" t="str">
        <f t="shared" si="3"/>
        <v>НД</v>
      </c>
      <c r="Z17" s="73" t="str">
        <f t="shared" si="3"/>
        <v>НД</v>
      </c>
      <c r="AA17" s="73" t="str">
        <f t="shared" si="3"/>
        <v>НД</v>
      </c>
      <c r="AB17" s="73" t="str">
        <f t="shared" si="3"/>
        <v>НД</v>
      </c>
      <c r="AC17" s="73" t="str">
        <f t="shared" si="3"/>
        <v>НД</v>
      </c>
      <c r="AD17" s="73" t="str">
        <f t="shared" si="3"/>
        <v>НД</v>
      </c>
      <c r="AE17" s="73" t="str">
        <f t="shared" si="3"/>
        <v>НД</v>
      </c>
      <c r="AF17" s="73" t="str">
        <f t="shared" si="3"/>
        <v>НД</v>
      </c>
      <c r="AG17" s="73" t="str">
        <f t="shared" si="3"/>
        <v>НД</v>
      </c>
      <c r="AH17" s="73" t="str">
        <f t="shared" si="3"/>
        <v>НД</v>
      </c>
      <c r="AI17" s="73" t="str">
        <f t="shared" si="3"/>
        <v>НД</v>
      </c>
      <c r="AJ17" s="73" t="str">
        <f t="shared" si="3"/>
        <v>НД</v>
      </c>
      <c r="AK17" s="73" t="str">
        <f t="shared" si="3"/>
        <v>НД</v>
      </c>
      <c r="AL17" s="73" t="str">
        <f t="shared" si="3"/>
        <v>НД</v>
      </c>
      <c r="AM17" s="73" t="str">
        <f t="shared" si="3"/>
        <v>НД</v>
      </c>
      <c r="AN17" s="73" t="str">
        <f t="shared" si="3"/>
        <v>НД</v>
      </c>
    </row>
    <row r="18" spans="1:40" ht="41.4" customHeight="1">
      <c r="A18" s="70" t="s">
        <v>279</v>
      </c>
      <c r="B18" s="71" t="s">
        <v>280</v>
      </c>
      <c r="C18" s="72" t="s">
        <v>271</v>
      </c>
      <c r="D18" s="72" t="s">
        <v>272</v>
      </c>
      <c r="E18" s="72" t="s">
        <v>272</v>
      </c>
      <c r="F18" s="73" t="str">
        <f t="shared" ref="F18:G19" si="4">F77</f>
        <v>НД</v>
      </c>
      <c r="G18" s="73" t="str">
        <f t="shared" si="4"/>
        <v>НД</v>
      </c>
      <c r="H18" s="72" t="s">
        <v>272</v>
      </c>
      <c r="I18" s="73" t="str">
        <f t="shared" ref="I18:J19" si="5">I77</f>
        <v>НД</v>
      </c>
      <c r="J18" s="73" t="str">
        <f t="shared" si="5"/>
        <v>НД</v>
      </c>
      <c r="K18" s="73">
        <f t="shared" ref="K18:AN18" si="6">K77</f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3">
        <f t="shared" si="6"/>
        <v>0</v>
      </c>
      <c r="P18" s="73" t="str">
        <f t="shared" si="6"/>
        <v>НД</v>
      </c>
      <c r="Q18" s="73" t="str">
        <f t="shared" si="6"/>
        <v>НД</v>
      </c>
      <c r="R18" s="73" t="str">
        <f t="shared" si="6"/>
        <v>НД</v>
      </c>
      <c r="S18" s="73" t="str">
        <f t="shared" si="6"/>
        <v>НД</v>
      </c>
      <c r="T18" s="73" t="str">
        <f t="shared" si="6"/>
        <v>НД</v>
      </c>
      <c r="U18" s="73" t="str">
        <f t="shared" si="6"/>
        <v>НД</v>
      </c>
      <c r="V18" s="73" t="str">
        <f t="shared" si="6"/>
        <v>НД</v>
      </c>
      <c r="W18" s="73" t="str">
        <f t="shared" si="6"/>
        <v>НД</v>
      </c>
      <c r="X18" s="73" t="str">
        <f t="shared" si="6"/>
        <v>НД</v>
      </c>
      <c r="Y18" s="73" t="str">
        <f t="shared" si="6"/>
        <v>НД</v>
      </c>
      <c r="Z18" s="73" t="str">
        <f t="shared" si="6"/>
        <v>НД</v>
      </c>
      <c r="AA18" s="73" t="str">
        <f t="shared" si="6"/>
        <v>НД</v>
      </c>
      <c r="AB18" s="73" t="str">
        <f t="shared" si="6"/>
        <v>НД</v>
      </c>
      <c r="AC18" s="73" t="str">
        <f t="shared" si="6"/>
        <v>НД</v>
      </c>
      <c r="AD18" s="73" t="str">
        <f t="shared" si="6"/>
        <v>НД</v>
      </c>
      <c r="AE18" s="73" t="str">
        <f t="shared" si="6"/>
        <v>НД</v>
      </c>
      <c r="AF18" s="73" t="str">
        <f t="shared" si="6"/>
        <v>НД</v>
      </c>
      <c r="AG18" s="73" t="str">
        <f t="shared" si="6"/>
        <v>НД</v>
      </c>
      <c r="AH18" s="73" t="str">
        <f t="shared" si="6"/>
        <v>НД</v>
      </c>
      <c r="AI18" s="73" t="str">
        <f t="shared" si="6"/>
        <v>НД</v>
      </c>
      <c r="AJ18" s="73" t="str">
        <f t="shared" si="6"/>
        <v>НД</v>
      </c>
      <c r="AK18" s="73" t="str">
        <f t="shared" si="6"/>
        <v>НД</v>
      </c>
      <c r="AL18" s="73" t="str">
        <f t="shared" si="6"/>
        <v>НД</v>
      </c>
      <c r="AM18" s="73" t="str">
        <f t="shared" si="6"/>
        <v>НД</v>
      </c>
      <c r="AN18" s="73" t="str">
        <f t="shared" si="6"/>
        <v>НД</v>
      </c>
    </row>
    <row r="19" spans="1:40" ht="33" customHeight="1">
      <c r="A19" s="70" t="s">
        <v>281</v>
      </c>
      <c r="B19" s="71" t="s">
        <v>282</v>
      </c>
      <c r="C19" s="72" t="s">
        <v>271</v>
      </c>
      <c r="D19" s="72" t="s">
        <v>272</v>
      </c>
      <c r="E19" s="72" t="s">
        <v>272</v>
      </c>
      <c r="F19" s="73" t="str">
        <f t="shared" si="4"/>
        <v>НД</v>
      </c>
      <c r="G19" s="73" t="str">
        <f t="shared" si="4"/>
        <v>НД</v>
      </c>
      <c r="H19" s="72" t="s">
        <v>272</v>
      </c>
      <c r="I19" s="73" t="str">
        <f t="shared" si="5"/>
        <v>НД</v>
      </c>
      <c r="J19" s="73" t="str">
        <f t="shared" si="5"/>
        <v>НД</v>
      </c>
      <c r="K19" s="73">
        <f t="shared" ref="K19:AN19" si="7">K78</f>
        <v>0</v>
      </c>
      <c r="L19" s="73">
        <f t="shared" si="7"/>
        <v>0</v>
      </c>
      <c r="M19" s="73">
        <f t="shared" si="7"/>
        <v>0</v>
      </c>
      <c r="N19" s="73">
        <f t="shared" si="7"/>
        <v>0</v>
      </c>
      <c r="O19" s="73">
        <f t="shared" si="7"/>
        <v>0</v>
      </c>
      <c r="P19" s="73" t="str">
        <f t="shared" si="7"/>
        <v>НД</v>
      </c>
      <c r="Q19" s="73" t="str">
        <f t="shared" si="7"/>
        <v>НД</v>
      </c>
      <c r="R19" s="73" t="str">
        <f t="shared" si="7"/>
        <v>НД</v>
      </c>
      <c r="S19" s="73" t="str">
        <f t="shared" si="7"/>
        <v>НД</v>
      </c>
      <c r="T19" s="73" t="str">
        <f t="shared" si="7"/>
        <v>НД</v>
      </c>
      <c r="U19" s="73" t="str">
        <f t="shared" si="7"/>
        <v>НД</v>
      </c>
      <c r="V19" s="73" t="str">
        <f t="shared" si="7"/>
        <v>НД</v>
      </c>
      <c r="W19" s="73" t="str">
        <f t="shared" si="7"/>
        <v>НД</v>
      </c>
      <c r="X19" s="73" t="str">
        <f t="shared" si="7"/>
        <v>НД</v>
      </c>
      <c r="Y19" s="73" t="str">
        <f t="shared" si="7"/>
        <v>НД</v>
      </c>
      <c r="Z19" s="73" t="str">
        <f t="shared" si="7"/>
        <v>НД</v>
      </c>
      <c r="AA19" s="73" t="str">
        <f t="shared" si="7"/>
        <v>НД</v>
      </c>
      <c r="AB19" s="73" t="str">
        <f t="shared" si="7"/>
        <v>НД</v>
      </c>
      <c r="AC19" s="73" t="str">
        <f t="shared" si="7"/>
        <v>НД</v>
      </c>
      <c r="AD19" s="73" t="str">
        <f t="shared" si="7"/>
        <v>НД</v>
      </c>
      <c r="AE19" s="73" t="str">
        <f t="shared" si="7"/>
        <v>НД</v>
      </c>
      <c r="AF19" s="73" t="str">
        <f t="shared" si="7"/>
        <v>НД</v>
      </c>
      <c r="AG19" s="73" t="str">
        <f t="shared" si="7"/>
        <v>НД</v>
      </c>
      <c r="AH19" s="73" t="str">
        <f t="shared" si="7"/>
        <v>НД</v>
      </c>
      <c r="AI19" s="73" t="str">
        <f t="shared" si="7"/>
        <v>НД</v>
      </c>
      <c r="AJ19" s="73" t="str">
        <f t="shared" si="7"/>
        <v>НД</v>
      </c>
      <c r="AK19" s="73" t="str">
        <f t="shared" si="7"/>
        <v>НД</v>
      </c>
      <c r="AL19" s="73" t="str">
        <f t="shared" si="7"/>
        <v>НД</v>
      </c>
      <c r="AM19" s="73" t="str">
        <f t="shared" si="7"/>
        <v>НД</v>
      </c>
      <c r="AN19" s="73" t="str">
        <f t="shared" si="7"/>
        <v>НД</v>
      </c>
    </row>
    <row r="20" spans="1:40" ht="36.6" customHeight="1">
      <c r="A20" s="66" t="s">
        <v>283</v>
      </c>
      <c r="B20" s="67" t="s">
        <v>284</v>
      </c>
      <c r="C20" s="68" t="s">
        <v>271</v>
      </c>
      <c r="D20" s="68" t="s">
        <v>272</v>
      </c>
      <c r="E20" s="68" t="s">
        <v>272</v>
      </c>
      <c r="F20" s="74">
        <f>F79</f>
        <v>0</v>
      </c>
      <c r="G20" s="74">
        <f t="shared" ref="G20:AN20" si="8">G79</f>
        <v>0</v>
      </c>
      <c r="H20" s="74">
        <f t="shared" si="8"/>
        <v>0</v>
      </c>
      <c r="I20" s="74">
        <f t="shared" si="8"/>
        <v>11.122</v>
      </c>
      <c r="J20" s="74">
        <f t="shared" si="8"/>
        <v>11.122</v>
      </c>
      <c r="K20" s="74">
        <f t="shared" si="8"/>
        <v>2.1219999999999999</v>
      </c>
      <c r="L20" s="74">
        <f t="shared" si="8"/>
        <v>0</v>
      </c>
      <c r="M20" s="74">
        <f t="shared" si="8"/>
        <v>0</v>
      </c>
      <c r="N20" s="74">
        <f t="shared" si="8"/>
        <v>2.1</v>
      </c>
      <c r="O20" s="74">
        <f t="shared" si="8"/>
        <v>2.1999999999999797E-2</v>
      </c>
      <c r="P20" s="74">
        <f t="shared" si="8"/>
        <v>0</v>
      </c>
      <c r="Q20" s="74">
        <f t="shared" si="8"/>
        <v>0</v>
      </c>
      <c r="R20" s="74">
        <f t="shared" si="8"/>
        <v>0</v>
      </c>
      <c r="S20" s="74">
        <f t="shared" si="8"/>
        <v>0</v>
      </c>
      <c r="T20" s="74">
        <f t="shared" si="8"/>
        <v>0</v>
      </c>
      <c r="U20" s="74">
        <f t="shared" si="8"/>
        <v>7.8</v>
      </c>
      <c r="V20" s="74">
        <f t="shared" si="8"/>
        <v>0</v>
      </c>
      <c r="W20" s="74">
        <f t="shared" si="8"/>
        <v>0</v>
      </c>
      <c r="X20" s="74">
        <f t="shared" si="8"/>
        <v>5</v>
      </c>
      <c r="Y20" s="74">
        <f t="shared" si="8"/>
        <v>2.8</v>
      </c>
      <c r="Z20" s="74">
        <f t="shared" si="8"/>
        <v>1.2</v>
      </c>
      <c r="AA20" s="74">
        <f t="shared" si="8"/>
        <v>0</v>
      </c>
      <c r="AB20" s="74">
        <f t="shared" si="8"/>
        <v>0</v>
      </c>
      <c r="AC20" s="74">
        <f t="shared" si="8"/>
        <v>0.5</v>
      </c>
      <c r="AD20" s="74">
        <f t="shared" si="8"/>
        <v>0.7</v>
      </c>
      <c r="AE20" s="74">
        <f t="shared" si="8"/>
        <v>0</v>
      </c>
      <c r="AF20" s="74">
        <f t="shared" si="8"/>
        <v>0</v>
      </c>
      <c r="AG20" s="74">
        <f t="shared" si="8"/>
        <v>0</v>
      </c>
      <c r="AH20" s="74">
        <f t="shared" si="8"/>
        <v>0</v>
      </c>
      <c r="AI20" s="74">
        <f t="shared" si="8"/>
        <v>0</v>
      </c>
      <c r="AJ20" s="74">
        <f t="shared" si="8"/>
        <v>11.122</v>
      </c>
      <c r="AK20" s="74">
        <f t="shared" si="8"/>
        <v>0</v>
      </c>
      <c r="AL20" s="74">
        <f t="shared" si="8"/>
        <v>0</v>
      </c>
      <c r="AM20" s="74">
        <f t="shared" si="8"/>
        <v>7.6</v>
      </c>
      <c r="AN20" s="74">
        <f t="shared" si="8"/>
        <v>3.5219999999999994</v>
      </c>
    </row>
    <row r="21" spans="1:40" ht="28.2" customHeight="1">
      <c r="A21" s="75" t="s">
        <v>285</v>
      </c>
      <c r="B21" s="76" t="s">
        <v>543</v>
      </c>
      <c r="C21" s="77" t="s">
        <v>271</v>
      </c>
      <c r="D21" s="78" t="s">
        <v>272</v>
      </c>
      <c r="E21" s="78" t="s">
        <v>272</v>
      </c>
      <c r="F21" s="74">
        <f t="shared" ref="F21:AN21" si="9">F42+F79</f>
        <v>20.923000000000002</v>
      </c>
      <c r="G21" s="74">
        <f t="shared" si="9"/>
        <v>123.47700000000002</v>
      </c>
      <c r="H21" s="74">
        <f t="shared" si="9"/>
        <v>0</v>
      </c>
      <c r="I21" s="74">
        <f t="shared" si="9"/>
        <v>207.31220000000002</v>
      </c>
      <c r="J21" s="74">
        <f t="shared" si="9"/>
        <v>162.55079999999998</v>
      </c>
      <c r="K21" s="74">
        <f t="shared" si="9"/>
        <v>13.161000000000001</v>
      </c>
      <c r="L21" s="74">
        <f t="shared" si="9"/>
        <v>0</v>
      </c>
      <c r="M21" s="74">
        <f t="shared" si="9"/>
        <v>0</v>
      </c>
      <c r="N21" s="74">
        <f t="shared" si="9"/>
        <v>13.03</v>
      </c>
      <c r="O21" s="74">
        <f t="shared" si="9"/>
        <v>0.13099999999999978</v>
      </c>
      <c r="P21" s="74">
        <f t="shared" si="9"/>
        <v>77.155600000000007</v>
      </c>
      <c r="Q21" s="74">
        <f t="shared" si="9"/>
        <v>0</v>
      </c>
      <c r="R21" s="74">
        <f t="shared" si="9"/>
        <v>0</v>
      </c>
      <c r="S21" s="74">
        <f t="shared" si="9"/>
        <v>20.492000000000001</v>
      </c>
      <c r="T21" s="74">
        <f t="shared" si="9"/>
        <v>56.663600000000002</v>
      </c>
      <c r="U21" s="74">
        <f t="shared" si="9"/>
        <v>24.589400000000001</v>
      </c>
      <c r="V21" s="74">
        <f t="shared" si="9"/>
        <v>0</v>
      </c>
      <c r="W21" s="74">
        <f t="shared" si="9"/>
        <v>0</v>
      </c>
      <c r="X21" s="74">
        <f t="shared" si="9"/>
        <v>19.039000000000001</v>
      </c>
      <c r="Y21" s="74">
        <f t="shared" si="9"/>
        <v>5.5503999999999998</v>
      </c>
      <c r="Z21" s="74">
        <f t="shared" si="9"/>
        <v>26.043599999999998</v>
      </c>
      <c r="AA21" s="74">
        <f t="shared" si="9"/>
        <v>0</v>
      </c>
      <c r="AB21" s="74">
        <f t="shared" si="9"/>
        <v>0</v>
      </c>
      <c r="AC21" s="74">
        <f t="shared" si="9"/>
        <v>15.972</v>
      </c>
      <c r="AD21" s="74">
        <f t="shared" si="9"/>
        <v>10.071599999999998</v>
      </c>
      <c r="AE21" s="74">
        <f t="shared" si="9"/>
        <v>21.601199999999995</v>
      </c>
      <c r="AF21" s="74">
        <f t="shared" si="9"/>
        <v>0</v>
      </c>
      <c r="AG21" s="74">
        <f t="shared" si="9"/>
        <v>0</v>
      </c>
      <c r="AH21" s="74">
        <f t="shared" si="9"/>
        <v>15.282</v>
      </c>
      <c r="AI21" s="74">
        <f t="shared" si="9"/>
        <v>6.3191999999999986</v>
      </c>
      <c r="AJ21" s="74">
        <f t="shared" si="9"/>
        <v>162.55079999999998</v>
      </c>
      <c r="AK21" s="74">
        <f t="shared" si="9"/>
        <v>0</v>
      </c>
      <c r="AL21" s="74">
        <f t="shared" si="9"/>
        <v>0</v>
      </c>
      <c r="AM21" s="74">
        <f t="shared" si="9"/>
        <v>83.814999999999998</v>
      </c>
      <c r="AN21" s="74">
        <f t="shared" si="9"/>
        <v>78.735799999999998</v>
      </c>
    </row>
    <row r="22" spans="1:40" ht="40.049999999999997" customHeight="1">
      <c r="A22" s="79" t="s">
        <v>153</v>
      </c>
      <c r="B22" s="80" t="s">
        <v>286</v>
      </c>
      <c r="C22" s="81" t="s">
        <v>271</v>
      </c>
      <c r="D22" s="82" t="s">
        <v>272</v>
      </c>
      <c r="E22" s="82" t="s">
        <v>272</v>
      </c>
      <c r="F22" s="82" t="s">
        <v>272</v>
      </c>
      <c r="G22" s="82" t="s">
        <v>272</v>
      </c>
      <c r="H22" s="82" t="s">
        <v>272</v>
      </c>
      <c r="I22" s="82" t="s">
        <v>272</v>
      </c>
      <c r="J22" s="82" t="s">
        <v>272</v>
      </c>
      <c r="K22" s="82" t="s">
        <v>272</v>
      </c>
      <c r="L22" s="82" t="s">
        <v>272</v>
      </c>
      <c r="M22" s="82" t="s">
        <v>272</v>
      </c>
      <c r="N22" s="82" t="s">
        <v>272</v>
      </c>
      <c r="O22" s="82" t="s">
        <v>272</v>
      </c>
      <c r="P22" s="82" t="s">
        <v>272</v>
      </c>
      <c r="Q22" s="82" t="s">
        <v>272</v>
      </c>
      <c r="R22" s="82" t="s">
        <v>272</v>
      </c>
      <c r="S22" s="82" t="s">
        <v>272</v>
      </c>
      <c r="T22" s="82" t="s">
        <v>272</v>
      </c>
      <c r="U22" s="82" t="s">
        <v>272</v>
      </c>
      <c r="V22" s="82" t="s">
        <v>272</v>
      </c>
      <c r="W22" s="82" t="s">
        <v>272</v>
      </c>
      <c r="X22" s="82" t="s">
        <v>272</v>
      </c>
      <c r="Y22" s="82" t="s">
        <v>272</v>
      </c>
      <c r="Z22" s="82" t="s">
        <v>272</v>
      </c>
      <c r="AA22" s="82" t="s">
        <v>272</v>
      </c>
      <c r="AB22" s="82" t="s">
        <v>272</v>
      </c>
      <c r="AC22" s="82" t="s">
        <v>272</v>
      </c>
      <c r="AD22" s="82" t="s">
        <v>272</v>
      </c>
      <c r="AE22" s="82" t="s">
        <v>272</v>
      </c>
      <c r="AF22" s="82" t="s">
        <v>272</v>
      </c>
      <c r="AG22" s="82" t="s">
        <v>272</v>
      </c>
      <c r="AH22" s="82" t="s">
        <v>272</v>
      </c>
      <c r="AI22" s="82" t="s">
        <v>272</v>
      </c>
      <c r="AJ22" s="82" t="s">
        <v>272</v>
      </c>
      <c r="AK22" s="82" t="s">
        <v>272</v>
      </c>
      <c r="AL22" s="82" t="s">
        <v>272</v>
      </c>
      <c r="AM22" s="82" t="s">
        <v>272</v>
      </c>
      <c r="AN22" s="82" t="s">
        <v>272</v>
      </c>
    </row>
    <row r="23" spans="1:40" ht="40.049999999999997" customHeight="1">
      <c r="A23" s="79" t="s">
        <v>154</v>
      </c>
      <c r="B23" s="80" t="s">
        <v>287</v>
      </c>
      <c r="C23" s="81" t="s">
        <v>271</v>
      </c>
      <c r="D23" s="82" t="s">
        <v>272</v>
      </c>
      <c r="E23" s="82" t="s">
        <v>272</v>
      </c>
      <c r="F23" s="82" t="s">
        <v>272</v>
      </c>
      <c r="G23" s="82" t="s">
        <v>272</v>
      </c>
      <c r="H23" s="82" t="s">
        <v>272</v>
      </c>
      <c r="I23" s="82" t="s">
        <v>272</v>
      </c>
      <c r="J23" s="82" t="s">
        <v>272</v>
      </c>
      <c r="K23" s="82" t="s">
        <v>272</v>
      </c>
      <c r="L23" s="82" t="s">
        <v>272</v>
      </c>
      <c r="M23" s="82" t="s">
        <v>272</v>
      </c>
      <c r="N23" s="82" t="s">
        <v>272</v>
      </c>
      <c r="O23" s="82" t="s">
        <v>272</v>
      </c>
      <c r="P23" s="82" t="s">
        <v>272</v>
      </c>
      <c r="Q23" s="82" t="s">
        <v>272</v>
      </c>
      <c r="R23" s="82" t="s">
        <v>272</v>
      </c>
      <c r="S23" s="82" t="s">
        <v>272</v>
      </c>
      <c r="T23" s="82" t="s">
        <v>272</v>
      </c>
      <c r="U23" s="82" t="s">
        <v>272</v>
      </c>
      <c r="V23" s="82" t="s">
        <v>272</v>
      </c>
      <c r="W23" s="82" t="s">
        <v>272</v>
      </c>
      <c r="X23" s="82" t="s">
        <v>272</v>
      </c>
      <c r="Y23" s="82" t="s">
        <v>272</v>
      </c>
      <c r="Z23" s="82" t="s">
        <v>272</v>
      </c>
      <c r="AA23" s="82" t="s">
        <v>272</v>
      </c>
      <c r="AB23" s="82" t="s">
        <v>272</v>
      </c>
      <c r="AC23" s="82" t="s">
        <v>272</v>
      </c>
      <c r="AD23" s="82" t="s">
        <v>272</v>
      </c>
      <c r="AE23" s="82" t="s">
        <v>272</v>
      </c>
      <c r="AF23" s="82" t="s">
        <v>272</v>
      </c>
      <c r="AG23" s="82" t="s">
        <v>272</v>
      </c>
      <c r="AH23" s="82" t="s">
        <v>272</v>
      </c>
      <c r="AI23" s="82" t="s">
        <v>272</v>
      </c>
      <c r="AJ23" s="82" t="s">
        <v>272</v>
      </c>
      <c r="AK23" s="82" t="s">
        <v>272</v>
      </c>
      <c r="AL23" s="82" t="s">
        <v>272</v>
      </c>
      <c r="AM23" s="82" t="s">
        <v>272</v>
      </c>
      <c r="AN23" s="82" t="s">
        <v>272</v>
      </c>
    </row>
    <row r="24" spans="1:40" ht="40.049999999999997" customHeight="1">
      <c r="A24" s="83" t="s">
        <v>169</v>
      </c>
      <c r="B24" s="71" t="s">
        <v>288</v>
      </c>
      <c r="C24" s="84" t="s">
        <v>271</v>
      </c>
      <c r="D24" s="82" t="s">
        <v>272</v>
      </c>
      <c r="E24" s="82" t="s">
        <v>272</v>
      </c>
      <c r="F24" s="82" t="s">
        <v>272</v>
      </c>
      <c r="G24" s="82" t="s">
        <v>272</v>
      </c>
      <c r="H24" s="82" t="s">
        <v>272</v>
      </c>
      <c r="I24" s="82" t="s">
        <v>272</v>
      </c>
      <c r="J24" s="82" t="s">
        <v>272</v>
      </c>
      <c r="K24" s="82" t="s">
        <v>272</v>
      </c>
      <c r="L24" s="82" t="s">
        <v>272</v>
      </c>
      <c r="M24" s="82" t="s">
        <v>272</v>
      </c>
      <c r="N24" s="82" t="s">
        <v>272</v>
      </c>
      <c r="O24" s="82" t="s">
        <v>272</v>
      </c>
      <c r="P24" s="82" t="s">
        <v>272</v>
      </c>
      <c r="Q24" s="82" t="s">
        <v>272</v>
      </c>
      <c r="R24" s="82" t="s">
        <v>272</v>
      </c>
      <c r="S24" s="82" t="s">
        <v>272</v>
      </c>
      <c r="T24" s="82" t="s">
        <v>272</v>
      </c>
      <c r="U24" s="82" t="s">
        <v>272</v>
      </c>
      <c r="V24" s="82" t="s">
        <v>272</v>
      </c>
      <c r="W24" s="82" t="s">
        <v>272</v>
      </c>
      <c r="X24" s="82" t="s">
        <v>272</v>
      </c>
      <c r="Y24" s="82" t="s">
        <v>272</v>
      </c>
      <c r="Z24" s="82" t="s">
        <v>272</v>
      </c>
      <c r="AA24" s="82" t="s">
        <v>272</v>
      </c>
      <c r="AB24" s="82" t="s">
        <v>272</v>
      </c>
      <c r="AC24" s="82" t="s">
        <v>272</v>
      </c>
      <c r="AD24" s="82" t="s">
        <v>272</v>
      </c>
      <c r="AE24" s="82" t="s">
        <v>272</v>
      </c>
      <c r="AF24" s="82" t="s">
        <v>272</v>
      </c>
      <c r="AG24" s="82" t="s">
        <v>272</v>
      </c>
      <c r="AH24" s="82" t="s">
        <v>272</v>
      </c>
      <c r="AI24" s="82" t="s">
        <v>272</v>
      </c>
      <c r="AJ24" s="82" t="s">
        <v>272</v>
      </c>
      <c r="AK24" s="82" t="s">
        <v>272</v>
      </c>
      <c r="AL24" s="82" t="s">
        <v>272</v>
      </c>
      <c r="AM24" s="82" t="s">
        <v>272</v>
      </c>
      <c r="AN24" s="82" t="s">
        <v>272</v>
      </c>
    </row>
    <row r="25" spans="1:40" ht="40.049999999999997" customHeight="1">
      <c r="A25" s="83" t="s">
        <v>170</v>
      </c>
      <c r="B25" s="71" t="s">
        <v>289</v>
      </c>
      <c r="C25" s="84" t="s">
        <v>271</v>
      </c>
      <c r="D25" s="82" t="s">
        <v>272</v>
      </c>
      <c r="E25" s="82" t="s">
        <v>272</v>
      </c>
      <c r="F25" s="82" t="s">
        <v>272</v>
      </c>
      <c r="G25" s="82" t="s">
        <v>272</v>
      </c>
      <c r="H25" s="82" t="s">
        <v>272</v>
      </c>
      <c r="I25" s="82" t="s">
        <v>272</v>
      </c>
      <c r="J25" s="82" t="s">
        <v>272</v>
      </c>
      <c r="K25" s="82" t="s">
        <v>272</v>
      </c>
      <c r="L25" s="82" t="s">
        <v>272</v>
      </c>
      <c r="M25" s="82" t="s">
        <v>272</v>
      </c>
      <c r="N25" s="82" t="s">
        <v>272</v>
      </c>
      <c r="O25" s="82" t="s">
        <v>272</v>
      </c>
      <c r="P25" s="82" t="s">
        <v>272</v>
      </c>
      <c r="Q25" s="82" t="s">
        <v>272</v>
      </c>
      <c r="R25" s="82" t="s">
        <v>272</v>
      </c>
      <c r="S25" s="82" t="s">
        <v>272</v>
      </c>
      <c r="T25" s="82" t="s">
        <v>272</v>
      </c>
      <c r="U25" s="82" t="s">
        <v>272</v>
      </c>
      <c r="V25" s="82" t="s">
        <v>272</v>
      </c>
      <c r="W25" s="82" t="s">
        <v>272</v>
      </c>
      <c r="X25" s="82" t="s">
        <v>272</v>
      </c>
      <c r="Y25" s="82" t="s">
        <v>272</v>
      </c>
      <c r="Z25" s="82" t="s">
        <v>272</v>
      </c>
      <c r="AA25" s="82" t="s">
        <v>272</v>
      </c>
      <c r="AB25" s="82" t="s">
        <v>272</v>
      </c>
      <c r="AC25" s="82" t="s">
        <v>272</v>
      </c>
      <c r="AD25" s="82" t="s">
        <v>272</v>
      </c>
      <c r="AE25" s="82" t="s">
        <v>272</v>
      </c>
      <c r="AF25" s="82" t="s">
        <v>272</v>
      </c>
      <c r="AG25" s="82" t="s">
        <v>272</v>
      </c>
      <c r="AH25" s="82" t="s">
        <v>272</v>
      </c>
      <c r="AI25" s="82" t="s">
        <v>272</v>
      </c>
      <c r="AJ25" s="82" t="s">
        <v>272</v>
      </c>
      <c r="AK25" s="82" t="s">
        <v>272</v>
      </c>
      <c r="AL25" s="82" t="s">
        <v>272</v>
      </c>
      <c r="AM25" s="82" t="s">
        <v>272</v>
      </c>
      <c r="AN25" s="82" t="s">
        <v>272</v>
      </c>
    </row>
    <row r="26" spans="1:40" ht="40.049999999999997" customHeight="1">
      <c r="A26" s="79" t="s">
        <v>290</v>
      </c>
      <c r="B26" s="80" t="s">
        <v>291</v>
      </c>
      <c r="C26" s="81" t="s">
        <v>271</v>
      </c>
      <c r="D26" s="82" t="s">
        <v>272</v>
      </c>
      <c r="E26" s="82" t="s">
        <v>272</v>
      </c>
      <c r="F26" s="82" t="s">
        <v>272</v>
      </c>
      <c r="G26" s="82" t="s">
        <v>272</v>
      </c>
      <c r="H26" s="82" t="s">
        <v>272</v>
      </c>
      <c r="I26" s="82" t="s">
        <v>272</v>
      </c>
      <c r="J26" s="82" t="s">
        <v>272</v>
      </c>
      <c r="K26" s="82" t="s">
        <v>272</v>
      </c>
      <c r="L26" s="82" t="s">
        <v>272</v>
      </c>
      <c r="M26" s="82" t="s">
        <v>272</v>
      </c>
      <c r="N26" s="82" t="s">
        <v>272</v>
      </c>
      <c r="O26" s="82" t="s">
        <v>272</v>
      </c>
      <c r="P26" s="82" t="s">
        <v>272</v>
      </c>
      <c r="Q26" s="82" t="s">
        <v>272</v>
      </c>
      <c r="R26" s="82" t="s">
        <v>272</v>
      </c>
      <c r="S26" s="82" t="s">
        <v>272</v>
      </c>
      <c r="T26" s="82" t="s">
        <v>272</v>
      </c>
      <c r="U26" s="82" t="s">
        <v>272</v>
      </c>
      <c r="V26" s="82" t="s">
        <v>272</v>
      </c>
      <c r="W26" s="82" t="s">
        <v>272</v>
      </c>
      <c r="X26" s="82" t="s">
        <v>272</v>
      </c>
      <c r="Y26" s="82" t="s">
        <v>272</v>
      </c>
      <c r="Z26" s="82" t="s">
        <v>272</v>
      </c>
      <c r="AA26" s="82" t="s">
        <v>272</v>
      </c>
      <c r="AB26" s="82" t="s">
        <v>272</v>
      </c>
      <c r="AC26" s="82" t="s">
        <v>272</v>
      </c>
      <c r="AD26" s="82" t="s">
        <v>272</v>
      </c>
      <c r="AE26" s="82" t="s">
        <v>272</v>
      </c>
      <c r="AF26" s="82" t="s">
        <v>272</v>
      </c>
      <c r="AG26" s="82" t="s">
        <v>272</v>
      </c>
      <c r="AH26" s="82" t="s">
        <v>272</v>
      </c>
      <c r="AI26" s="82" t="s">
        <v>272</v>
      </c>
      <c r="AJ26" s="82" t="s">
        <v>272</v>
      </c>
      <c r="AK26" s="82" t="s">
        <v>272</v>
      </c>
      <c r="AL26" s="82" t="s">
        <v>272</v>
      </c>
      <c r="AM26" s="82" t="s">
        <v>272</v>
      </c>
      <c r="AN26" s="82" t="s">
        <v>272</v>
      </c>
    </row>
    <row r="27" spans="1:40" ht="40.049999999999997" customHeight="1">
      <c r="A27" s="79" t="s">
        <v>155</v>
      </c>
      <c r="B27" s="80" t="s">
        <v>292</v>
      </c>
      <c r="C27" s="81" t="s">
        <v>271</v>
      </c>
      <c r="D27" s="82" t="s">
        <v>272</v>
      </c>
      <c r="E27" s="82" t="s">
        <v>272</v>
      </c>
      <c r="F27" s="82" t="s">
        <v>272</v>
      </c>
      <c r="G27" s="82" t="s">
        <v>272</v>
      </c>
      <c r="H27" s="82" t="s">
        <v>272</v>
      </c>
      <c r="I27" s="82" t="s">
        <v>272</v>
      </c>
      <c r="J27" s="82" t="s">
        <v>272</v>
      </c>
      <c r="K27" s="82" t="s">
        <v>272</v>
      </c>
      <c r="L27" s="82" t="s">
        <v>272</v>
      </c>
      <c r="M27" s="82" t="s">
        <v>272</v>
      </c>
      <c r="N27" s="82" t="s">
        <v>272</v>
      </c>
      <c r="O27" s="82" t="s">
        <v>272</v>
      </c>
      <c r="P27" s="82" t="s">
        <v>272</v>
      </c>
      <c r="Q27" s="82" t="s">
        <v>272</v>
      </c>
      <c r="R27" s="82" t="s">
        <v>272</v>
      </c>
      <c r="S27" s="82" t="s">
        <v>272</v>
      </c>
      <c r="T27" s="82" t="s">
        <v>272</v>
      </c>
      <c r="U27" s="82" t="s">
        <v>272</v>
      </c>
      <c r="V27" s="82" t="s">
        <v>272</v>
      </c>
      <c r="W27" s="82" t="s">
        <v>272</v>
      </c>
      <c r="X27" s="82" t="s">
        <v>272</v>
      </c>
      <c r="Y27" s="82" t="s">
        <v>272</v>
      </c>
      <c r="Z27" s="82" t="s">
        <v>272</v>
      </c>
      <c r="AA27" s="82" t="s">
        <v>272</v>
      </c>
      <c r="AB27" s="82" t="s">
        <v>272</v>
      </c>
      <c r="AC27" s="82" t="s">
        <v>272</v>
      </c>
      <c r="AD27" s="82" t="s">
        <v>272</v>
      </c>
      <c r="AE27" s="82" t="s">
        <v>272</v>
      </c>
      <c r="AF27" s="82" t="s">
        <v>272</v>
      </c>
      <c r="AG27" s="82" t="s">
        <v>272</v>
      </c>
      <c r="AH27" s="82" t="s">
        <v>272</v>
      </c>
      <c r="AI27" s="82" t="s">
        <v>272</v>
      </c>
      <c r="AJ27" s="82" t="s">
        <v>272</v>
      </c>
      <c r="AK27" s="82" t="s">
        <v>272</v>
      </c>
      <c r="AL27" s="82" t="s">
        <v>272</v>
      </c>
      <c r="AM27" s="82" t="s">
        <v>272</v>
      </c>
      <c r="AN27" s="82" t="s">
        <v>272</v>
      </c>
    </row>
    <row r="28" spans="1:40" ht="40.049999999999997" customHeight="1">
      <c r="A28" s="79" t="s">
        <v>293</v>
      </c>
      <c r="B28" s="80" t="s">
        <v>294</v>
      </c>
      <c r="C28" s="81" t="s">
        <v>271</v>
      </c>
      <c r="D28" s="82" t="s">
        <v>272</v>
      </c>
      <c r="E28" s="82" t="s">
        <v>272</v>
      </c>
      <c r="F28" s="82" t="s">
        <v>272</v>
      </c>
      <c r="G28" s="82" t="s">
        <v>272</v>
      </c>
      <c r="H28" s="82" t="s">
        <v>272</v>
      </c>
      <c r="I28" s="82" t="s">
        <v>272</v>
      </c>
      <c r="J28" s="82" t="s">
        <v>272</v>
      </c>
      <c r="K28" s="82" t="s">
        <v>272</v>
      </c>
      <c r="L28" s="82" t="s">
        <v>272</v>
      </c>
      <c r="M28" s="82" t="s">
        <v>272</v>
      </c>
      <c r="N28" s="82" t="s">
        <v>272</v>
      </c>
      <c r="O28" s="82" t="s">
        <v>272</v>
      </c>
      <c r="P28" s="82" t="s">
        <v>272</v>
      </c>
      <c r="Q28" s="82" t="s">
        <v>272</v>
      </c>
      <c r="R28" s="82" t="s">
        <v>272</v>
      </c>
      <c r="S28" s="82" t="s">
        <v>272</v>
      </c>
      <c r="T28" s="82" t="s">
        <v>272</v>
      </c>
      <c r="U28" s="82" t="s">
        <v>272</v>
      </c>
      <c r="V28" s="82" t="s">
        <v>272</v>
      </c>
      <c r="W28" s="82" t="s">
        <v>272</v>
      </c>
      <c r="X28" s="82" t="s">
        <v>272</v>
      </c>
      <c r="Y28" s="82" t="s">
        <v>272</v>
      </c>
      <c r="Z28" s="82" t="s">
        <v>272</v>
      </c>
      <c r="AA28" s="82" t="s">
        <v>272</v>
      </c>
      <c r="AB28" s="82" t="s">
        <v>272</v>
      </c>
      <c r="AC28" s="82" t="s">
        <v>272</v>
      </c>
      <c r="AD28" s="82" t="s">
        <v>272</v>
      </c>
      <c r="AE28" s="82" t="s">
        <v>272</v>
      </c>
      <c r="AF28" s="82" t="s">
        <v>272</v>
      </c>
      <c r="AG28" s="82" t="s">
        <v>272</v>
      </c>
      <c r="AH28" s="82" t="s">
        <v>272</v>
      </c>
      <c r="AI28" s="82" t="s">
        <v>272</v>
      </c>
      <c r="AJ28" s="82" t="s">
        <v>272</v>
      </c>
      <c r="AK28" s="82" t="s">
        <v>272</v>
      </c>
      <c r="AL28" s="82" t="s">
        <v>272</v>
      </c>
      <c r="AM28" s="82" t="s">
        <v>272</v>
      </c>
      <c r="AN28" s="82" t="s">
        <v>272</v>
      </c>
    </row>
    <row r="29" spans="1:40" ht="40.049999999999997" customHeight="1">
      <c r="A29" s="79" t="s">
        <v>295</v>
      </c>
      <c r="B29" s="80" t="s">
        <v>296</v>
      </c>
      <c r="C29" s="81" t="s">
        <v>271</v>
      </c>
      <c r="D29" s="82" t="s">
        <v>272</v>
      </c>
      <c r="E29" s="82" t="s">
        <v>272</v>
      </c>
      <c r="F29" s="82" t="s">
        <v>272</v>
      </c>
      <c r="G29" s="82" t="s">
        <v>272</v>
      </c>
      <c r="H29" s="82" t="s">
        <v>272</v>
      </c>
      <c r="I29" s="82" t="s">
        <v>272</v>
      </c>
      <c r="J29" s="82" t="s">
        <v>272</v>
      </c>
      <c r="K29" s="82" t="s">
        <v>272</v>
      </c>
      <c r="L29" s="82" t="s">
        <v>272</v>
      </c>
      <c r="M29" s="82" t="s">
        <v>272</v>
      </c>
      <c r="N29" s="82" t="s">
        <v>272</v>
      </c>
      <c r="O29" s="82" t="s">
        <v>272</v>
      </c>
      <c r="P29" s="82" t="s">
        <v>272</v>
      </c>
      <c r="Q29" s="82" t="s">
        <v>272</v>
      </c>
      <c r="R29" s="82" t="s">
        <v>272</v>
      </c>
      <c r="S29" s="82" t="s">
        <v>272</v>
      </c>
      <c r="T29" s="82" t="s">
        <v>272</v>
      </c>
      <c r="U29" s="82" t="s">
        <v>272</v>
      </c>
      <c r="V29" s="82" t="s">
        <v>272</v>
      </c>
      <c r="W29" s="82" t="s">
        <v>272</v>
      </c>
      <c r="X29" s="82" t="s">
        <v>272</v>
      </c>
      <c r="Y29" s="82" t="s">
        <v>272</v>
      </c>
      <c r="Z29" s="82" t="s">
        <v>272</v>
      </c>
      <c r="AA29" s="82" t="s">
        <v>272</v>
      </c>
      <c r="AB29" s="82" t="s">
        <v>272</v>
      </c>
      <c r="AC29" s="82" t="s">
        <v>272</v>
      </c>
      <c r="AD29" s="82" t="s">
        <v>272</v>
      </c>
      <c r="AE29" s="82" t="s">
        <v>272</v>
      </c>
      <c r="AF29" s="82" t="s">
        <v>272</v>
      </c>
      <c r="AG29" s="82" t="s">
        <v>272</v>
      </c>
      <c r="AH29" s="82" t="s">
        <v>272</v>
      </c>
      <c r="AI29" s="82" t="s">
        <v>272</v>
      </c>
      <c r="AJ29" s="82" t="s">
        <v>272</v>
      </c>
      <c r="AK29" s="82" t="s">
        <v>272</v>
      </c>
      <c r="AL29" s="82" t="s">
        <v>272</v>
      </c>
      <c r="AM29" s="82" t="s">
        <v>272</v>
      </c>
      <c r="AN29" s="82" t="s">
        <v>272</v>
      </c>
    </row>
    <row r="30" spans="1:40" ht="40.049999999999997" customHeight="1">
      <c r="A30" s="79" t="s">
        <v>156</v>
      </c>
      <c r="B30" s="80" t="s">
        <v>297</v>
      </c>
      <c r="C30" s="81" t="s">
        <v>271</v>
      </c>
      <c r="D30" s="82" t="s">
        <v>272</v>
      </c>
      <c r="E30" s="82" t="s">
        <v>272</v>
      </c>
      <c r="F30" s="82" t="s">
        <v>272</v>
      </c>
      <c r="G30" s="82" t="s">
        <v>272</v>
      </c>
      <c r="H30" s="82" t="s">
        <v>272</v>
      </c>
      <c r="I30" s="82" t="s">
        <v>272</v>
      </c>
      <c r="J30" s="82" t="s">
        <v>272</v>
      </c>
      <c r="K30" s="82" t="s">
        <v>272</v>
      </c>
      <c r="L30" s="82" t="s">
        <v>272</v>
      </c>
      <c r="M30" s="82" t="s">
        <v>272</v>
      </c>
      <c r="N30" s="82" t="s">
        <v>272</v>
      </c>
      <c r="O30" s="82" t="s">
        <v>272</v>
      </c>
      <c r="P30" s="82" t="s">
        <v>272</v>
      </c>
      <c r="Q30" s="82" t="s">
        <v>272</v>
      </c>
      <c r="R30" s="82" t="s">
        <v>272</v>
      </c>
      <c r="S30" s="82" t="s">
        <v>272</v>
      </c>
      <c r="T30" s="82" t="s">
        <v>272</v>
      </c>
      <c r="U30" s="82" t="s">
        <v>272</v>
      </c>
      <c r="V30" s="82" t="s">
        <v>272</v>
      </c>
      <c r="W30" s="82" t="s">
        <v>272</v>
      </c>
      <c r="X30" s="82" t="s">
        <v>272</v>
      </c>
      <c r="Y30" s="82" t="s">
        <v>272</v>
      </c>
      <c r="Z30" s="82" t="s">
        <v>272</v>
      </c>
      <c r="AA30" s="82" t="s">
        <v>272</v>
      </c>
      <c r="AB30" s="82" t="s">
        <v>272</v>
      </c>
      <c r="AC30" s="82" t="s">
        <v>272</v>
      </c>
      <c r="AD30" s="82" t="s">
        <v>272</v>
      </c>
      <c r="AE30" s="82" t="s">
        <v>272</v>
      </c>
      <c r="AF30" s="82" t="s">
        <v>272</v>
      </c>
      <c r="AG30" s="82" t="s">
        <v>272</v>
      </c>
      <c r="AH30" s="82" t="s">
        <v>272</v>
      </c>
      <c r="AI30" s="82" t="s">
        <v>272</v>
      </c>
      <c r="AJ30" s="82" t="s">
        <v>272</v>
      </c>
      <c r="AK30" s="82" t="s">
        <v>272</v>
      </c>
      <c r="AL30" s="82" t="s">
        <v>272</v>
      </c>
      <c r="AM30" s="82" t="s">
        <v>272</v>
      </c>
      <c r="AN30" s="82" t="s">
        <v>272</v>
      </c>
    </row>
    <row r="31" spans="1:40" ht="40.049999999999997" customHeight="1">
      <c r="A31" s="79" t="s">
        <v>171</v>
      </c>
      <c r="B31" s="80" t="s">
        <v>298</v>
      </c>
      <c r="C31" s="81" t="s">
        <v>271</v>
      </c>
      <c r="D31" s="82" t="s">
        <v>272</v>
      </c>
      <c r="E31" s="82" t="s">
        <v>272</v>
      </c>
      <c r="F31" s="82" t="s">
        <v>272</v>
      </c>
      <c r="G31" s="82" t="s">
        <v>272</v>
      </c>
      <c r="H31" s="82" t="s">
        <v>272</v>
      </c>
      <c r="I31" s="82" t="s">
        <v>272</v>
      </c>
      <c r="J31" s="82" t="s">
        <v>272</v>
      </c>
      <c r="K31" s="82" t="s">
        <v>272</v>
      </c>
      <c r="L31" s="82" t="s">
        <v>272</v>
      </c>
      <c r="M31" s="82" t="s">
        <v>272</v>
      </c>
      <c r="N31" s="82" t="s">
        <v>272</v>
      </c>
      <c r="O31" s="82" t="s">
        <v>272</v>
      </c>
      <c r="P31" s="82" t="s">
        <v>272</v>
      </c>
      <c r="Q31" s="82" t="s">
        <v>272</v>
      </c>
      <c r="R31" s="82" t="s">
        <v>272</v>
      </c>
      <c r="S31" s="82" t="s">
        <v>272</v>
      </c>
      <c r="T31" s="82" t="s">
        <v>272</v>
      </c>
      <c r="U31" s="82" t="s">
        <v>272</v>
      </c>
      <c r="V31" s="82" t="s">
        <v>272</v>
      </c>
      <c r="W31" s="82" t="s">
        <v>272</v>
      </c>
      <c r="X31" s="82" t="s">
        <v>272</v>
      </c>
      <c r="Y31" s="82" t="s">
        <v>272</v>
      </c>
      <c r="Z31" s="82" t="s">
        <v>272</v>
      </c>
      <c r="AA31" s="82" t="s">
        <v>272</v>
      </c>
      <c r="AB31" s="82" t="s">
        <v>272</v>
      </c>
      <c r="AC31" s="82" t="s">
        <v>272</v>
      </c>
      <c r="AD31" s="82" t="s">
        <v>272</v>
      </c>
      <c r="AE31" s="82" t="s">
        <v>272</v>
      </c>
      <c r="AF31" s="82" t="s">
        <v>272</v>
      </c>
      <c r="AG31" s="82" t="s">
        <v>272</v>
      </c>
      <c r="AH31" s="82" t="s">
        <v>272</v>
      </c>
      <c r="AI31" s="82" t="s">
        <v>272</v>
      </c>
      <c r="AJ31" s="82" t="s">
        <v>272</v>
      </c>
      <c r="AK31" s="82" t="s">
        <v>272</v>
      </c>
      <c r="AL31" s="82" t="s">
        <v>272</v>
      </c>
      <c r="AM31" s="82" t="s">
        <v>272</v>
      </c>
      <c r="AN31" s="82" t="s">
        <v>272</v>
      </c>
    </row>
    <row r="32" spans="1:40" ht="40.049999999999997" customHeight="1">
      <c r="A32" s="79" t="s">
        <v>171</v>
      </c>
      <c r="B32" s="80" t="s">
        <v>299</v>
      </c>
      <c r="C32" s="81" t="s">
        <v>271</v>
      </c>
      <c r="D32" s="82" t="s">
        <v>272</v>
      </c>
      <c r="E32" s="82" t="s">
        <v>272</v>
      </c>
      <c r="F32" s="82" t="s">
        <v>272</v>
      </c>
      <c r="G32" s="82" t="s">
        <v>272</v>
      </c>
      <c r="H32" s="82" t="s">
        <v>272</v>
      </c>
      <c r="I32" s="82" t="s">
        <v>272</v>
      </c>
      <c r="J32" s="82" t="s">
        <v>272</v>
      </c>
      <c r="K32" s="82" t="s">
        <v>272</v>
      </c>
      <c r="L32" s="82" t="s">
        <v>272</v>
      </c>
      <c r="M32" s="82" t="s">
        <v>272</v>
      </c>
      <c r="N32" s="82" t="s">
        <v>272</v>
      </c>
      <c r="O32" s="82" t="s">
        <v>272</v>
      </c>
      <c r="P32" s="82" t="s">
        <v>272</v>
      </c>
      <c r="Q32" s="82" t="s">
        <v>272</v>
      </c>
      <c r="R32" s="82" t="s">
        <v>272</v>
      </c>
      <c r="S32" s="82" t="s">
        <v>272</v>
      </c>
      <c r="T32" s="82" t="s">
        <v>272</v>
      </c>
      <c r="U32" s="82" t="s">
        <v>272</v>
      </c>
      <c r="V32" s="82" t="s">
        <v>272</v>
      </c>
      <c r="W32" s="82" t="s">
        <v>272</v>
      </c>
      <c r="X32" s="82" t="s">
        <v>272</v>
      </c>
      <c r="Y32" s="82" t="s">
        <v>272</v>
      </c>
      <c r="Z32" s="82" t="s">
        <v>272</v>
      </c>
      <c r="AA32" s="82" t="s">
        <v>272</v>
      </c>
      <c r="AB32" s="82" t="s">
        <v>272</v>
      </c>
      <c r="AC32" s="82" t="s">
        <v>272</v>
      </c>
      <c r="AD32" s="82" t="s">
        <v>272</v>
      </c>
      <c r="AE32" s="82" t="s">
        <v>272</v>
      </c>
      <c r="AF32" s="82" t="s">
        <v>272</v>
      </c>
      <c r="AG32" s="82" t="s">
        <v>272</v>
      </c>
      <c r="AH32" s="82" t="s">
        <v>272</v>
      </c>
      <c r="AI32" s="82" t="s">
        <v>272</v>
      </c>
      <c r="AJ32" s="82" t="s">
        <v>272</v>
      </c>
      <c r="AK32" s="82" t="s">
        <v>272</v>
      </c>
      <c r="AL32" s="82" t="s">
        <v>272</v>
      </c>
      <c r="AM32" s="82" t="s">
        <v>272</v>
      </c>
      <c r="AN32" s="82" t="s">
        <v>272</v>
      </c>
    </row>
    <row r="33" spans="1:40" ht="40.049999999999997" customHeight="1">
      <c r="A33" s="79" t="s">
        <v>171</v>
      </c>
      <c r="B33" s="80" t="s">
        <v>300</v>
      </c>
      <c r="C33" s="81" t="s">
        <v>271</v>
      </c>
      <c r="D33" s="82" t="s">
        <v>272</v>
      </c>
      <c r="E33" s="82" t="s">
        <v>272</v>
      </c>
      <c r="F33" s="82" t="s">
        <v>272</v>
      </c>
      <c r="G33" s="82" t="s">
        <v>272</v>
      </c>
      <c r="H33" s="82" t="s">
        <v>272</v>
      </c>
      <c r="I33" s="82" t="s">
        <v>272</v>
      </c>
      <c r="J33" s="82" t="s">
        <v>272</v>
      </c>
      <c r="K33" s="82" t="s">
        <v>272</v>
      </c>
      <c r="L33" s="82" t="s">
        <v>272</v>
      </c>
      <c r="M33" s="82" t="s">
        <v>272</v>
      </c>
      <c r="N33" s="82" t="s">
        <v>272</v>
      </c>
      <c r="O33" s="82" t="s">
        <v>272</v>
      </c>
      <c r="P33" s="82" t="s">
        <v>272</v>
      </c>
      <c r="Q33" s="82" t="s">
        <v>272</v>
      </c>
      <c r="R33" s="82" t="s">
        <v>272</v>
      </c>
      <c r="S33" s="82" t="s">
        <v>272</v>
      </c>
      <c r="T33" s="82" t="s">
        <v>272</v>
      </c>
      <c r="U33" s="82" t="s">
        <v>272</v>
      </c>
      <c r="V33" s="82" t="s">
        <v>272</v>
      </c>
      <c r="W33" s="82" t="s">
        <v>272</v>
      </c>
      <c r="X33" s="82" t="s">
        <v>272</v>
      </c>
      <c r="Y33" s="82" t="s">
        <v>272</v>
      </c>
      <c r="Z33" s="82" t="s">
        <v>272</v>
      </c>
      <c r="AA33" s="82" t="s">
        <v>272</v>
      </c>
      <c r="AB33" s="82" t="s">
        <v>272</v>
      </c>
      <c r="AC33" s="82" t="s">
        <v>272</v>
      </c>
      <c r="AD33" s="82" t="s">
        <v>272</v>
      </c>
      <c r="AE33" s="82" t="s">
        <v>272</v>
      </c>
      <c r="AF33" s="82" t="s">
        <v>272</v>
      </c>
      <c r="AG33" s="82" t="s">
        <v>272</v>
      </c>
      <c r="AH33" s="82" t="s">
        <v>272</v>
      </c>
      <c r="AI33" s="82" t="s">
        <v>272</v>
      </c>
      <c r="AJ33" s="82" t="s">
        <v>272</v>
      </c>
      <c r="AK33" s="82" t="s">
        <v>272</v>
      </c>
      <c r="AL33" s="82" t="s">
        <v>272</v>
      </c>
      <c r="AM33" s="82" t="s">
        <v>272</v>
      </c>
      <c r="AN33" s="82" t="s">
        <v>272</v>
      </c>
    </row>
    <row r="34" spans="1:40" ht="40.049999999999997" customHeight="1">
      <c r="A34" s="79" t="s">
        <v>171</v>
      </c>
      <c r="B34" s="80" t="s">
        <v>301</v>
      </c>
      <c r="C34" s="81" t="s">
        <v>271</v>
      </c>
      <c r="D34" s="82" t="s">
        <v>272</v>
      </c>
      <c r="E34" s="82" t="s">
        <v>272</v>
      </c>
      <c r="F34" s="82" t="s">
        <v>272</v>
      </c>
      <c r="G34" s="82" t="s">
        <v>272</v>
      </c>
      <c r="H34" s="82" t="s">
        <v>272</v>
      </c>
      <c r="I34" s="82" t="s">
        <v>272</v>
      </c>
      <c r="J34" s="82" t="s">
        <v>272</v>
      </c>
      <c r="K34" s="82" t="s">
        <v>272</v>
      </c>
      <c r="L34" s="82" t="s">
        <v>272</v>
      </c>
      <c r="M34" s="82" t="s">
        <v>272</v>
      </c>
      <c r="N34" s="82" t="s">
        <v>272</v>
      </c>
      <c r="O34" s="82" t="s">
        <v>272</v>
      </c>
      <c r="P34" s="82" t="s">
        <v>272</v>
      </c>
      <c r="Q34" s="82" t="s">
        <v>272</v>
      </c>
      <c r="R34" s="82" t="s">
        <v>272</v>
      </c>
      <c r="S34" s="82" t="s">
        <v>272</v>
      </c>
      <c r="T34" s="82" t="s">
        <v>272</v>
      </c>
      <c r="U34" s="82" t="s">
        <v>272</v>
      </c>
      <c r="V34" s="82" t="s">
        <v>272</v>
      </c>
      <c r="W34" s="82" t="s">
        <v>272</v>
      </c>
      <c r="X34" s="82" t="s">
        <v>272</v>
      </c>
      <c r="Y34" s="82" t="s">
        <v>272</v>
      </c>
      <c r="Z34" s="82" t="s">
        <v>272</v>
      </c>
      <c r="AA34" s="82" t="s">
        <v>272</v>
      </c>
      <c r="AB34" s="82" t="s">
        <v>272</v>
      </c>
      <c r="AC34" s="82" t="s">
        <v>272</v>
      </c>
      <c r="AD34" s="82" t="s">
        <v>272</v>
      </c>
      <c r="AE34" s="82" t="s">
        <v>272</v>
      </c>
      <c r="AF34" s="82" t="s">
        <v>272</v>
      </c>
      <c r="AG34" s="82" t="s">
        <v>272</v>
      </c>
      <c r="AH34" s="82" t="s">
        <v>272</v>
      </c>
      <c r="AI34" s="82" t="s">
        <v>272</v>
      </c>
      <c r="AJ34" s="82" t="s">
        <v>272</v>
      </c>
      <c r="AK34" s="82" t="s">
        <v>272</v>
      </c>
      <c r="AL34" s="82" t="s">
        <v>272</v>
      </c>
      <c r="AM34" s="82" t="s">
        <v>272</v>
      </c>
      <c r="AN34" s="82" t="s">
        <v>272</v>
      </c>
    </row>
    <row r="35" spans="1:40" ht="40.049999999999997" customHeight="1">
      <c r="A35" s="79" t="s">
        <v>172</v>
      </c>
      <c r="B35" s="80" t="s">
        <v>298</v>
      </c>
      <c r="C35" s="81" t="s">
        <v>271</v>
      </c>
      <c r="D35" s="82" t="s">
        <v>272</v>
      </c>
      <c r="E35" s="82" t="s">
        <v>272</v>
      </c>
      <c r="F35" s="82" t="s">
        <v>272</v>
      </c>
      <c r="G35" s="82" t="s">
        <v>272</v>
      </c>
      <c r="H35" s="82" t="s">
        <v>272</v>
      </c>
      <c r="I35" s="82" t="s">
        <v>272</v>
      </c>
      <c r="J35" s="82" t="s">
        <v>272</v>
      </c>
      <c r="K35" s="82" t="s">
        <v>272</v>
      </c>
      <c r="L35" s="82" t="s">
        <v>272</v>
      </c>
      <c r="M35" s="82" t="s">
        <v>272</v>
      </c>
      <c r="N35" s="82" t="s">
        <v>272</v>
      </c>
      <c r="O35" s="82" t="s">
        <v>272</v>
      </c>
      <c r="P35" s="82" t="s">
        <v>272</v>
      </c>
      <c r="Q35" s="82" t="s">
        <v>272</v>
      </c>
      <c r="R35" s="82" t="s">
        <v>272</v>
      </c>
      <c r="S35" s="82" t="s">
        <v>272</v>
      </c>
      <c r="T35" s="82" t="s">
        <v>272</v>
      </c>
      <c r="U35" s="82" t="s">
        <v>272</v>
      </c>
      <c r="V35" s="82" t="s">
        <v>272</v>
      </c>
      <c r="W35" s="82" t="s">
        <v>272</v>
      </c>
      <c r="X35" s="82" t="s">
        <v>272</v>
      </c>
      <c r="Y35" s="82" t="s">
        <v>272</v>
      </c>
      <c r="Z35" s="82" t="s">
        <v>272</v>
      </c>
      <c r="AA35" s="82" t="s">
        <v>272</v>
      </c>
      <c r="AB35" s="82" t="s">
        <v>272</v>
      </c>
      <c r="AC35" s="82" t="s">
        <v>272</v>
      </c>
      <c r="AD35" s="82" t="s">
        <v>272</v>
      </c>
      <c r="AE35" s="82" t="s">
        <v>272</v>
      </c>
      <c r="AF35" s="82" t="s">
        <v>272</v>
      </c>
      <c r="AG35" s="82" t="s">
        <v>272</v>
      </c>
      <c r="AH35" s="82" t="s">
        <v>272</v>
      </c>
      <c r="AI35" s="82" t="s">
        <v>272</v>
      </c>
      <c r="AJ35" s="82" t="s">
        <v>272</v>
      </c>
      <c r="AK35" s="82" t="s">
        <v>272</v>
      </c>
      <c r="AL35" s="82" t="s">
        <v>272</v>
      </c>
      <c r="AM35" s="82" t="s">
        <v>272</v>
      </c>
      <c r="AN35" s="82" t="s">
        <v>272</v>
      </c>
    </row>
    <row r="36" spans="1:40" ht="40.049999999999997" customHeight="1">
      <c r="A36" s="79" t="s">
        <v>172</v>
      </c>
      <c r="B36" s="80" t="s">
        <v>299</v>
      </c>
      <c r="C36" s="81" t="s">
        <v>271</v>
      </c>
      <c r="D36" s="82" t="s">
        <v>272</v>
      </c>
      <c r="E36" s="82" t="s">
        <v>272</v>
      </c>
      <c r="F36" s="82" t="s">
        <v>272</v>
      </c>
      <c r="G36" s="82" t="s">
        <v>272</v>
      </c>
      <c r="H36" s="82" t="s">
        <v>272</v>
      </c>
      <c r="I36" s="82" t="s">
        <v>272</v>
      </c>
      <c r="J36" s="82" t="s">
        <v>272</v>
      </c>
      <c r="K36" s="82" t="s">
        <v>272</v>
      </c>
      <c r="L36" s="82" t="s">
        <v>272</v>
      </c>
      <c r="M36" s="82" t="s">
        <v>272</v>
      </c>
      <c r="N36" s="82" t="s">
        <v>272</v>
      </c>
      <c r="O36" s="82" t="s">
        <v>272</v>
      </c>
      <c r="P36" s="82" t="s">
        <v>272</v>
      </c>
      <c r="Q36" s="82" t="s">
        <v>272</v>
      </c>
      <c r="R36" s="82" t="s">
        <v>272</v>
      </c>
      <c r="S36" s="82" t="s">
        <v>272</v>
      </c>
      <c r="T36" s="82" t="s">
        <v>272</v>
      </c>
      <c r="U36" s="82" t="s">
        <v>272</v>
      </c>
      <c r="V36" s="82" t="s">
        <v>272</v>
      </c>
      <c r="W36" s="82" t="s">
        <v>272</v>
      </c>
      <c r="X36" s="82" t="s">
        <v>272</v>
      </c>
      <c r="Y36" s="82" t="s">
        <v>272</v>
      </c>
      <c r="Z36" s="82" t="s">
        <v>272</v>
      </c>
      <c r="AA36" s="82" t="s">
        <v>272</v>
      </c>
      <c r="AB36" s="82" t="s">
        <v>272</v>
      </c>
      <c r="AC36" s="82" t="s">
        <v>272</v>
      </c>
      <c r="AD36" s="82" t="s">
        <v>272</v>
      </c>
      <c r="AE36" s="82" t="s">
        <v>272</v>
      </c>
      <c r="AF36" s="82" t="s">
        <v>272</v>
      </c>
      <c r="AG36" s="82" t="s">
        <v>272</v>
      </c>
      <c r="AH36" s="82" t="s">
        <v>272</v>
      </c>
      <c r="AI36" s="82" t="s">
        <v>272</v>
      </c>
      <c r="AJ36" s="82" t="s">
        <v>272</v>
      </c>
      <c r="AK36" s="82" t="s">
        <v>272</v>
      </c>
      <c r="AL36" s="82" t="s">
        <v>272</v>
      </c>
      <c r="AM36" s="82" t="s">
        <v>272</v>
      </c>
      <c r="AN36" s="82" t="s">
        <v>272</v>
      </c>
    </row>
    <row r="37" spans="1:40" ht="40.049999999999997" customHeight="1">
      <c r="A37" s="79" t="s">
        <v>172</v>
      </c>
      <c r="B37" s="80" t="s">
        <v>300</v>
      </c>
      <c r="C37" s="81" t="s">
        <v>271</v>
      </c>
      <c r="D37" s="82" t="s">
        <v>272</v>
      </c>
      <c r="E37" s="82" t="s">
        <v>272</v>
      </c>
      <c r="F37" s="82" t="s">
        <v>272</v>
      </c>
      <c r="G37" s="82" t="s">
        <v>272</v>
      </c>
      <c r="H37" s="82" t="s">
        <v>272</v>
      </c>
      <c r="I37" s="82" t="s">
        <v>272</v>
      </c>
      <c r="J37" s="82" t="s">
        <v>272</v>
      </c>
      <c r="K37" s="82" t="s">
        <v>272</v>
      </c>
      <c r="L37" s="82" t="s">
        <v>272</v>
      </c>
      <c r="M37" s="82" t="s">
        <v>272</v>
      </c>
      <c r="N37" s="82" t="s">
        <v>272</v>
      </c>
      <c r="O37" s="82" t="s">
        <v>272</v>
      </c>
      <c r="P37" s="82" t="s">
        <v>272</v>
      </c>
      <c r="Q37" s="82" t="s">
        <v>272</v>
      </c>
      <c r="R37" s="82" t="s">
        <v>272</v>
      </c>
      <c r="S37" s="82" t="s">
        <v>272</v>
      </c>
      <c r="T37" s="82" t="s">
        <v>272</v>
      </c>
      <c r="U37" s="82" t="s">
        <v>272</v>
      </c>
      <c r="V37" s="82" t="s">
        <v>272</v>
      </c>
      <c r="W37" s="82" t="s">
        <v>272</v>
      </c>
      <c r="X37" s="82" t="s">
        <v>272</v>
      </c>
      <c r="Y37" s="82" t="s">
        <v>272</v>
      </c>
      <c r="Z37" s="82" t="s">
        <v>272</v>
      </c>
      <c r="AA37" s="82" t="s">
        <v>272</v>
      </c>
      <c r="AB37" s="82" t="s">
        <v>272</v>
      </c>
      <c r="AC37" s="82" t="s">
        <v>272</v>
      </c>
      <c r="AD37" s="82" t="s">
        <v>272</v>
      </c>
      <c r="AE37" s="82" t="s">
        <v>272</v>
      </c>
      <c r="AF37" s="82" t="s">
        <v>272</v>
      </c>
      <c r="AG37" s="82" t="s">
        <v>272</v>
      </c>
      <c r="AH37" s="82" t="s">
        <v>272</v>
      </c>
      <c r="AI37" s="82" t="s">
        <v>272</v>
      </c>
      <c r="AJ37" s="82" t="s">
        <v>272</v>
      </c>
      <c r="AK37" s="82" t="s">
        <v>272</v>
      </c>
      <c r="AL37" s="82" t="s">
        <v>272</v>
      </c>
      <c r="AM37" s="82" t="s">
        <v>272</v>
      </c>
      <c r="AN37" s="82" t="s">
        <v>272</v>
      </c>
    </row>
    <row r="38" spans="1:40" ht="40.049999999999997" customHeight="1">
      <c r="A38" s="79" t="s">
        <v>172</v>
      </c>
      <c r="B38" s="80" t="s">
        <v>302</v>
      </c>
      <c r="C38" s="81" t="s">
        <v>271</v>
      </c>
      <c r="D38" s="82" t="s">
        <v>272</v>
      </c>
      <c r="E38" s="82" t="s">
        <v>272</v>
      </c>
      <c r="F38" s="82" t="s">
        <v>272</v>
      </c>
      <c r="G38" s="82" t="s">
        <v>272</v>
      </c>
      <c r="H38" s="82" t="s">
        <v>272</v>
      </c>
      <c r="I38" s="82" t="s">
        <v>272</v>
      </c>
      <c r="J38" s="82" t="s">
        <v>272</v>
      </c>
      <c r="K38" s="82" t="s">
        <v>272</v>
      </c>
      <c r="L38" s="82" t="s">
        <v>272</v>
      </c>
      <c r="M38" s="82" t="s">
        <v>272</v>
      </c>
      <c r="N38" s="82" t="s">
        <v>272</v>
      </c>
      <c r="O38" s="82" t="s">
        <v>272</v>
      </c>
      <c r="P38" s="82" t="s">
        <v>272</v>
      </c>
      <c r="Q38" s="82" t="s">
        <v>272</v>
      </c>
      <c r="R38" s="82" t="s">
        <v>272</v>
      </c>
      <c r="S38" s="82" t="s">
        <v>272</v>
      </c>
      <c r="T38" s="82" t="s">
        <v>272</v>
      </c>
      <c r="U38" s="82" t="s">
        <v>272</v>
      </c>
      <c r="V38" s="82" t="s">
        <v>272</v>
      </c>
      <c r="W38" s="82" t="s">
        <v>272</v>
      </c>
      <c r="X38" s="82" t="s">
        <v>272</v>
      </c>
      <c r="Y38" s="82" t="s">
        <v>272</v>
      </c>
      <c r="Z38" s="82" t="s">
        <v>272</v>
      </c>
      <c r="AA38" s="82" t="s">
        <v>272</v>
      </c>
      <c r="AB38" s="82" t="s">
        <v>272</v>
      </c>
      <c r="AC38" s="82" t="s">
        <v>272</v>
      </c>
      <c r="AD38" s="82" t="s">
        <v>272</v>
      </c>
      <c r="AE38" s="82" t="s">
        <v>272</v>
      </c>
      <c r="AF38" s="82" t="s">
        <v>272</v>
      </c>
      <c r="AG38" s="82" t="s">
        <v>272</v>
      </c>
      <c r="AH38" s="82" t="s">
        <v>272</v>
      </c>
      <c r="AI38" s="82" t="s">
        <v>272</v>
      </c>
      <c r="AJ38" s="82" t="s">
        <v>272</v>
      </c>
      <c r="AK38" s="82" t="s">
        <v>272</v>
      </c>
      <c r="AL38" s="82" t="s">
        <v>272</v>
      </c>
      <c r="AM38" s="82" t="s">
        <v>272</v>
      </c>
      <c r="AN38" s="82" t="s">
        <v>272</v>
      </c>
    </row>
    <row r="39" spans="1:40" ht="40.049999999999997" customHeight="1">
      <c r="A39" s="79" t="s">
        <v>157</v>
      </c>
      <c r="B39" s="80" t="s">
        <v>303</v>
      </c>
      <c r="C39" s="81" t="s">
        <v>271</v>
      </c>
      <c r="D39" s="82" t="s">
        <v>272</v>
      </c>
      <c r="E39" s="82" t="s">
        <v>272</v>
      </c>
      <c r="F39" s="82" t="s">
        <v>272</v>
      </c>
      <c r="G39" s="82" t="s">
        <v>272</v>
      </c>
      <c r="H39" s="82" t="s">
        <v>272</v>
      </c>
      <c r="I39" s="82" t="s">
        <v>272</v>
      </c>
      <c r="J39" s="82" t="s">
        <v>272</v>
      </c>
      <c r="K39" s="82" t="s">
        <v>272</v>
      </c>
      <c r="L39" s="82" t="s">
        <v>272</v>
      </c>
      <c r="M39" s="82" t="s">
        <v>272</v>
      </c>
      <c r="N39" s="82" t="s">
        <v>272</v>
      </c>
      <c r="O39" s="82" t="s">
        <v>272</v>
      </c>
      <c r="P39" s="82" t="s">
        <v>272</v>
      </c>
      <c r="Q39" s="82" t="s">
        <v>272</v>
      </c>
      <c r="R39" s="82" t="s">
        <v>272</v>
      </c>
      <c r="S39" s="82" t="s">
        <v>272</v>
      </c>
      <c r="T39" s="82" t="s">
        <v>272</v>
      </c>
      <c r="U39" s="82" t="s">
        <v>272</v>
      </c>
      <c r="V39" s="82" t="s">
        <v>272</v>
      </c>
      <c r="W39" s="82" t="s">
        <v>272</v>
      </c>
      <c r="X39" s="82" t="s">
        <v>272</v>
      </c>
      <c r="Y39" s="82" t="s">
        <v>272</v>
      </c>
      <c r="Z39" s="82" t="s">
        <v>272</v>
      </c>
      <c r="AA39" s="82" t="s">
        <v>272</v>
      </c>
      <c r="AB39" s="82" t="s">
        <v>272</v>
      </c>
      <c r="AC39" s="82" t="s">
        <v>272</v>
      </c>
      <c r="AD39" s="82" t="s">
        <v>272</v>
      </c>
      <c r="AE39" s="82" t="s">
        <v>272</v>
      </c>
      <c r="AF39" s="82" t="s">
        <v>272</v>
      </c>
      <c r="AG39" s="82" t="s">
        <v>272</v>
      </c>
      <c r="AH39" s="82" t="s">
        <v>272</v>
      </c>
      <c r="AI39" s="82" t="s">
        <v>272</v>
      </c>
      <c r="AJ39" s="82" t="s">
        <v>272</v>
      </c>
      <c r="AK39" s="82" t="s">
        <v>272</v>
      </c>
      <c r="AL39" s="82" t="s">
        <v>272</v>
      </c>
      <c r="AM39" s="82" t="s">
        <v>272</v>
      </c>
      <c r="AN39" s="82" t="s">
        <v>272</v>
      </c>
    </row>
    <row r="40" spans="1:40" ht="40.049999999999997" customHeight="1">
      <c r="A40" s="79" t="s">
        <v>304</v>
      </c>
      <c r="B40" s="80" t="s">
        <v>305</v>
      </c>
      <c r="C40" s="81" t="s">
        <v>271</v>
      </c>
      <c r="D40" s="82" t="s">
        <v>272</v>
      </c>
      <c r="E40" s="82" t="s">
        <v>272</v>
      </c>
      <c r="F40" s="82" t="s">
        <v>272</v>
      </c>
      <c r="G40" s="82" t="s">
        <v>272</v>
      </c>
      <c r="H40" s="82" t="s">
        <v>272</v>
      </c>
      <c r="I40" s="82" t="s">
        <v>272</v>
      </c>
      <c r="J40" s="82" t="s">
        <v>272</v>
      </c>
      <c r="K40" s="82" t="s">
        <v>272</v>
      </c>
      <c r="L40" s="82" t="s">
        <v>272</v>
      </c>
      <c r="M40" s="82" t="s">
        <v>272</v>
      </c>
      <c r="N40" s="82" t="s">
        <v>272</v>
      </c>
      <c r="O40" s="82" t="s">
        <v>272</v>
      </c>
      <c r="P40" s="82" t="s">
        <v>272</v>
      </c>
      <c r="Q40" s="82" t="s">
        <v>272</v>
      </c>
      <c r="R40" s="82" t="s">
        <v>272</v>
      </c>
      <c r="S40" s="82" t="s">
        <v>272</v>
      </c>
      <c r="T40" s="82" t="s">
        <v>272</v>
      </c>
      <c r="U40" s="82" t="s">
        <v>272</v>
      </c>
      <c r="V40" s="82" t="s">
        <v>272</v>
      </c>
      <c r="W40" s="82" t="s">
        <v>272</v>
      </c>
      <c r="X40" s="82" t="s">
        <v>272</v>
      </c>
      <c r="Y40" s="82" t="s">
        <v>272</v>
      </c>
      <c r="Z40" s="82" t="s">
        <v>272</v>
      </c>
      <c r="AA40" s="82" t="s">
        <v>272</v>
      </c>
      <c r="AB40" s="82" t="s">
        <v>272</v>
      </c>
      <c r="AC40" s="82" t="s">
        <v>272</v>
      </c>
      <c r="AD40" s="82" t="s">
        <v>272</v>
      </c>
      <c r="AE40" s="82" t="s">
        <v>272</v>
      </c>
      <c r="AF40" s="82" t="s">
        <v>272</v>
      </c>
      <c r="AG40" s="82" t="s">
        <v>272</v>
      </c>
      <c r="AH40" s="82" t="s">
        <v>272</v>
      </c>
      <c r="AI40" s="82" t="s">
        <v>272</v>
      </c>
      <c r="AJ40" s="82" t="s">
        <v>272</v>
      </c>
      <c r="AK40" s="82" t="s">
        <v>272</v>
      </c>
      <c r="AL40" s="82" t="s">
        <v>272</v>
      </c>
      <c r="AM40" s="82" t="s">
        <v>272</v>
      </c>
      <c r="AN40" s="82" t="s">
        <v>272</v>
      </c>
    </row>
    <row r="41" spans="1:40" ht="40.049999999999997" customHeight="1">
      <c r="A41" s="79" t="s">
        <v>306</v>
      </c>
      <c r="B41" s="80" t="s">
        <v>307</v>
      </c>
      <c r="C41" s="81" t="s">
        <v>271</v>
      </c>
      <c r="D41" s="82" t="s">
        <v>272</v>
      </c>
      <c r="E41" s="82" t="s">
        <v>272</v>
      </c>
      <c r="F41" s="82" t="s">
        <v>272</v>
      </c>
      <c r="G41" s="82" t="s">
        <v>272</v>
      </c>
      <c r="H41" s="82" t="s">
        <v>272</v>
      </c>
      <c r="I41" s="82" t="s">
        <v>272</v>
      </c>
      <c r="J41" s="82" t="s">
        <v>272</v>
      </c>
      <c r="K41" s="82" t="s">
        <v>272</v>
      </c>
      <c r="L41" s="82" t="s">
        <v>272</v>
      </c>
      <c r="M41" s="82" t="s">
        <v>272</v>
      </c>
      <c r="N41" s="82" t="s">
        <v>272</v>
      </c>
      <c r="O41" s="82" t="s">
        <v>272</v>
      </c>
      <c r="P41" s="82" t="s">
        <v>272</v>
      </c>
      <c r="Q41" s="82" t="s">
        <v>272</v>
      </c>
      <c r="R41" s="82" t="s">
        <v>272</v>
      </c>
      <c r="S41" s="82" t="s">
        <v>272</v>
      </c>
      <c r="T41" s="82" t="s">
        <v>272</v>
      </c>
      <c r="U41" s="82" t="s">
        <v>272</v>
      </c>
      <c r="V41" s="82" t="s">
        <v>272</v>
      </c>
      <c r="W41" s="82" t="s">
        <v>272</v>
      </c>
      <c r="X41" s="82" t="s">
        <v>272</v>
      </c>
      <c r="Y41" s="82" t="s">
        <v>272</v>
      </c>
      <c r="Z41" s="82" t="s">
        <v>272</v>
      </c>
      <c r="AA41" s="82" t="s">
        <v>272</v>
      </c>
      <c r="AB41" s="82" t="s">
        <v>272</v>
      </c>
      <c r="AC41" s="82" t="s">
        <v>272</v>
      </c>
      <c r="AD41" s="82" t="s">
        <v>272</v>
      </c>
      <c r="AE41" s="82" t="s">
        <v>272</v>
      </c>
      <c r="AF41" s="82" t="s">
        <v>272</v>
      </c>
      <c r="AG41" s="82" t="s">
        <v>272</v>
      </c>
      <c r="AH41" s="82" t="s">
        <v>272</v>
      </c>
      <c r="AI41" s="82" t="s">
        <v>272</v>
      </c>
      <c r="AJ41" s="82" t="s">
        <v>272</v>
      </c>
      <c r="AK41" s="82" t="s">
        <v>272</v>
      </c>
      <c r="AL41" s="82" t="s">
        <v>272</v>
      </c>
      <c r="AM41" s="82" t="s">
        <v>272</v>
      </c>
      <c r="AN41" s="82" t="s">
        <v>272</v>
      </c>
    </row>
    <row r="42" spans="1:40" ht="60" customHeight="1">
      <c r="A42" s="87" t="s">
        <v>158</v>
      </c>
      <c r="B42" s="88" t="s">
        <v>308</v>
      </c>
      <c r="C42" s="89" t="s">
        <v>271</v>
      </c>
      <c r="D42" s="78" t="s">
        <v>272</v>
      </c>
      <c r="E42" s="78" t="s">
        <v>272</v>
      </c>
      <c r="F42" s="74">
        <f>F46</f>
        <v>20.923000000000002</v>
      </c>
      <c r="G42" s="74">
        <f t="shared" ref="G42:AN42" si="10">G46</f>
        <v>123.47700000000002</v>
      </c>
      <c r="H42" s="74">
        <f t="shared" si="10"/>
        <v>0</v>
      </c>
      <c r="I42" s="74">
        <f t="shared" si="10"/>
        <v>196.1902</v>
      </c>
      <c r="J42" s="74">
        <f t="shared" si="10"/>
        <v>151.4288</v>
      </c>
      <c r="K42" s="74">
        <f t="shared" si="10"/>
        <v>11.039000000000001</v>
      </c>
      <c r="L42" s="74">
        <f t="shared" si="10"/>
        <v>0</v>
      </c>
      <c r="M42" s="74">
        <f t="shared" si="10"/>
        <v>0</v>
      </c>
      <c r="N42" s="74">
        <f t="shared" si="10"/>
        <v>10.93</v>
      </c>
      <c r="O42" s="74">
        <f t="shared" si="10"/>
        <v>0.10899999999999999</v>
      </c>
      <c r="P42" s="74">
        <f t="shared" si="10"/>
        <v>77.155600000000007</v>
      </c>
      <c r="Q42" s="74">
        <f t="shared" si="10"/>
        <v>0</v>
      </c>
      <c r="R42" s="74">
        <f t="shared" si="10"/>
        <v>0</v>
      </c>
      <c r="S42" s="74">
        <f t="shared" si="10"/>
        <v>20.492000000000001</v>
      </c>
      <c r="T42" s="74">
        <f t="shared" si="10"/>
        <v>56.663600000000002</v>
      </c>
      <c r="U42" s="74">
        <f t="shared" si="10"/>
        <v>16.789400000000001</v>
      </c>
      <c r="V42" s="74">
        <f t="shared" si="10"/>
        <v>0</v>
      </c>
      <c r="W42" s="74">
        <f t="shared" si="10"/>
        <v>0</v>
      </c>
      <c r="X42" s="74">
        <f t="shared" si="10"/>
        <v>14.039</v>
      </c>
      <c r="Y42" s="74">
        <f t="shared" si="10"/>
        <v>2.7504000000000004</v>
      </c>
      <c r="Z42" s="74">
        <f t="shared" si="10"/>
        <v>24.843599999999999</v>
      </c>
      <c r="AA42" s="74">
        <f t="shared" si="10"/>
        <v>0</v>
      </c>
      <c r="AB42" s="74">
        <f t="shared" si="10"/>
        <v>0</v>
      </c>
      <c r="AC42" s="74">
        <f t="shared" si="10"/>
        <v>15.472</v>
      </c>
      <c r="AD42" s="74">
        <f t="shared" si="10"/>
        <v>9.371599999999999</v>
      </c>
      <c r="AE42" s="74">
        <f t="shared" si="10"/>
        <v>21.601199999999995</v>
      </c>
      <c r="AF42" s="74">
        <f t="shared" si="10"/>
        <v>0</v>
      </c>
      <c r="AG42" s="74">
        <f t="shared" si="10"/>
        <v>0</v>
      </c>
      <c r="AH42" s="74">
        <f t="shared" si="10"/>
        <v>15.282</v>
      </c>
      <c r="AI42" s="74">
        <f t="shared" si="10"/>
        <v>6.3191999999999986</v>
      </c>
      <c r="AJ42" s="74">
        <f t="shared" si="10"/>
        <v>151.4288</v>
      </c>
      <c r="AK42" s="74">
        <f t="shared" si="10"/>
        <v>0</v>
      </c>
      <c r="AL42" s="74">
        <f t="shared" si="10"/>
        <v>0</v>
      </c>
      <c r="AM42" s="74">
        <f t="shared" si="10"/>
        <v>76.215000000000003</v>
      </c>
      <c r="AN42" s="74">
        <f t="shared" si="10"/>
        <v>75.213799999999992</v>
      </c>
    </row>
    <row r="43" spans="1:40" s="221" customFormat="1" ht="78">
      <c r="A43" s="79" t="s">
        <v>173</v>
      </c>
      <c r="B43" s="80" t="s">
        <v>309</v>
      </c>
      <c r="C43" s="81" t="s">
        <v>271</v>
      </c>
      <c r="D43" s="82" t="s">
        <v>272</v>
      </c>
      <c r="E43" s="82" t="s">
        <v>272</v>
      </c>
      <c r="F43" s="73">
        <f>F45</f>
        <v>0</v>
      </c>
      <c r="G43" s="73">
        <f t="shared" ref="G43:AN43" si="11">G45</f>
        <v>0</v>
      </c>
      <c r="H43" s="73">
        <f t="shared" si="11"/>
        <v>0</v>
      </c>
      <c r="I43" s="73">
        <f t="shared" si="11"/>
        <v>0</v>
      </c>
      <c r="J43" s="73">
        <f t="shared" si="11"/>
        <v>0</v>
      </c>
      <c r="K43" s="73">
        <f t="shared" si="11"/>
        <v>0</v>
      </c>
      <c r="L43" s="73">
        <f t="shared" si="11"/>
        <v>0</v>
      </c>
      <c r="M43" s="73">
        <f t="shared" si="11"/>
        <v>0</v>
      </c>
      <c r="N43" s="73">
        <f t="shared" si="11"/>
        <v>0</v>
      </c>
      <c r="O43" s="73">
        <f t="shared" si="11"/>
        <v>0</v>
      </c>
      <c r="P43" s="73">
        <f t="shared" si="11"/>
        <v>0</v>
      </c>
      <c r="Q43" s="73">
        <f t="shared" si="11"/>
        <v>0</v>
      </c>
      <c r="R43" s="73">
        <f t="shared" si="11"/>
        <v>0</v>
      </c>
      <c r="S43" s="73">
        <f t="shared" si="11"/>
        <v>0</v>
      </c>
      <c r="T43" s="73">
        <f t="shared" si="11"/>
        <v>0</v>
      </c>
      <c r="U43" s="73">
        <f t="shared" si="11"/>
        <v>0</v>
      </c>
      <c r="V43" s="73">
        <f t="shared" si="11"/>
        <v>0</v>
      </c>
      <c r="W43" s="73">
        <f t="shared" si="11"/>
        <v>0</v>
      </c>
      <c r="X43" s="73">
        <f t="shared" si="11"/>
        <v>0</v>
      </c>
      <c r="Y43" s="73">
        <f t="shared" si="11"/>
        <v>0</v>
      </c>
      <c r="Z43" s="73">
        <f t="shared" si="11"/>
        <v>0</v>
      </c>
      <c r="AA43" s="73">
        <f t="shared" si="11"/>
        <v>0</v>
      </c>
      <c r="AB43" s="73">
        <f t="shared" si="11"/>
        <v>0</v>
      </c>
      <c r="AC43" s="73">
        <f t="shared" si="11"/>
        <v>0</v>
      </c>
      <c r="AD43" s="73">
        <f t="shared" si="11"/>
        <v>0</v>
      </c>
      <c r="AE43" s="73">
        <f t="shared" si="11"/>
        <v>0</v>
      </c>
      <c r="AF43" s="73">
        <f t="shared" si="11"/>
        <v>0</v>
      </c>
      <c r="AG43" s="73">
        <f t="shared" si="11"/>
        <v>0</v>
      </c>
      <c r="AH43" s="73">
        <f t="shared" si="11"/>
        <v>0</v>
      </c>
      <c r="AI43" s="73">
        <f t="shared" si="11"/>
        <v>0</v>
      </c>
      <c r="AJ43" s="73">
        <f t="shared" si="11"/>
        <v>0</v>
      </c>
      <c r="AK43" s="73">
        <f t="shared" si="11"/>
        <v>0</v>
      </c>
      <c r="AL43" s="73">
        <f t="shared" si="11"/>
        <v>0</v>
      </c>
      <c r="AM43" s="73">
        <f t="shared" si="11"/>
        <v>0</v>
      </c>
      <c r="AN43" s="73">
        <f t="shared" si="11"/>
        <v>0</v>
      </c>
    </row>
    <row r="44" spans="1:40" ht="46.8">
      <c r="A44" s="79" t="s">
        <v>174</v>
      </c>
      <c r="B44" s="80" t="s">
        <v>310</v>
      </c>
      <c r="C44" s="81" t="s">
        <v>271</v>
      </c>
      <c r="D44" s="82" t="s">
        <v>272</v>
      </c>
      <c r="E44" s="82" t="s">
        <v>272</v>
      </c>
      <c r="F44" s="82" t="s">
        <v>272</v>
      </c>
      <c r="G44" s="82" t="s">
        <v>272</v>
      </c>
      <c r="H44" s="82" t="s">
        <v>272</v>
      </c>
      <c r="I44" s="82" t="s">
        <v>272</v>
      </c>
      <c r="J44" s="82" t="s">
        <v>272</v>
      </c>
      <c r="K44" s="82" t="s">
        <v>272</v>
      </c>
      <c r="L44" s="82" t="s">
        <v>272</v>
      </c>
      <c r="M44" s="82" t="s">
        <v>272</v>
      </c>
      <c r="N44" s="82" t="s">
        <v>272</v>
      </c>
      <c r="O44" s="82" t="s">
        <v>272</v>
      </c>
      <c r="P44" s="82" t="s">
        <v>272</v>
      </c>
      <c r="Q44" s="82" t="s">
        <v>272</v>
      </c>
      <c r="R44" s="82" t="s">
        <v>272</v>
      </c>
      <c r="S44" s="82" t="s">
        <v>272</v>
      </c>
      <c r="T44" s="82" t="s">
        <v>272</v>
      </c>
      <c r="U44" s="82" t="s">
        <v>272</v>
      </c>
      <c r="V44" s="82" t="s">
        <v>272</v>
      </c>
      <c r="W44" s="82" t="s">
        <v>272</v>
      </c>
      <c r="X44" s="82" t="s">
        <v>272</v>
      </c>
      <c r="Y44" s="82" t="s">
        <v>272</v>
      </c>
      <c r="Z44" s="82" t="s">
        <v>272</v>
      </c>
      <c r="AA44" s="82" t="s">
        <v>272</v>
      </c>
      <c r="AB44" s="82" t="s">
        <v>272</v>
      </c>
      <c r="AC44" s="82" t="s">
        <v>272</v>
      </c>
      <c r="AD44" s="82" t="s">
        <v>272</v>
      </c>
      <c r="AE44" s="82" t="s">
        <v>272</v>
      </c>
      <c r="AF44" s="82" t="s">
        <v>272</v>
      </c>
      <c r="AG44" s="82" t="s">
        <v>272</v>
      </c>
      <c r="AH44" s="82" t="s">
        <v>272</v>
      </c>
      <c r="AI44" s="82" t="s">
        <v>272</v>
      </c>
      <c r="AJ44" s="82" t="s">
        <v>272</v>
      </c>
      <c r="AK44" s="82" t="s">
        <v>272</v>
      </c>
      <c r="AL44" s="82" t="s">
        <v>272</v>
      </c>
      <c r="AM44" s="82" t="s">
        <v>272</v>
      </c>
      <c r="AN44" s="82" t="s">
        <v>272</v>
      </c>
    </row>
    <row r="45" spans="1:40" s="221" customFormat="1" ht="78">
      <c r="A45" s="79" t="s">
        <v>175</v>
      </c>
      <c r="B45" s="80" t="s">
        <v>311</v>
      </c>
      <c r="C45" s="81" t="s">
        <v>271</v>
      </c>
      <c r="D45" s="82" t="s">
        <v>272</v>
      </c>
      <c r="E45" s="82" t="s">
        <v>272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</row>
    <row r="46" spans="1:40" ht="62.4">
      <c r="A46" s="87" t="s">
        <v>176</v>
      </c>
      <c r="B46" s="88" t="s">
        <v>312</v>
      </c>
      <c r="C46" s="89" t="s">
        <v>271</v>
      </c>
      <c r="D46" s="78" t="s">
        <v>272</v>
      </c>
      <c r="E46" s="78" t="s">
        <v>272</v>
      </c>
      <c r="F46" s="74">
        <f>F47+F48</f>
        <v>20.923000000000002</v>
      </c>
      <c r="G46" s="74">
        <f t="shared" ref="G46:AN46" si="12">G47+G48</f>
        <v>123.47700000000002</v>
      </c>
      <c r="H46" s="74">
        <f t="shared" si="12"/>
        <v>0</v>
      </c>
      <c r="I46" s="74">
        <f t="shared" si="12"/>
        <v>196.1902</v>
      </c>
      <c r="J46" s="74">
        <f t="shared" si="12"/>
        <v>151.4288</v>
      </c>
      <c r="K46" s="74">
        <f t="shared" si="12"/>
        <v>11.039000000000001</v>
      </c>
      <c r="L46" s="74">
        <f t="shared" si="12"/>
        <v>0</v>
      </c>
      <c r="M46" s="74">
        <f t="shared" si="12"/>
        <v>0</v>
      </c>
      <c r="N46" s="74">
        <f t="shared" si="12"/>
        <v>10.93</v>
      </c>
      <c r="O46" s="74">
        <f t="shared" si="12"/>
        <v>0.10899999999999999</v>
      </c>
      <c r="P46" s="74">
        <f t="shared" si="12"/>
        <v>77.155600000000007</v>
      </c>
      <c r="Q46" s="74">
        <f t="shared" si="12"/>
        <v>0</v>
      </c>
      <c r="R46" s="74">
        <f t="shared" si="12"/>
        <v>0</v>
      </c>
      <c r="S46" s="74">
        <f t="shared" si="12"/>
        <v>20.492000000000001</v>
      </c>
      <c r="T46" s="74">
        <f t="shared" si="12"/>
        <v>56.663600000000002</v>
      </c>
      <c r="U46" s="74">
        <f t="shared" si="12"/>
        <v>16.789400000000001</v>
      </c>
      <c r="V46" s="74">
        <f t="shared" si="12"/>
        <v>0</v>
      </c>
      <c r="W46" s="74">
        <f t="shared" si="12"/>
        <v>0</v>
      </c>
      <c r="X46" s="74">
        <f t="shared" si="12"/>
        <v>14.039</v>
      </c>
      <c r="Y46" s="74">
        <f t="shared" si="12"/>
        <v>2.7504000000000004</v>
      </c>
      <c r="Z46" s="74">
        <f t="shared" si="12"/>
        <v>24.843599999999999</v>
      </c>
      <c r="AA46" s="74">
        <f t="shared" si="12"/>
        <v>0</v>
      </c>
      <c r="AB46" s="74">
        <f t="shared" si="12"/>
        <v>0</v>
      </c>
      <c r="AC46" s="74">
        <f t="shared" si="12"/>
        <v>15.472</v>
      </c>
      <c r="AD46" s="74">
        <f t="shared" si="12"/>
        <v>9.371599999999999</v>
      </c>
      <c r="AE46" s="74">
        <f t="shared" si="12"/>
        <v>21.601199999999995</v>
      </c>
      <c r="AF46" s="74">
        <f t="shared" si="12"/>
        <v>0</v>
      </c>
      <c r="AG46" s="74">
        <f t="shared" si="12"/>
        <v>0</v>
      </c>
      <c r="AH46" s="74">
        <f t="shared" si="12"/>
        <v>15.282</v>
      </c>
      <c r="AI46" s="74">
        <f t="shared" si="12"/>
        <v>6.3191999999999986</v>
      </c>
      <c r="AJ46" s="74">
        <f t="shared" si="12"/>
        <v>151.4288</v>
      </c>
      <c r="AK46" s="74">
        <f t="shared" si="12"/>
        <v>0</v>
      </c>
      <c r="AL46" s="74">
        <f t="shared" si="12"/>
        <v>0</v>
      </c>
      <c r="AM46" s="74">
        <f t="shared" si="12"/>
        <v>76.215000000000003</v>
      </c>
      <c r="AN46" s="74">
        <f t="shared" si="12"/>
        <v>75.213799999999992</v>
      </c>
    </row>
    <row r="47" spans="1:40" ht="46.8">
      <c r="A47" s="79" t="s">
        <v>313</v>
      </c>
      <c r="B47" s="80" t="s">
        <v>314</v>
      </c>
      <c r="C47" s="81" t="s">
        <v>271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0</v>
      </c>
      <c r="Y47" s="73">
        <v>0</v>
      </c>
      <c r="Z47" s="73">
        <v>0</v>
      </c>
      <c r="AA47" s="73">
        <v>0</v>
      </c>
      <c r="AB47" s="73">
        <v>0</v>
      </c>
      <c r="AC47" s="73">
        <v>0</v>
      </c>
      <c r="AD47" s="73">
        <v>0</v>
      </c>
      <c r="AE47" s="73">
        <v>0</v>
      </c>
      <c r="AF47" s="73">
        <v>0</v>
      </c>
      <c r="AG47" s="73">
        <v>0</v>
      </c>
      <c r="AH47" s="73">
        <v>0</v>
      </c>
      <c r="AI47" s="73">
        <v>0</v>
      </c>
      <c r="AJ47" s="73">
        <v>0</v>
      </c>
      <c r="AK47" s="73">
        <v>0</v>
      </c>
      <c r="AL47" s="73">
        <v>0</v>
      </c>
      <c r="AM47" s="73">
        <v>0</v>
      </c>
      <c r="AN47" s="73">
        <v>0</v>
      </c>
    </row>
    <row r="48" spans="1:40" ht="62.4">
      <c r="A48" s="87" t="s">
        <v>315</v>
      </c>
      <c r="B48" s="88" t="s">
        <v>316</v>
      </c>
      <c r="C48" s="89" t="s">
        <v>271</v>
      </c>
      <c r="D48" s="78" t="s">
        <v>272</v>
      </c>
      <c r="E48" s="78" t="s">
        <v>272</v>
      </c>
      <c r="F48" s="74">
        <f t="shared" ref="F48:AN48" si="13">SUM(F49:F61)</f>
        <v>20.923000000000002</v>
      </c>
      <c r="G48" s="74">
        <f t="shared" si="13"/>
        <v>123.47700000000002</v>
      </c>
      <c r="H48" s="74">
        <f t="shared" si="13"/>
        <v>0</v>
      </c>
      <c r="I48" s="74">
        <f t="shared" si="13"/>
        <v>196.1902</v>
      </c>
      <c r="J48" s="74">
        <f t="shared" si="13"/>
        <v>151.4288</v>
      </c>
      <c r="K48" s="74">
        <f t="shared" si="13"/>
        <v>11.039000000000001</v>
      </c>
      <c r="L48" s="74">
        <f t="shared" si="13"/>
        <v>0</v>
      </c>
      <c r="M48" s="74">
        <f t="shared" si="13"/>
        <v>0</v>
      </c>
      <c r="N48" s="74">
        <f t="shared" si="13"/>
        <v>10.93</v>
      </c>
      <c r="O48" s="74">
        <f t="shared" si="13"/>
        <v>0.10899999999999999</v>
      </c>
      <c r="P48" s="74">
        <f t="shared" si="13"/>
        <v>77.155600000000007</v>
      </c>
      <c r="Q48" s="74">
        <f t="shared" si="13"/>
        <v>0</v>
      </c>
      <c r="R48" s="74">
        <f t="shared" si="13"/>
        <v>0</v>
      </c>
      <c r="S48" s="74">
        <f t="shared" si="13"/>
        <v>20.492000000000001</v>
      </c>
      <c r="T48" s="74">
        <f t="shared" si="13"/>
        <v>56.663600000000002</v>
      </c>
      <c r="U48" s="74">
        <f t="shared" si="13"/>
        <v>16.789400000000001</v>
      </c>
      <c r="V48" s="74">
        <f t="shared" si="13"/>
        <v>0</v>
      </c>
      <c r="W48" s="74">
        <f t="shared" si="13"/>
        <v>0</v>
      </c>
      <c r="X48" s="74">
        <f t="shared" si="13"/>
        <v>14.039</v>
      </c>
      <c r="Y48" s="74">
        <f t="shared" si="13"/>
        <v>2.7504000000000004</v>
      </c>
      <c r="Z48" s="74">
        <f t="shared" si="13"/>
        <v>24.843599999999999</v>
      </c>
      <c r="AA48" s="74">
        <f t="shared" si="13"/>
        <v>0</v>
      </c>
      <c r="AB48" s="74">
        <f t="shared" si="13"/>
        <v>0</v>
      </c>
      <c r="AC48" s="74">
        <f t="shared" si="13"/>
        <v>15.472</v>
      </c>
      <c r="AD48" s="74">
        <f t="shared" si="13"/>
        <v>9.371599999999999</v>
      </c>
      <c r="AE48" s="74">
        <f t="shared" si="13"/>
        <v>21.601199999999995</v>
      </c>
      <c r="AF48" s="74">
        <f t="shared" si="13"/>
        <v>0</v>
      </c>
      <c r="AG48" s="74">
        <f t="shared" si="13"/>
        <v>0</v>
      </c>
      <c r="AH48" s="74">
        <f t="shared" si="13"/>
        <v>15.282</v>
      </c>
      <c r="AI48" s="74">
        <f t="shared" si="13"/>
        <v>6.3191999999999986</v>
      </c>
      <c r="AJ48" s="74">
        <f t="shared" si="13"/>
        <v>151.4288</v>
      </c>
      <c r="AK48" s="74">
        <f t="shared" si="13"/>
        <v>0</v>
      </c>
      <c r="AL48" s="74">
        <f t="shared" si="13"/>
        <v>0</v>
      </c>
      <c r="AM48" s="74">
        <f t="shared" si="13"/>
        <v>76.215000000000003</v>
      </c>
      <c r="AN48" s="74">
        <f t="shared" si="13"/>
        <v>75.213799999999992</v>
      </c>
    </row>
    <row r="49" spans="1:40" ht="49.8" customHeight="1">
      <c r="A49" s="237" t="s">
        <v>315</v>
      </c>
      <c r="B49" s="233" t="s">
        <v>544</v>
      </c>
      <c r="C49" s="273" t="s">
        <v>545</v>
      </c>
      <c r="D49" s="275">
        <v>2025</v>
      </c>
      <c r="E49" s="276">
        <v>2026</v>
      </c>
      <c r="F49" s="235">
        <v>8.9090000000000007</v>
      </c>
      <c r="G49" s="235">
        <v>46.7</v>
      </c>
      <c r="H49" s="277" t="s">
        <v>574</v>
      </c>
      <c r="I49" s="235">
        <v>51.146000000000001</v>
      </c>
      <c r="J49" s="235">
        <v>42.579600000000006</v>
      </c>
      <c r="K49" s="235">
        <v>3.036</v>
      </c>
      <c r="L49" s="235">
        <v>0</v>
      </c>
      <c r="M49" s="235">
        <v>0</v>
      </c>
      <c r="N49" s="235">
        <v>3</v>
      </c>
      <c r="O49" s="235">
        <f>K49-N49</f>
        <v>3.6000000000000032E-2</v>
      </c>
      <c r="P49" s="235">
        <v>39.543600000000005</v>
      </c>
      <c r="Q49" s="235">
        <v>0</v>
      </c>
      <c r="R49" s="235">
        <v>0</v>
      </c>
      <c r="S49" s="235">
        <v>11.492000000000001</v>
      </c>
      <c r="T49" s="235">
        <f>P49-S49</f>
        <v>28.051600000000004</v>
      </c>
      <c r="U49" s="235">
        <v>0</v>
      </c>
      <c r="V49" s="235">
        <v>0</v>
      </c>
      <c r="W49" s="235">
        <v>0</v>
      </c>
      <c r="X49" s="235">
        <v>0</v>
      </c>
      <c r="Y49" s="235">
        <f>U49-X49</f>
        <v>0</v>
      </c>
      <c r="Z49" s="235">
        <v>0</v>
      </c>
      <c r="AA49" s="235">
        <v>0</v>
      </c>
      <c r="AB49" s="235">
        <v>0</v>
      </c>
      <c r="AC49" s="235">
        <v>0</v>
      </c>
      <c r="AD49" s="235">
        <f>Z49-AC49</f>
        <v>0</v>
      </c>
      <c r="AE49" s="235">
        <v>0</v>
      </c>
      <c r="AF49" s="235">
        <v>0</v>
      </c>
      <c r="AG49" s="235">
        <v>0</v>
      </c>
      <c r="AH49" s="235">
        <v>0</v>
      </c>
      <c r="AI49" s="235">
        <f>AE49-AH49</f>
        <v>0</v>
      </c>
      <c r="AJ49" s="235">
        <f>K49+P49+U49+Z49+AE49</f>
        <v>42.579600000000006</v>
      </c>
      <c r="AK49" s="235">
        <f t="shared" ref="AK49:AN49" si="14">L49+Q49+V49+AA49+AF49</f>
        <v>0</v>
      </c>
      <c r="AL49" s="235">
        <f t="shared" si="14"/>
        <v>0</v>
      </c>
      <c r="AM49" s="235">
        <f t="shared" si="14"/>
        <v>14.492000000000001</v>
      </c>
      <c r="AN49" s="235">
        <f t="shared" si="14"/>
        <v>28.087600000000005</v>
      </c>
    </row>
    <row r="50" spans="1:40" s="26" customFormat="1" ht="46.8">
      <c r="A50" s="237" t="s">
        <v>315</v>
      </c>
      <c r="B50" s="233" t="s">
        <v>546</v>
      </c>
      <c r="C50" s="274" t="s">
        <v>547</v>
      </c>
      <c r="D50" s="236">
        <v>2027</v>
      </c>
      <c r="E50" s="236">
        <v>2028</v>
      </c>
      <c r="F50" s="235">
        <v>0</v>
      </c>
      <c r="G50" s="235">
        <v>0</v>
      </c>
      <c r="H50" s="235">
        <v>0</v>
      </c>
      <c r="I50" s="235">
        <v>13.855</v>
      </c>
      <c r="J50" s="235">
        <v>13.8552</v>
      </c>
      <c r="K50" s="235">
        <v>0</v>
      </c>
      <c r="L50" s="235">
        <v>0</v>
      </c>
      <c r="M50" s="235">
        <v>0</v>
      </c>
      <c r="N50" s="235">
        <v>0</v>
      </c>
      <c r="O50" s="235">
        <f t="shared" ref="O50:O61" si="15">K50-N50</f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f t="shared" ref="T50:T61" si="16">P50-S50</f>
        <v>0</v>
      </c>
      <c r="U50" s="235">
        <v>1.7207999999999999</v>
      </c>
      <c r="V50" s="235">
        <v>0</v>
      </c>
      <c r="W50" s="235">
        <v>0</v>
      </c>
      <c r="X50" s="235">
        <v>1</v>
      </c>
      <c r="Y50" s="235">
        <f t="shared" ref="Y50:Y61" si="17">U50-X50</f>
        <v>0.72079999999999989</v>
      </c>
      <c r="Z50" s="235">
        <v>12.134399999999999</v>
      </c>
      <c r="AA50" s="235">
        <v>0</v>
      </c>
      <c r="AB50" s="235">
        <v>0</v>
      </c>
      <c r="AC50" s="235">
        <v>6</v>
      </c>
      <c r="AD50" s="235">
        <f t="shared" ref="AD50:AD61" si="18">Z50-AC50</f>
        <v>6.1343999999999994</v>
      </c>
      <c r="AE50" s="235">
        <v>0</v>
      </c>
      <c r="AF50" s="235">
        <v>0</v>
      </c>
      <c r="AG50" s="235">
        <v>0</v>
      </c>
      <c r="AH50" s="235">
        <v>0</v>
      </c>
      <c r="AI50" s="235">
        <f t="shared" ref="AI50:AI61" si="19">AE50-AH50</f>
        <v>0</v>
      </c>
      <c r="AJ50" s="235">
        <f t="shared" ref="AJ50:AJ61" si="20">K50+P50+U50+Z50+AE50</f>
        <v>13.8552</v>
      </c>
      <c r="AK50" s="235">
        <f t="shared" ref="AK50:AK61" si="21">L50+Q50+V50+AA50+AF50</f>
        <v>0</v>
      </c>
      <c r="AL50" s="235">
        <f t="shared" ref="AL50:AL61" si="22">M50+R50+W50+AB50+AG50</f>
        <v>0</v>
      </c>
      <c r="AM50" s="235">
        <f t="shared" ref="AM50:AM61" si="23">N50+S50+X50+AC50+AH50</f>
        <v>7</v>
      </c>
      <c r="AN50" s="235">
        <f t="shared" ref="AN50:AN61" si="24">O50+T50+Y50+AD50+AI50</f>
        <v>6.8551999999999991</v>
      </c>
    </row>
    <row r="51" spans="1:40" s="26" customFormat="1" ht="46.8">
      <c r="A51" s="237" t="s">
        <v>315</v>
      </c>
      <c r="B51" s="233" t="s">
        <v>548</v>
      </c>
      <c r="C51" s="274" t="s">
        <v>549</v>
      </c>
      <c r="D51" s="236">
        <v>2028</v>
      </c>
      <c r="E51" s="236">
        <v>2029</v>
      </c>
      <c r="F51" s="235">
        <v>0</v>
      </c>
      <c r="G51" s="235">
        <v>0</v>
      </c>
      <c r="H51" s="235">
        <v>0</v>
      </c>
      <c r="I51" s="235">
        <v>17.042000000000002</v>
      </c>
      <c r="J51" s="235">
        <v>17.042400000000001</v>
      </c>
      <c r="K51" s="235">
        <v>0</v>
      </c>
      <c r="L51" s="235">
        <v>0</v>
      </c>
      <c r="M51" s="235">
        <v>0</v>
      </c>
      <c r="N51" s="235">
        <v>0</v>
      </c>
      <c r="O51" s="235">
        <f t="shared" si="15"/>
        <v>0</v>
      </c>
      <c r="P51" s="235">
        <v>0</v>
      </c>
      <c r="Q51" s="235">
        <v>0</v>
      </c>
      <c r="R51" s="235">
        <v>0</v>
      </c>
      <c r="S51" s="235">
        <v>0</v>
      </c>
      <c r="T51" s="235">
        <f t="shared" si="16"/>
        <v>0</v>
      </c>
      <c r="U51" s="235">
        <v>0</v>
      </c>
      <c r="V51" s="235">
        <v>0</v>
      </c>
      <c r="W51" s="235">
        <v>0</v>
      </c>
      <c r="X51" s="235">
        <v>0</v>
      </c>
      <c r="Y51" s="235">
        <f t="shared" si="17"/>
        <v>0</v>
      </c>
      <c r="Z51" s="235">
        <v>1.8011999999999997</v>
      </c>
      <c r="AA51" s="235">
        <v>0</v>
      </c>
      <c r="AB51" s="235">
        <v>0</v>
      </c>
      <c r="AC51" s="235">
        <v>1</v>
      </c>
      <c r="AD51" s="235">
        <f t="shared" si="18"/>
        <v>0.80119999999999969</v>
      </c>
      <c r="AE51" s="235">
        <v>15.241199999999999</v>
      </c>
      <c r="AF51" s="235">
        <v>0</v>
      </c>
      <c r="AG51" s="235">
        <v>0</v>
      </c>
      <c r="AH51" s="235">
        <v>12.082000000000001</v>
      </c>
      <c r="AI51" s="235">
        <f t="shared" si="19"/>
        <v>3.1591999999999985</v>
      </c>
      <c r="AJ51" s="235">
        <f t="shared" si="20"/>
        <v>17.042400000000001</v>
      </c>
      <c r="AK51" s="235">
        <f t="shared" si="21"/>
        <v>0</v>
      </c>
      <c r="AL51" s="235">
        <f t="shared" si="22"/>
        <v>0</v>
      </c>
      <c r="AM51" s="235">
        <f t="shared" si="23"/>
        <v>13.082000000000001</v>
      </c>
      <c r="AN51" s="235">
        <f t="shared" si="24"/>
        <v>3.9603999999999981</v>
      </c>
    </row>
    <row r="52" spans="1:40" s="26" customFormat="1" ht="46.8">
      <c r="A52" s="237" t="s">
        <v>315</v>
      </c>
      <c r="B52" s="233" t="s">
        <v>550</v>
      </c>
      <c r="C52" s="274" t="s">
        <v>551</v>
      </c>
      <c r="D52" s="236">
        <v>2027</v>
      </c>
      <c r="E52" s="236">
        <v>2028</v>
      </c>
      <c r="F52" s="235">
        <v>0</v>
      </c>
      <c r="G52" s="235">
        <v>0</v>
      </c>
      <c r="H52" s="235">
        <v>0</v>
      </c>
      <c r="I52" s="235">
        <v>12.442</v>
      </c>
      <c r="J52" s="235">
        <v>12.441599999999999</v>
      </c>
      <c r="K52" s="235">
        <v>0</v>
      </c>
      <c r="L52" s="235">
        <v>0</v>
      </c>
      <c r="M52" s="235">
        <v>0</v>
      </c>
      <c r="N52" s="235">
        <v>0</v>
      </c>
      <c r="O52" s="235">
        <f t="shared" si="15"/>
        <v>0</v>
      </c>
      <c r="P52" s="235">
        <v>0</v>
      </c>
      <c r="Q52" s="235">
        <v>0</v>
      </c>
      <c r="R52" s="235">
        <v>0</v>
      </c>
      <c r="S52" s="235">
        <v>0</v>
      </c>
      <c r="T52" s="235">
        <f t="shared" si="16"/>
        <v>0</v>
      </c>
      <c r="U52" s="235">
        <v>1.5336000000000001</v>
      </c>
      <c r="V52" s="235">
        <v>0</v>
      </c>
      <c r="W52" s="235">
        <v>0</v>
      </c>
      <c r="X52" s="235">
        <v>1</v>
      </c>
      <c r="Y52" s="235">
        <f t="shared" si="17"/>
        <v>0.53360000000000007</v>
      </c>
      <c r="Z52" s="235">
        <v>10.907999999999999</v>
      </c>
      <c r="AA52" s="235">
        <v>0</v>
      </c>
      <c r="AB52" s="235">
        <v>0</v>
      </c>
      <c r="AC52" s="235">
        <v>8.4719999999999995</v>
      </c>
      <c r="AD52" s="235">
        <f t="shared" si="18"/>
        <v>2.4359999999999999</v>
      </c>
      <c r="AE52" s="235">
        <v>0</v>
      </c>
      <c r="AF52" s="235">
        <v>0</v>
      </c>
      <c r="AG52" s="235">
        <v>0</v>
      </c>
      <c r="AH52" s="235">
        <v>0</v>
      </c>
      <c r="AI52" s="235">
        <f t="shared" si="19"/>
        <v>0</v>
      </c>
      <c r="AJ52" s="235">
        <f t="shared" si="20"/>
        <v>12.441599999999999</v>
      </c>
      <c r="AK52" s="235">
        <f t="shared" si="21"/>
        <v>0</v>
      </c>
      <c r="AL52" s="235">
        <f t="shared" si="22"/>
        <v>0</v>
      </c>
      <c r="AM52" s="235">
        <f t="shared" si="23"/>
        <v>9.4719999999999995</v>
      </c>
      <c r="AN52" s="235">
        <f t="shared" si="24"/>
        <v>2.9695999999999998</v>
      </c>
    </row>
    <row r="53" spans="1:40" s="26" customFormat="1" ht="46.8">
      <c r="A53" s="237" t="s">
        <v>315</v>
      </c>
      <c r="B53" s="233" t="s">
        <v>552</v>
      </c>
      <c r="C53" s="274" t="s">
        <v>553</v>
      </c>
      <c r="D53" s="236">
        <v>2029</v>
      </c>
      <c r="E53" s="236">
        <v>2030</v>
      </c>
      <c r="F53" s="235">
        <v>0</v>
      </c>
      <c r="G53" s="235">
        <v>0</v>
      </c>
      <c r="H53" s="235">
        <v>0</v>
      </c>
      <c r="I53" s="235">
        <v>1.534</v>
      </c>
      <c r="J53" s="235">
        <v>1.5336000000000001</v>
      </c>
      <c r="K53" s="235">
        <v>0</v>
      </c>
      <c r="L53" s="235">
        <v>0</v>
      </c>
      <c r="M53" s="235">
        <v>0</v>
      </c>
      <c r="N53" s="235">
        <v>0</v>
      </c>
      <c r="O53" s="235">
        <f t="shared" si="15"/>
        <v>0</v>
      </c>
      <c r="P53" s="235">
        <v>0</v>
      </c>
      <c r="Q53" s="235">
        <v>0</v>
      </c>
      <c r="R53" s="235">
        <v>0</v>
      </c>
      <c r="S53" s="235">
        <v>0</v>
      </c>
      <c r="T53" s="235">
        <f t="shared" si="16"/>
        <v>0</v>
      </c>
      <c r="U53" s="235">
        <v>0</v>
      </c>
      <c r="V53" s="235">
        <v>0</v>
      </c>
      <c r="W53" s="235">
        <v>0</v>
      </c>
      <c r="X53" s="235">
        <v>0</v>
      </c>
      <c r="Y53" s="235">
        <f t="shared" si="17"/>
        <v>0</v>
      </c>
      <c r="Z53" s="235">
        <v>0</v>
      </c>
      <c r="AA53" s="235">
        <v>0</v>
      </c>
      <c r="AB53" s="235">
        <v>0</v>
      </c>
      <c r="AC53" s="235">
        <v>0</v>
      </c>
      <c r="AD53" s="235">
        <f t="shared" si="18"/>
        <v>0</v>
      </c>
      <c r="AE53" s="235">
        <v>1.5336000000000001</v>
      </c>
      <c r="AF53" s="235">
        <v>0</v>
      </c>
      <c r="AG53" s="235">
        <v>0</v>
      </c>
      <c r="AH53" s="235">
        <v>0.7</v>
      </c>
      <c r="AI53" s="235">
        <f t="shared" si="19"/>
        <v>0.83360000000000012</v>
      </c>
      <c r="AJ53" s="235">
        <f t="shared" si="20"/>
        <v>1.5336000000000001</v>
      </c>
      <c r="AK53" s="235">
        <f t="shared" si="21"/>
        <v>0</v>
      </c>
      <c r="AL53" s="235">
        <f t="shared" si="22"/>
        <v>0</v>
      </c>
      <c r="AM53" s="235">
        <f t="shared" si="23"/>
        <v>0.7</v>
      </c>
      <c r="AN53" s="235">
        <f t="shared" si="24"/>
        <v>0.83360000000000012</v>
      </c>
    </row>
    <row r="54" spans="1:40" s="26" customFormat="1" ht="31.2">
      <c r="A54" s="237" t="s">
        <v>315</v>
      </c>
      <c r="B54" s="233" t="s">
        <v>554</v>
      </c>
      <c r="C54" s="274" t="s">
        <v>555</v>
      </c>
      <c r="D54" s="236">
        <v>2029</v>
      </c>
      <c r="E54" s="236">
        <v>2030</v>
      </c>
      <c r="F54" s="235">
        <v>0</v>
      </c>
      <c r="G54" s="235">
        <v>0</v>
      </c>
      <c r="H54" s="235">
        <v>0</v>
      </c>
      <c r="I54" s="235">
        <v>0.92759999999999998</v>
      </c>
      <c r="J54" s="235">
        <v>0.92759999999999998</v>
      </c>
      <c r="K54" s="235">
        <v>0</v>
      </c>
      <c r="L54" s="235">
        <v>0</v>
      </c>
      <c r="M54" s="235">
        <v>0</v>
      </c>
      <c r="N54" s="235">
        <v>0</v>
      </c>
      <c r="O54" s="235">
        <f t="shared" si="15"/>
        <v>0</v>
      </c>
      <c r="P54" s="235">
        <v>0</v>
      </c>
      <c r="Q54" s="235">
        <v>0</v>
      </c>
      <c r="R54" s="235">
        <v>0</v>
      </c>
      <c r="S54" s="235">
        <v>0</v>
      </c>
      <c r="T54" s="235">
        <f t="shared" si="16"/>
        <v>0</v>
      </c>
      <c r="U54" s="235">
        <v>0</v>
      </c>
      <c r="V54" s="235">
        <v>0</v>
      </c>
      <c r="W54" s="235">
        <v>0</v>
      </c>
      <c r="X54" s="235">
        <v>0</v>
      </c>
      <c r="Y54" s="235">
        <f t="shared" si="17"/>
        <v>0</v>
      </c>
      <c r="Z54" s="235">
        <v>0</v>
      </c>
      <c r="AA54" s="235">
        <v>0</v>
      </c>
      <c r="AB54" s="235">
        <v>0</v>
      </c>
      <c r="AC54" s="235">
        <v>0</v>
      </c>
      <c r="AD54" s="235">
        <f t="shared" si="18"/>
        <v>0</v>
      </c>
      <c r="AE54" s="235">
        <v>0.92759999999999998</v>
      </c>
      <c r="AF54" s="235">
        <v>0</v>
      </c>
      <c r="AG54" s="235">
        <v>0</v>
      </c>
      <c r="AH54" s="235">
        <v>0.25</v>
      </c>
      <c r="AI54" s="235">
        <f t="shared" si="19"/>
        <v>0.67759999999999998</v>
      </c>
      <c r="AJ54" s="235">
        <f t="shared" si="20"/>
        <v>0.92759999999999998</v>
      </c>
      <c r="AK54" s="235">
        <f t="shared" si="21"/>
        <v>0</v>
      </c>
      <c r="AL54" s="235">
        <f t="shared" si="22"/>
        <v>0</v>
      </c>
      <c r="AM54" s="235">
        <f t="shared" si="23"/>
        <v>0.25</v>
      </c>
      <c r="AN54" s="235">
        <f t="shared" si="24"/>
        <v>0.67759999999999998</v>
      </c>
    </row>
    <row r="55" spans="1:40" s="26" customFormat="1" ht="31.2">
      <c r="A55" s="237" t="s">
        <v>315</v>
      </c>
      <c r="B55" s="233" t="s">
        <v>556</v>
      </c>
      <c r="C55" s="274" t="s">
        <v>557</v>
      </c>
      <c r="D55" s="236">
        <v>2029</v>
      </c>
      <c r="E55" s="236">
        <v>2030</v>
      </c>
      <c r="F55" s="235">
        <v>0</v>
      </c>
      <c r="G55" s="235">
        <v>0</v>
      </c>
      <c r="H55" s="235">
        <v>0</v>
      </c>
      <c r="I55" s="235">
        <v>0.92759999999999998</v>
      </c>
      <c r="J55" s="235">
        <v>0.92759999999999998</v>
      </c>
      <c r="K55" s="235">
        <v>0</v>
      </c>
      <c r="L55" s="235">
        <v>0</v>
      </c>
      <c r="M55" s="235">
        <v>0</v>
      </c>
      <c r="N55" s="235">
        <v>0</v>
      </c>
      <c r="O55" s="235">
        <f t="shared" si="15"/>
        <v>0</v>
      </c>
      <c r="P55" s="235">
        <v>0</v>
      </c>
      <c r="Q55" s="235">
        <v>0</v>
      </c>
      <c r="R55" s="235">
        <v>0</v>
      </c>
      <c r="S55" s="235">
        <v>0</v>
      </c>
      <c r="T55" s="235">
        <f t="shared" si="16"/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f t="shared" si="17"/>
        <v>0</v>
      </c>
      <c r="Z55" s="235">
        <v>0</v>
      </c>
      <c r="AA55" s="235">
        <v>0</v>
      </c>
      <c r="AB55" s="235">
        <v>0</v>
      </c>
      <c r="AC55" s="235">
        <v>0</v>
      </c>
      <c r="AD55" s="235">
        <f t="shared" si="18"/>
        <v>0</v>
      </c>
      <c r="AE55" s="235">
        <v>0.92759999999999998</v>
      </c>
      <c r="AF55" s="235">
        <v>0</v>
      </c>
      <c r="AG55" s="235">
        <v>0</v>
      </c>
      <c r="AH55" s="235">
        <v>0.25</v>
      </c>
      <c r="AI55" s="235">
        <f t="shared" si="19"/>
        <v>0.67759999999999998</v>
      </c>
      <c r="AJ55" s="235">
        <f t="shared" si="20"/>
        <v>0.92759999999999998</v>
      </c>
      <c r="AK55" s="235">
        <f t="shared" si="21"/>
        <v>0</v>
      </c>
      <c r="AL55" s="235">
        <f t="shared" si="22"/>
        <v>0</v>
      </c>
      <c r="AM55" s="235">
        <f t="shared" si="23"/>
        <v>0.25</v>
      </c>
      <c r="AN55" s="235">
        <f t="shared" si="24"/>
        <v>0.67759999999999998</v>
      </c>
    </row>
    <row r="56" spans="1:40" s="26" customFormat="1" ht="46.8">
      <c r="A56" s="237" t="s">
        <v>315</v>
      </c>
      <c r="B56" s="233" t="s">
        <v>558</v>
      </c>
      <c r="C56" s="274" t="s">
        <v>559</v>
      </c>
      <c r="D56" s="236">
        <v>2029</v>
      </c>
      <c r="E56" s="236">
        <v>2030</v>
      </c>
      <c r="F56" s="235">
        <v>0</v>
      </c>
      <c r="G56" s="235">
        <v>0</v>
      </c>
      <c r="H56" s="235">
        <v>0</v>
      </c>
      <c r="I56" s="235">
        <v>1.536</v>
      </c>
      <c r="J56" s="235">
        <v>1.536</v>
      </c>
      <c r="K56" s="235">
        <v>0</v>
      </c>
      <c r="L56" s="235">
        <v>0</v>
      </c>
      <c r="M56" s="235">
        <v>0</v>
      </c>
      <c r="N56" s="235">
        <v>0</v>
      </c>
      <c r="O56" s="235">
        <f t="shared" si="15"/>
        <v>0</v>
      </c>
      <c r="P56" s="235">
        <v>0</v>
      </c>
      <c r="Q56" s="235">
        <v>0</v>
      </c>
      <c r="R56" s="235">
        <v>0</v>
      </c>
      <c r="S56" s="235">
        <v>0</v>
      </c>
      <c r="T56" s="235">
        <f t="shared" si="16"/>
        <v>0</v>
      </c>
      <c r="U56" s="235">
        <v>0</v>
      </c>
      <c r="V56" s="235">
        <v>0</v>
      </c>
      <c r="W56" s="235">
        <v>0</v>
      </c>
      <c r="X56" s="235">
        <v>0</v>
      </c>
      <c r="Y56" s="235">
        <f t="shared" si="17"/>
        <v>0</v>
      </c>
      <c r="Z56" s="235">
        <v>0</v>
      </c>
      <c r="AA56" s="235">
        <v>0</v>
      </c>
      <c r="AB56" s="235">
        <v>0</v>
      </c>
      <c r="AC56" s="235">
        <v>0</v>
      </c>
      <c r="AD56" s="235">
        <f t="shared" si="18"/>
        <v>0</v>
      </c>
      <c r="AE56" s="235">
        <v>1.536</v>
      </c>
      <c r="AF56" s="235">
        <v>0</v>
      </c>
      <c r="AG56" s="235">
        <v>0</v>
      </c>
      <c r="AH56" s="235">
        <v>1</v>
      </c>
      <c r="AI56" s="235">
        <f t="shared" si="19"/>
        <v>0.53600000000000003</v>
      </c>
      <c r="AJ56" s="235">
        <f t="shared" si="20"/>
        <v>1.536</v>
      </c>
      <c r="AK56" s="235">
        <f t="shared" si="21"/>
        <v>0</v>
      </c>
      <c r="AL56" s="235">
        <f t="shared" si="22"/>
        <v>0</v>
      </c>
      <c r="AM56" s="235">
        <f t="shared" si="23"/>
        <v>1</v>
      </c>
      <c r="AN56" s="235">
        <f t="shared" si="24"/>
        <v>0.53600000000000003</v>
      </c>
    </row>
    <row r="57" spans="1:40" s="26" customFormat="1" ht="46.8">
      <c r="A57" s="237" t="s">
        <v>315</v>
      </c>
      <c r="B57" s="233" t="s">
        <v>560</v>
      </c>
      <c r="C57" s="274" t="s">
        <v>561</v>
      </c>
      <c r="D57" s="236">
        <v>2029</v>
      </c>
      <c r="E57" s="236">
        <v>2030</v>
      </c>
      <c r="F57" s="235">
        <v>0</v>
      </c>
      <c r="G57" s="235">
        <v>0</v>
      </c>
      <c r="H57" s="235">
        <v>0</v>
      </c>
      <c r="I57" s="235">
        <v>1.4350000000000001</v>
      </c>
      <c r="J57" s="235">
        <v>1.4351999999999998</v>
      </c>
      <c r="K57" s="235">
        <v>0</v>
      </c>
      <c r="L57" s="235">
        <v>0</v>
      </c>
      <c r="M57" s="235">
        <v>0</v>
      </c>
      <c r="N57" s="235">
        <v>0</v>
      </c>
      <c r="O57" s="235">
        <f t="shared" si="15"/>
        <v>0</v>
      </c>
      <c r="P57" s="235">
        <v>0</v>
      </c>
      <c r="Q57" s="235">
        <v>0</v>
      </c>
      <c r="R57" s="235">
        <v>0</v>
      </c>
      <c r="S57" s="235">
        <v>0</v>
      </c>
      <c r="T57" s="235">
        <f t="shared" si="16"/>
        <v>0</v>
      </c>
      <c r="U57" s="235">
        <v>0</v>
      </c>
      <c r="V57" s="235">
        <v>0</v>
      </c>
      <c r="W57" s="235">
        <v>0</v>
      </c>
      <c r="X57" s="235">
        <v>0</v>
      </c>
      <c r="Y57" s="235">
        <f t="shared" si="17"/>
        <v>0</v>
      </c>
      <c r="Z57" s="235">
        <v>0</v>
      </c>
      <c r="AA57" s="235">
        <v>0</v>
      </c>
      <c r="AB57" s="235">
        <v>0</v>
      </c>
      <c r="AC57" s="235">
        <v>0</v>
      </c>
      <c r="AD57" s="235">
        <f t="shared" si="18"/>
        <v>0</v>
      </c>
      <c r="AE57" s="235">
        <v>1.4351999999999998</v>
      </c>
      <c r="AF57" s="235">
        <v>0</v>
      </c>
      <c r="AG57" s="235">
        <v>0</v>
      </c>
      <c r="AH57" s="235">
        <v>1</v>
      </c>
      <c r="AI57" s="235">
        <f t="shared" si="19"/>
        <v>0.43519999999999981</v>
      </c>
      <c r="AJ57" s="235">
        <f t="shared" si="20"/>
        <v>1.4351999999999998</v>
      </c>
      <c r="AK57" s="235">
        <f t="shared" si="21"/>
        <v>0</v>
      </c>
      <c r="AL57" s="235">
        <f t="shared" si="22"/>
        <v>0</v>
      </c>
      <c r="AM57" s="235">
        <f t="shared" si="23"/>
        <v>1</v>
      </c>
      <c r="AN57" s="235">
        <f t="shared" si="24"/>
        <v>0.43519999999999981</v>
      </c>
    </row>
    <row r="58" spans="1:40" s="26" customFormat="1" ht="62.4">
      <c r="A58" s="237" t="s">
        <v>315</v>
      </c>
      <c r="B58" s="233" t="s">
        <v>562</v>
      </c>
      <c r="C58" s="274" t="s">
        <v>563</v>
      </c>
      <c r="D58" s="236">
        <v>2020</v>
      </c>
      <c r="E58" s="236">
        <v>2026</v>
      </c>
      <c r="F58" s="235">
        <v>2.2320000000000002</v>
      </c>
      <c r="G58" s="235">
        <v>11.146000000000001</v>
      </c>
      <c r="H58" s="277" t="s">
        <v>575</v>
      </c>
      <c r="I58" s="235">
        <v>28.038</v>
      </c>
      <c r="J58" s="235">
        <v>2.16</v>
      </c>
      <c r="K58" s="235">
        <v>0</v>
      </c>
      <c r="L58" s="235">
        <v>0</v>
      </c>
      <c r="M58" s="235">
        <v>0</v>
      </c>
      <c r="N58" s="235">
        <v>0</v>
      </c>
      <c r="O58" s="235">
        <f t="shared" si="15"/>
        <v>0</v>
      </c>
      <c r="P58" s="235">
        <v>2.16</v>
      </c>
      <c r="Q58" s="235">
        <v>0</v>
      </c>
      <c r="R58" s="235">
        <v>0</v>
      </c>
      <c r="S58" s="235">
        <v>1</v>
      </c>
      <c r="T58" s="235">
        <f t="shared" si="16"/>
        <v>1.1600000000000001</v>
      </c>
      <c r="U58" s="235">
        <v>0</v>
      </c>
      <c r="V58" s="235">
        <v>0</v>
      </c>
      <c r="W58" s="235">
        <v>0</v>
      </c>
      <c r="X58" s="235">
        <v>0</v>
      </c>
      <c r="Y58" s="235">
        <f t="shared" si="17"/>
        <v>0</v>
      </c>
      <c r="Z58" s="235">
        <v>0</v>
      </c>
      <c r="AA58" s="235">
        <v>0</v>
      </c>
      <c r="AB58" s="235">
        <v>0</v>
      </c>
      <c r="AC58" s="235">
        <v>0</v>
      </c>
      <c r="AD58" s="235">
        <f t="shared" si="18"/>
        <v>0</v>
      </c>
      <c r="AE58" s="235">
        <v>0</v>
      </c>
      <c r="AF58" s="235">
        <v>0</v>
      </c>
      <c r="AG58" s="235">
        <v>0</v>
      </c>
      <c r="AH58" s="235">
        <v>0</v>
      </c>
      <c r="AI58" s="235">
        <f t="shared" si="19"/>
        <v>0</v>
      </c>
      <c r="AJ58" s="235">
        <f t="shared" si="20"/>
        <v>2.16</v>
      </c>
      <c r="AK58" s="235">
        <f t="shared" si="21"/>
        <v>0</v>
      </c>
      <c r="AL58" s="235">
        <f t="shared" si="22"/>
        <v>0</v>
      </c>
      <c r="AM58" s="235">
        <f t="shared" si="23"/>
        <v>1</v>
      </c>
      <c r="AN58" s="235">
        <f t="shared" si="24"/>
        <v>1.1600000000000001</v>
      </c>
    </row>
    <row r="59" spans="1:40" s="26" customFormat="1" ht="31.2">
      <c r="A59" s="237" t="s">
        <v>315</v>
      </c>
      <c r="B59" s="233" t="s">
        <v>564</v>
      </c>
      <c r="C59" s="274" t="s">
        <v>565</v>
      </c>
      <c r="D59" s="236">
        <v>2022</v>
      </c>
      <c r="E59" s="236">
        <v>2026</v>
      </c>
      <c r="F59" s="235">
        <v>7.5860000000000003</v>
      </c>
      <c r="G59" s="235">
        <v>48.401000000000003</v>
      </c>
      <c r="H59" s="277" t="s">
        <v>576</v>
      </c>
      <c r="I59" s="235">
        <v>45.604999999999997</v>
      </c>
      <c r="J59" s="235">
        <v>39.997999999999998</v>
      </c>
      <c r="K59" s="235">
        <v>4.5460000000000003</v>
      </c>
      <c r="L59" s="235">
        <v>0</v>
      </c>
      <c r="M59" s="235">
        <v>0</v>
      </c>
      <c r="N59" s="235">
        <v>4.5</v>
      </c>
      <c r="O59" s="235">
        <f t="shared" si="15"/>
        <v>4.6000000000000263E-2</v>
      </c>
      <c r="P59" s="235">
        <v>35.451999999999998</v>
      </c>
      <c r="Q59" s="235">
        <v>0</v>
      </c>
      <c r="R59" s="235">
        <v>0</v>
      </c>
      <c r="S59" s="235">
        <v>8</v>
      </c>
      <c r="T59" s="235">
        <f t="shared" si="16"/>
        <v>27.451999999999998</v>
      </c>
      <c r="U59" s="235">
        <v>0</v>
      </c>
      <c r="V59" s="235">
        <v>0</v>
      </c>
      <c r="W59" s="235">
        <v>0</v>
      </c>
      <c r="X59" s="235">
        <v>0</v>
      </c>
      <c r="Y59" s="235">
        <f t="shared" si="17"/>
        <v>0</v>
      </c>
      <c r="Z59" s="235">
        <v>0</v>
      </c>
      <c r="AA59" s="235">
        <v>0</v>
      </c>
      <c r="AB59" s="235">
        <v>0</v>
      </c>
      <c r="AC59" s="235">
        <v>0</v>
      </c>
      <c r="AD59" s="235">
        <f t="shared" si="18"/>
        <v>0</v>
      </c>
      <c r="AE59" s="235">
        <v>0</v>
      </c>
      <c r="AF59" s="235">
        <v>0</v>
      </c>
      <c r="AG59" s="235">
        <v>0</v>
      </c>
      <c r="AH59" s="235">
        <v>0</v>
      </c>
      <c r="AI59" s="235">
        <f t="shared" si="19"/>
        <v>0</v>
      </c>
      <c r="AJ59" s="235">
        <f t="shared" si="20"/>
        <v>39.997999999999998</v>
      </c>
      <c r="AK59" s="235">
        <f t="shared" si="21"/>
        <v>0</v>
      </c>
      <c r="AL59" s="235">
        <f t="shared" si="22"/>
        <v>0</v>
      </c>
      <c r="AM59" s="235">
        <f t="shared" si="23"/>
        <v>12.5</v>
      </c>
      <c r="AN59" s="235">
        <f t="shared" si="24"/>
        <v>27.497999999999998</v>
      </c>
    </row>
    <row r="60" spans="1:40" s="26" customFormat="1" ht="31.2">
      <c r="A60" s="237" t="s">
        <v>315</v>
      </c>
      <c r="B60" s="233" t="s">
        <v>566</v>
      </c>
      <c r="C60" s="274" t="s">
        <v>567</v>
      </c>
      <c r="D60" s="236">
        <v>2021</v>
      </c>
      <c r="E60" s="236">
        <v>2027</v>
      </c>
      <c r="F60" s="235">
        <v>1.5129999999999999</v>
      </c>
      <c r="G60" s="235">
        <v>11.852</v>
      </c>
      <c r="H60" s="277" t="s">
        <v>576</v>
      </c>
      <c r="I60" s="235">
        <v>16.451000000000001</v>
      </c>
      <c r="J60" s="235">
        <v>13.535</v>
      </c>
      <c r="K60" s="235">
        <v>0</v>
      </c>
      <c r="L60" s="235">
        <v>0</v>
      </c>
      <c r="M60" s="235">
        <v>0</v>
      </c>
      <c r="N60" s="235">
        <v>0</v>
      </c>
      <c r="O60" s="235">
        <f t="shared" si="15"/>
        <v>0</v>
      </c>
      <c r="P60" s="235">
        <v>0</v>
      </c>
      <c r="Q60" s="235">
        <v>0</v>
      </c>
      <c r="R60" s="235">
        <v>0</v>
      </c>
      <c r="S60" s="235">
        <v>0</v>
      </c>
      <c r="T60" s="235">
        <f t="shared" si="16"/>
        <v>0</v>
      </c>
      <c r="U60" s="235">
        <v>13.535</v>
      </c>
      <c r="V60" s="235">
        <v>0</v>
      </c>
      <c r="W60" s="235">
        <v>0</v>
      </c>
      <c r="X60" s="235">
        <v>12.039</v>
      </c>
      <c r="Y60" s="235">
        <f t="shared" si="17"/>
        <v>1.4960000000000004</v>
      </c>
      <c r="Z60" s="235">
        <v>0</v>
      </c>
      <c r="AA60" s="235">
        <v>0</v>
      </c>
      <c r="AB60" s="235">
        <v>0</v>
      </c>
      <c r="AC60" s="235">
        <v>0</v>
      </c>
      <c r="AD60" s="235">
        <f t="shared" si="18"/>
        <v>0</v>
      </c>
      <c r="AE60" s="235">
        <v>0</v>
      </c>
      <c r="AF60" s="235">
        <v>0</v>
      </c>
      <c r="AG60" s="235">
        <v>0</v>
      </c>
      <c r="AH60" s="235">
        <v>0</v>
      </c>
      <c r="AI60" s="235">
        <f t="shared" si="19"/>
        <v>0</v>
      </c>
      <c r="AJ60" s="235">
        <f t="shared" si="20"/>
        <v>13.535</v>
      </c>
      <c r="AK60" s="235">
        <f t="shared" si="21"/>
        <v>0</v>
      </c>
      <c r="AL60" s="235">
        <f t="shared" si="22"/>
        <v>0</v>
      </c>
      <c r="AM60" s="235">
        <f t="shared" si="23"/>
        <v>12.039</v>
      </c>
      <c r="AN60" s="235">
        <f t="shared" si="24"/>
        <v>1.4960000000000004</v>
      </c>
    </row>
    <row r="61" spans="1:40" s="26" customFormat="1" ht="46.8">
      <c r="A61" s="237" t="s">
        <v>315</v>
      </c>
      <c r="B61" s="233" t="s">
        <v>568</v>
      </c>
      <c r="C61" s="274" t="s">
        <v>569</v>
      </c>
      <c r="D61" s="236">
        <v>2025</v>
      </c>
      <c r="E61" s="236">
        <v>2025</v>
      </c>
      <c r="F61" s="235">
        <v>0.68300000000000005</v>
      </c>
      <c r="G61" s="235">
        <v>5.3780000000000001</v>
      </c>
      <c r="H61" s="277" t="s">
        <v>577</v>
      </c>
      <c r="I61" s="235">
        <v>5.2510000000000003</v>
      </c>
      <c r="J61" s="235">
        <v>3.4569999999999999</v>
      </c>
      <c r="K61" s="235">
        <v>3.4569999999999999</v>
      </c>
      <c r="L61" s="235">
        <v>0</v>
      </c>
      <c r="M61" s="235">
        <v>0</v>
      </c>
      <c r="N61" s="235">
        <v>3.43</v>
      </c>
      <c r="O61" s="235">
        <f t="shared" si="15"/>
        <v>2.6999999999999691E-2</v>
      </c>
      <c r="P61" s="235">
        <v>0</v>
      </c>
      <c r="Q61" s="235">
        <v>0</v>
      </c>
      <c r="R61" s="235">
        <v>0</v>
      </c>
      <c r="S61" s="235">
        <v>0</v>
      </c>
      <c r="T61" s="235">
        <f t="shared" si="16"/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f t="shared" si="17"/>
        <v>0</v>
      </c>
      <c r="Z61" s="235">
        <v>0</v>
      </c>
      <c r="AA61" s="235">
        <v>0</v>
      </c>
      <c r="AB61" s="235">
        <v>0</v>
      </c>
      <c r="AC61" s="235">
        <v>0</v>
      </c>
      <c r="AD61" s="235">
        <f t="shared" si="18"/>
        <v>0</v>
      </c>
      <c r="AE61" s="235">
        <v>0</v>
      </c>
      <c r="AF61" s="235">
        <v>0</v>
      </c>
      <c r="AG61" s="235">
        <v>0</v>
      </c>
      <c r="AH61" s="235">
        <v>0</v>
      </c>
      <c r="AI61" s="235">
        <f t="shared" si="19"/>
        <v>0</v>
      </c>
      <c r="AJ61" s="235">
        <f t="shared" si="20"/>
        <v>3.4569999999999999</v>
      </c>
      <c r="AK61" s="235">
        <f t="shared" si="21"/>
        <v>0</v>
      </c>
      <c r="AL61" s="235">
        <f t="shared" si="22"/>
        <v>0</v>
      </c>
      <c r="AM61" s="235">
        <f t="shared" si="23"/>
        <v>3.43</v>
      </c>
      <c r="AN61" s="235">
        <f t="shared" si="24"/>
        <v>2.6999999999999691E-2</v>
      </c>
    </row>
    <row r="62" spans="1:40" ht="46.8">
      <c r="A62" s="79" t="s">
        <v>178</v>
      </c>
      <c r="B62" s="80" t="s">
        <v>317</v>
      </c>
      <c r="C62" s="81" t="s">
        <v>271</v>
      </c>
      <c r="D62" s="82" t="s">
        <v>272</v>
      </c>
      <c r="E62" s="82" t="s">
        <v>272</v>
      </c>
      <c r="F62" s="82" t="s">
        <v>272</v>
      </c>
      <c r="G62" s="82" t="s">
        <v>272</v>
      </c>
      <c r="H62" s="82" t="s">
        <v>272</v>
      </c>
      <c r="I62" s="82" t="s">
        <v>272</v>
      </c>
      <c r="J62" s="82" t="s">
        <v>272</v>
      </c>
      <c r="K62" s="82">
        <v>0</v>
      </c>
      <c r="L62" s="82">
        <v>0</v>
      </c>
      <c r="M62" s="82">
        <v>0</v>
      </c>
      <c r="N62" s="82">
        <v>0</v>
      </c>
      <c r="O62" s="82">
        <v>0</v>
      </c>
      <c r="P62" s="82" t="s">
        <v>272</v>
      </c>
      <c r="Q62" s="82" t="s">
        <v>272</v>
      </c>
      <c r="R62" s="82" t="s">
        <v>272</v>
      </c>
      <c r="S62" s="82" t="s">
        <v>272</v>
      </c>
      <c r="T62" s="82" t="s">
        <v>272</v>
      </c>
      <c r="U62" s="82" t="s">
        <v>272</v>
      </c>
      <c r="V62" s="82" t="s">
        <v>272</v>
      </c>
      <c r="W62" s="82" t="s">
        <v>272</v>
      </c>
      <c r="X62" s="82" t="s">
        <v>272</v>
      </c>
      <c r="Y62" s="82" t="s">
        <v>272</v>
      </c>
      <c r="Z62" s="82" t="s">
        <v>272</v>
      </c>
      <c r="AA62" s="82" t="s">
        <v>272</v>
      </c>
      <c r="AB62" s="82" t="s">
        <v>272</v>
      </c>
      <c r="AC62" s="82" t="s">
        <v>272</v>
      </c>
      <c r="AD62" s="82" t="s">
        <v>272</v>
      </c>
      <c r="AE62" s="82" t="s">
        <v>272</v>
      </c>
      <c r="AF62" s="82" t="s">
        <v>272</v>
      </c>
      <c r="AG62" s="82" t="s">
        <v>272</v>
      </c>
      <c r="AH62" s="82" t="s">
        <v>272</v>
      </c>
      <c r="AI62" s="82" t="s">
        <v>272</v>
      </c>
      <c r="AJ62" s="82" t="s">
        <v>272</v>
      </c>
      <c r="AK62" s="82" t="s">
        <v>272</v>
      </c>
      <c r="AL62" s="82" t="s">
        <v>272</v>
      </c>
      <c r="AM62" s="82" t="s">
        <v>272</v>
      </c>
      <c r="AN62" s="82" t="s">
        <v>272</v>
      </c>
    </row>
    <row r="63" spans="1:40" ht="46.8">
      <c r="A63" s="79" t="s">
        <v>179</v>
      </c>
      <c r="B63" s="80" t="s">
        <v>318</v>
      </c>
      <c r="C63" s="81" t="s">
        <v>271</v>
      </c>
      <c r="D63" s="82" t="s">
        <v>272</v>
      </c>
      <c r="E63" s="82" t="s">
        <v>272</v>
      </c>
      <c r="F63" s="82" t="s">
        <v>272</v>
      </c>
      <c r="G63" s="82" t="s">
        <v>272</v>
      </c>
      <c r="H63" s="82" t="s">
        <v>272</v>
      </c>
      <c r="I63" s="82" t="s">
        <v>272</v>
      </c>
      <c r="J63" s="82" t="s">
        <v>272</v>
      </c>
      <c r="K63" s="82">
        <v>0</v>
      </c>
      <c r="L63" s="82">
        <v>0</v>
      </c>
      <c r="M63" s="82">
        <v>0</v>
      </c>
      <c r="N63" s="82">
        <v>0</v>
      </c>
      <c r="O63" s="82">
        <v>0</v>
      </c>
      <c r="P63" s="82" t="s">
        <v>272</v>
      </c>
      <c r="Q63" s="82" t="s">
        <v>272</v>
      </c>
      <c r="R63" s="82" t="s">
        <v>272</v>
      </c>
      <c r="S63" s="82" t="s">
        <v>272</v>
      </c>
      <c r="T63" s="82" t="s">
        <v>272</v>
      </c>
      <c r="U63" s="82" t="s">
        <v>272</v>
      </c>
      <c r="V63" s="82" t="s">
        <v>272</v>
      </c>
      <c r="W63" s="82" t="s">
        <v>272</v>
      </c>
      <c r="X63" s="82" t="s">
        <v>272</v>
      </c>
      <c r="Y63" s="82" t="s">
        <v>272</v>
      </c>
      <c r="Z63" s="82" t="s">
        <v>272</v>
      </c>
      <c r="AA63" s="82" t="s">
        <v>272</v>
      </c>
      <c r="AB63" s="82" t="s">
        <v>272</v>
      </c>
      <c r="AC63" s="82" t="s">
        <v>272</v>
      </c>
      <c r="AD63" s="82" t="s">
        <v>272</v>
      </c>
      <c r="AE63" s="82" t="s">
        <v>272</v>
      </c>
      <c r="AF63" s="82" t="s">
        <v>272</v>
      </c>
      <c r="AG63" s="82" t="s">
        <v>272</v>
      </c>
      <c r="AH63" s="82" t="s">
        <v>272</v>
      </c>
      <c r="AI63" s="82" t="s">
        <v>272</v>
      </c>
      <c r="AJ63" s="82" t="s">
        <v>272</v>
      </c>
      <c r="AK63" s="82" t="s">
        <v>272</v>
      </c>
      <c r="AL63" s="82" t="s">
        <v>272</v>
      </c>
      <c r="AM63" s="82" t="s">
        <v>272</v>
      </c>
      <c r="AN63" s="82" t="s">
        <v>272</v>
      </c>
    </row>
    <row r="64" spans="1:40" ht="46.8">
      <c r="A64" s="79" t="s">
        <v>180</v>
      </c>
      <c r="B64" s="80" t="s">
        <v>319</v>
      </c>
      <c r="C64" s="81" t="s">
        <v>271</v>
      </c>
      <c r="D64" s="82" t="s">
        <v>272</v>
      </c>
      <c r="E64" s="82" t="s">
        <v>272</v>
      </c>
      <c r="F64" s="82" t="s">
        <v>272</v>
      </c>
      <c r="G64" s="82" t="s">
        <v>272</v>
      </c>
      <c r="H64" s="82" t="s">
        <v>272</v>
      </c>
      <c r="I64" s="82" t="s">
        <v>272</v>
      </c>
      <c r="J64" s="82" t="s">
        <v>272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 t="s">
        <v>272</v>
      </c>
      <c r="Q64" s="82" t="s">
        <v>272</v>
      </c>
      <c r="R64" s="82" t="s">
        <v>272</v>
      </c>
      <c r="S64" s="82" t="s">
        <v>272</v>
      </c>
      <c r="T64" s="82" t="s">
        <v>272</v>
      </c>
      <c r="U64" s="82" t="s">
        <v>272</v>
      </c>
      <c r="V64" s="82" t="s">
        <v>272</v>
      </c>
      <c r="W64" s="82" t="s">
        <v>272</v>
      </c>
      <c r="X64" s="82" t="s">
        <v>272</v>
      </c>
      <c r="Y64" s="82" t="s">
        <v>272</v>
      </c>
      <c r="Z64" s="82" t="s">
        <v>272</v>
      </c>
      <c r="AA64" s="82" t="s">
        <v>272</v>
      </c>
      <c r="AB64" s="82" t="s">
        <v>272</v>
      </c>
      <c r="AC64" s="82" t="s">
        <v>272</v>
      </c>
      <c r="AD64" s="82" t="s">
        <v>272</v>
      </c>
      <c r="AE64" s="82" t="s">
        <v>272</v>
      </c>
      <c r="AF64" s="82" t="s">
        <v>272</v>
      </c>
      <c r="AG64" s="82" t="s">
        <v>272</v>
      </c>
      <c r="AH64" s="82" t="s">
        <v>272</v>
      </c>
      <c r="AI64" s="82" t="s">
        <v>272</v>
      </c>
      <c r="AJ64" s="82" t="s">
        <v>272</v>
      </c>
      <c r="AK64" s="82" t="s">
        <v>272</v>
      </c>
      <c r="AL64" s="82" t="s">
        <v>272</v>
      </c>
      <c r="AM64" s="82" t="s">
        <v>272</v>
      </c>
      <c r="AN64" s="82" t="s">
        <v>272</v>
      </c>
    </row>
    <row r="65" spans="1:40" ht="46.8">
      <c r="A65" s="79" t="s">
        <v>320</v>
      </c>
      <c r="B65" s="80" t="s">
        <v>321</v>
      </c>
      <c r="C65" s="81" t="s">
        <v>271</v>
      </c>
      <c r="D65" s="82" t="s">
        <v>272</v>
      </c>
      <c r="E65" s="82" t="s">
        <v>272</v>
      </c>
      <c r="F65" s="82" t="s">
        <v>272</v>
      </c>
      <c r="G65" s="82" t="s">
        <v>272</v>
      </c>
      <c r="H65" s="82" t="s">
        <v>272</v>
      </c>
      <c r="I65" s="82" t="s">
        <v>272</v>
      </c>
      <c r="J65" s="82" t="s">
        <v>272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 t="s">
        <v>272</v>
      </c>
      <c r="Q65" s="82" t="s">
        <v>272</v>
      </c>
      <c r="R65" s="82" t="s">
        <v>272</v>
      </c>
      <c r="S65" s="82" t="s">
        <v>272</v>
      </c>
      <c r="T65" s="82" t="s">
        <v>272</v>
      </c>
      <c r="U65" s="82" t="s">
        <v>272</v>
      </c>
      <c r="V65" s="82" t="s">
        <v>272</v>
      </c>
      <c r="W65" s="82" t="s">
        <v>272</v>
      </c>
      <c r="X65" s="82" t="s">
        <v>272</v>
      </c>
      <c r="Y65" s="82" t="s">
        <v>272</v>
      </c>
      <c r="Z65" s="82" t="s">
        <v>272</v>
      </c>
      <c r="AA65" s="82" t="s">
        <v>272</v>
      </c>
      <c r="AB65" s="82" t="s">
        <v>272</v>
      </c>
      <c r="AC65" s="82" t="s">
        <v>272</v>
      </c>
      <c r="AD65" s="82" t="s">
        <v>272</v>
      </c>
      <c r="AE65" s="82" t="s">
        <v>272</v>
      </c>
      <c r="AF65" s="82" t="s">
        <v>272</v>
      </c>
      <c r="AG65" s="82" t="s">
        <v>272</v>
      </c>
      <c r="AH65" s="82" t="s">
        <v>272</v>
      </c>
      <c r="AI65" s="82" t="s">
        <v>272</v>
      </c>
      <c r="AJ65" s="82" t="s">
        <v>272</v>
      </c>
      <c r="AK65" s="82" t="s">
        <v>272</v>
      </c>
      <c r="AL65" s="82" t="s">
        <v>272</v>
      </c>
      <c r="AM65" s="82" t="s">
        <v>272</v>
      </c>
      <c r="AN65" s="82" t="s">
        <v>272</v>
      </c>
    </row>
    <row r="66" spans="1:40" ht="46.8">
      <c r="A66" s="79" t="s">
        <v>322</v>
      </c>
      <c r="B66" s="80" t="s">
        <v>323</v>
      </c>
      <c r="C66" s="81" t="s">
        <v>271</v>
      </c>
      <c r="D66" s="82" t="s">
        <v>272</v>
      </c>
      <c r="E66" s="82" t="s">
        <v>272</v>
      </c>
      <c r="F66" s="82" t="s">
        <v>272</v>
      </c>
      <c r="G66" s="82" t="s">
        <v>272</v>
      </c>
      <c r="H66" s="82" t="s">
        <v>272</v>
      </c>
      <c r="I66" s="82" t="s">
        <v>272</v>
      </c>
      <c r="J66" s="82" t="s">
        <v>272</v>
      </c>
      <c r="K66" s="82">
        <v>0</v>
      </c>
      <c r="L66" s="82">
        <v>0</v>
      </c>
      <c r="M66" s="82">
        <v>0</v>
      </c>
      <c r="N66" s="82">
        <v>0</v>
      </c>
      <c r="O66" s="82">
        <v>0</v>
      </c>
      <c r="P66" s="82" t="s">
        <v>272</v>
      </c>
      <c r="Q66" s="82" t="s">
        <v>272</v>
      </c>
      <c r="R66" s="82" t="s">
        <v>272</v>
      </c>
      <c r="S66" s="82" t="s">
        <v>272</v>
      </c>
      <c r="T66" s="82" t="s">
        <v>272</v>
      </c>
      <c r="U66" s="82" t="s">
        <v>272</v>
      </c>
      <c r="V66" s="82" t="s">
        <v>272</v>
      </c>
      <c r="W66" s="82" t="s">
        <v>272</v>
      </c>
      <c r="X66" s="82" t="s">
        <v>272</v>
      </c>
      <c r="Y66" s="82" t="s">
        <v>272</v>
      </c>
      <c r="Z66" s="82" t="s">
        <v>272</v>
      </c>
      <c r="AA66" s="82" t="s">
        <v>272</v>
      </c>
      <c r="AB66" s="82" t="s">
        <v>272</v>
      </c>
      <c r="AC66" s="82" t="s">
        <v>272</v>
      </c>
      <c r="AD66" s="82" t="s">
        <v>272</v>
      </c>
      <c r="AE66" s="82" t="s">
        <v>272</v>
      </c>
      <c r="AF66" s="82" t="s">
        <v>272</v>
      </c>
      <c r="AG66" s="82" t="s">
        <v>272</v>
      </c>
      <c r="AH66" s="82" t="s">
        <v>272</v>
      </c>
      <c r="AI66" s="82" t="s">
        <v>272</v>
      </c>
      <c r="AJ66" s="82" t="s">
        <v>272</v>
      </c>
      <c r="AK66" s="82" t="s">
        <v>272</v>
      </c>
      <c r="AL66" s="82" t="s">
        <v>272</v>
      </c>
      <c r="AM66" s="82" t="s">
        <v>272</v>
      </c>
      <c r="AN66" s="82" t="s">
        <v>272</v>
      </c>
    </row>
    <row r="67" spans="1:40" ht="62.4">
      <c r="A67" s="79" t="s">
        <v>324</v>
      </c>
      <c r="B67" s="80" t="s">
        <v>325</v>
      </c>
      <c r="C67" s="81" t="s">
        <v>271</v>
      </c>
      <c r="D67" s="82" t="s">
        <v>272</v>
      </c>
      <c r="E67" s="82" t="s">
        <v>272</v>
      </c>
      <c r="F67" s="82" t="s">
        <v>272</v>
      </c>
      <c r="G67" s="82" t="s">
        <v>272</v>
      </c>
      <c r="H67" s="82" t="s">
        <v>272</v>
      </c>
      <c r="I67" s="82" t="s">
        <v>272</v>
      </c>
      <c r="J67" s="82" t="s">
        <v>272</v>
      </c>
      <c r="K67" s="82">
        <v>0</v>
      </c>
      <c r="L67" s="82">
        <v>0</v>
      </c>
      <c r="M67" s="82">
        <v>0</v>
      </c>
      <c r="N67" s="82">
        <v>0</v>
      </c>
      <c r="O67" s="82">
        <v>0</v>
      </c>
      <c r="P67" s="82" t="s">
        <v>272</v>
      </c>
      <c r="Q67" s="82" t="s">
        <v>272</v>
      </c>
      <c r="R67" s="82" t="s">
        <v>272</v>
      </c>
      <c r="S67" s="82" t="s">
        <v>272</v>
      </c>
      <c r="T67" s="82" t="s">
        <v>272</v>
      </c>
      <c r="U67" s="82" t="s">
        <v>272</v>
      </c>
      <c r="V67" s="82" t="s">
        <v>272</v>
      </c>
      <c r="W67" s="82" t="s">
        <v>272</v>
      </c>
      <c r="X67" s="82" t="s">
        <v>272</v>
      </c>
      <c r="Y67" s="82" t="s">
        <v>272</v>
      </c>
      <c r="Z67" s="82" t="s">
        <v>272</v>
      </c>
      <c r="AA67" s="82" t="s">
        <v>272</v>
      </c>
      <c r="AB67" s="82" t="s">
        <v>272</v>
      </c>
      <c r="AC67" s="82" t="s">
        <v>272</v>
      </c>
      <c r="AD67" s="82" t="s">
        <v>272</v>
      </c>
      <c r="AE67" s="82" t="s">
        <v>272</v>
      </c>
      <c r="AF67" s="82" t="s">
        <v>272</v>
      </c>
      <c r="AG67" s="82" t="s">
        <v>272</v>
      </c>
      <c r="AH67" s="82" t="s">
        <v>272</v>
      </c>
      <c r="AI67" s="82" t="s">
        <v>272</v>
      </c>
      <c r="AJ67" s="82" t="s">
        <v>272</v>
      </c>
      <c r="AK67" s="82" t="s">
        <v>272</v>
      </c>
      <c r="AL67" s="82" t="s">
        <v>272</v>
      </c>
      <c r="AM67" s="82" t="s">
        <v>272</v>
      </c>
      <c r="AN67" s="82" t="s">
        <v>272</v>
      </c>
    </row>
    <row r="68" spans="1:40" ht="62.4">
      <c r="A68" s="79" t="s">
        <v>326</v>
      </c>
      <c r="B68" s="80" t="s">
        <v>327</v>
      </c>
      <c r="C68" s="81" t="s">
        <v>271</v>
      </c>
      <c r="D68" s="82" t="s">
        <v>272</v>
      </c>
      <c r="E68" s="82" t="s">
        <v>272</v>
      </c>
      <c r="F68" s="82" t="s">
        <v>272</v>
      </c>
      <c r="G68" s="82" t="s">
        <v>272</v>
      </c>
      <c r="H68" s="82" t="s">
        <v>272</v>
      </c>
      <c r="I68" s="82" t="s">
        <v>272</v>
      </c>
      <c r="J68" s="82" t="s">
        <v>272</v>
      </c>
      <c r="K68" s="82">
        <v>0</v>
      </c>
      <c r="L68" s="82">
        <v>0</v>
      </c>
      <c r="M68" s="82">
        <v>0</v>
      </c>
      <c r="N68" s="82">
        <v>0</v>
      </c>
      <c r="O68" s="82">
        <v>0</v>
      </c>
      <c r="P68" s="82" t="s">
        <v>272</v>
      </c>
      <c r="Q68" s="82" t="s">
        <v>272</v>
      </c>
      <c r="R68" s="82" t="s">
        <v>272</v>
      </c>
      <c r="S68" s="82" t="s">
        <v>272</v>
      </c>
      <c r="T68" s="82" t="s">
        <v>272</v>
      </c>
      <c r="U68" s="82" t="s">
        <v>272</v>
      </c>
      <c r="V68" s="82" t="s">
        <v>272</v>
      </c>
      <c r="W68" s="82" t="s">
        <v>272</v>
      </c>
      <c r="X68" s="82" t="s">
        <v>272</v>
      </c>
      <c r="Y68" s="82" t="s">
        <v>272</v>
      </c>
      <c r="Z68" s="82" t="s">
        <v>272</v>
      </c>
      <c r="AA68" s="82" t="s">
        <v>272</v>
      </c>
      <c r="AB68" s="82" t="s">
        <v>272</v>
      </c>
      <c r="AC68" s="82" t="s">
        <v>272</v>
      </c>
      <c r="AD68" s="82" t="s">
        <v>272</v>
      </c>
      <c r="AE68" s="82" t="s">
        <v>272</v>
      </c>
      <c r="AF68" s="82" t="s">
        <v>272</v>
      </c>
      <c r="AG68" s="82" t="s">
        <v>272</v>
      </c>
      <c r="AH68" s="82" t="s">
        <v>272</v>
      </c>
      <c r="AI68" s="82" t="s">
        <v>272</v>
      </c>
      <c r="AJ68" s="82" t="s">
        <v>272</v>
      </c>
      <c r="AK68" s="82" t="s">
        <v>272</v>
      </c>
      <c r="AL68" s="82" t="s">
        <v>272</v>
      </c>
      <c r="AM68" s="82" t="s">
        <v>272</v>
      </c>
      <c r="AN68" s="82" t="s">
        <v>272</v>
      </c>
    </row>
    <row r="69" spans="1:40" ht="62.4">
      <c r="A69" s="79" t="s">
        <v>328</v>
      </c>
      <c r="B69" s="80" t="s">
        <v>329</v>
      </c>
      <c r="C69" s="81" t="s">
        <v>271</v>
      </c>
      <c r="D69" s="82" t="s">
        <v>272</v>
      </c>
      <c r="E69" s="82" t="s">
        <v>272</v>
      </c>
      <c r="F69" s="82" t="s">
        <v>272</v>
      </c>
      <c r="G69" s="82" t="s">
        <v>272</v>
      </c>
      <c r="H69" s="82" t="s">
        <v>272</v>
      </c>
      <c r="I69" s="82" t="s">
        <v>272</v>
      </c>
      <c r="J69" s="82" t="s">
        <v>272</v>
      </c>
      <c r="K69" s="82">
        <v>0</v>
      </c>
      <c r="L69" s="82">
        <v>0</v>
      </c>
      <c r="M69" s="82">
        <v>0</v>
      </c>
      <c r="N69" s="82">
        <v>0</v>
      </c>
      <c r="O69" s="82">
        <v>0</v>
      </c>
      <c r="P69" s="82" t="s">
        <v>272</v>
      </c>
      <c r="Q69" s="82" t="s">
        <v>272</v>
      </c>
      <c r="R69" s="82" t="s">
        <v>272</v>
      </c>
      <c r="S69" s="82" t="s">
        <v>272</v>
      </c>
      <c r="T69" s="82" t="s">
        <v>272</v>
      </c>
      <c r="U69" s="82" t="s">
        <v>272</v>
      </c>
      <c r="V69" s="82" t="s">
        <v>272</v>
      </c>
      <c r="W69" s="82" t="s">
        <v>272</v>
      </c>
      <c r="X69" s="82" t="s">
        <v>272</v>
      </c>
      <c r="Y69" s="82" t="s">
        <v>272</v>
      </c>
      <c r="Z69" s="82" t="s">
        <v>272</v>
      </c>
      <c r="AA69" s="82" t="s">
        <v>272</v>
      </c>
      <c r="AB69" s="82" t="s">
        <v>272</v>
      </c>
      <c r="AC69" s="82" t="s">
        <v>272</v>
      </c>
      <c r="AD69" s="82" t="s">
        <v>272</v>
      </c>
      <c r="AE69" s="82" t="s">
        <v>272</v>
      </c>
      <c r="AF69" s="82" t="s">
        <v>272</v>
      </c>
      <c r="AG69" s="82" t="s">
        <v>272</v>
      </c>
      <c r="AH69" s="82" t="s">
        <v>272</v>
      </c>
      <c r="AI69" s="82" t="s">
        <v>272</v>
      </c>
      <c r="AJ69" s="82" t="s">
        <v>272</v>
      </c>
      <c r="AK69" s="82" t="s">
        <v>272</v>
      </c>
      <c r="AL69" s="82" t="s">
        <v>272</v>
      </c>
      <c r="AM69" s="82" t="s">
        <v>272</v>
      </c>
      <c r="AN69" s="82" t="s">
        <v>272</v>
      </c>
    </row>
    <row r="70" spans="1:40" ht="62.4">
      <c r="A70" s="79" t="s">
        <v>330</v>
      </c>
      <c r="B70" s="80" t="s">
        <v>331</v>
      </c>
      <c r="C70" s="81" t="s">
        <v>271</v>
      </c>
      <c r="D70" s="82" t="s">
        <v>272</v>
      </c>
      <c r="E70" s="82" t="s">
        <v>272</v>
      </c>
      <c r="F70" s="82" t="s">
        <v>272</v>
      </c>
      <c r="G70" s="82" t="s">
        <v>272</v>
      </c>
      <c r="H70" s="82" t="s">
        <v>272</v>
      </c>
      <c r="I70" s="82" t="s">
        <v>272</v>
      </c>
      <c r="J70" s="82" t="s">
        <v>272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 t="s">
        <v>272</v>
      </c>
      <c r="Q70" s="82" t="s">
        <v>272</v>
      </c>
      <c r="R70" s="82" t="s">
        <v>272</v>
      </c>
      <c r="S70" s="82" t="s">
        <v>272</v>
      </c>
      <c r="T70" s="82" t="s">
        <v>272</v>
      </c>
      <c r="U70" s="82" t="s">
        <v>272</v>
      </c>
      <c r="V70" s="82" t="s">
        <v>272</v>
      </c>
      <c r="W70" s="82" t="s">
        <v>272</v>
      </c>
      <c r="X70" s="82" t="s">
        <v>272</v>
      </c>
      <c r="Y70" s="82" t="s">
        <v>272</v>
      </c>
      <c r="Z70" s="82" t="s">
        <v>272</v>
      </c>
      <c r="AA70" s="82" t="s">
        <v>272</v>
      </c>
      <c r="AB70" s="82" t="s">
        <v>272</v>
      </c>
      <c r="AC70" s="82" t="s">
        <v>272</v>
      </c>
      <c r="AD70" s="82" t="s">
        <v>272</v>
      </c>
      <c r="AE70" s="82" t="s">
        <v>272</v>
      </c>
      <c r="AF70" s="82" t="s">
        <v>272</v>
      </c>
      <c r="AG70" s="82" t="s">
        <v>272</v>
      </c>
      <c r="AH70" s="82" t="s">
        <v>272</v>
      </c>
      <c r="AI70" s="82" t="s">
        <v>272</v>
      </c>
      <c r="AJ70" s="82" t="s">
        <v>272</v>
      </c>
      <c r="AK70" s="82" t="s">
        <v>272</v>
      </c>
      <c r="AL70" s="82" t="s">
        <v>272</v>
      </c>
      <c r="AM70" s="82" t="s">
        <v>272</v>
      </c>
      <c r="AN70" s="82" t="s">
        <v>272</v>
      </c>
    </row>
    <row r="71" spans="1:40" ht="62.4">
      <c r="A71" s="79" t="s">
        <v>332</v>
      </c>
      <c r="B71" s="80" t="s">
        <v>333</v>
      </c>
      <c r="C71" s="81" t="s">
        <v>271</v>
      </c>
      <c r="D71" s="82" t="s">
        <v>272</v>
      </c>
      <c r="E71" s="82" t="s">
        <v>272</v>
      </c>
      <c r="F71" s="82" t="s">
        <v>272</v>
      </c>
      <c r="G71" s="82" t="s">
        <v>272</v>
      </c>
      <c r="H71" s="82" t="s">
        <v>272</v>
      </c>
      <c r="I71" s="82" t="s">
        <v>272</v>
      </c>
      <c r="J71" s="82" t="s">
        <v>272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 t="s">
        <v>272</v>
      </c>
      <c r="Q71" s="82" t="s">
        <v>272</v>
      </c>
      <c r="R71" s="82" t="s">
        <v>272</v>
      </c>
      <c r="S71" s="82" t="s">
        <v>272</v>
      </c>
      <c r="T71" s="82" t="s">
        <v>272</v>
      </c>
      <c r="U71" s="82" t="s">
        <v>272</v>
      </c>
      <c r="V71" s="82" t="s">
        <v>272</v>
      </c>
      <c r="W71" s="82" t="s">
        <v>272</v>
      </c>
      <c r="X71" s="82" t="s">
        <v>272</v>
      </c>
      <c r="Y71" s="82" t="s">
        <v>272</v>
      </c>
      <c r="Z71" s="82" t="s">
        <v>272</v>
      </c>
      <c r="AA71" s="82" t="s">
        <v>272</v>
      </c>
      <c r="AB71" s="82" t="s">
        <v>272</v>
      </c>
      <c r="AC71" s="82" t="s">
        <v>272</v>
      </c>
      <c r="AD71" s="82" t="s">
        <v>272</v>
      </c>
      <c r="AE71" s="82" t="s">
        <v>272</v>
      </c>
      <c r="AF71" s="82" t="s">
        <v>272</v>
      </c>
      <c r="AG71" s="82" t="s">
        <v>272</v>
      </c>
      <c r="AH71" s="82" t="s">
        <v>272</v>
      </c>
      <c r="AI71" s="82" t="s">
        <v>272</v>
      </c>
      <c r="AJ71" s="82" t="s">
        <v>272</v>
      </c>
      <c r="AK71" s="82" t="s">
        <v>272</v>
      </c>
      <c r="AL71" s="82" t="s">
        <v>272</v>
      </c>
      <c r="AM71" s="82" t="s">
        <v>272</v>
      </c>
      <c r="AN71" s="82" t="s">
        <v>272</v>
      </c>
    </row>
    <row r="72" spans="1:40" ht="46.8">
      <c r="A72" s="79" t="s">
        <v>334</v>
      </c>
      <c r="B72" s="80" t="s">
        <v>335</v>
      </c>
      <c r="C72" s="81" t="s">
        <v>271</v>
      </c>
      <c r="D72" s="82" t="s">
        <v>272</v>
      </c>
      <c r="E72" s="82" t="s">
        <v>272</v>
      </c>
      <c r="F72" s="82" t="s">
        <v>272</v>
      </c>
      <c r="G72" s="82" t="s">
        <v>272</v>
      </c>
      <c r="H72" s="82" t="s">
        <v>272</v>
      </c>
      <c r="I72" s="82" t="s">
        <v>272</v>
      </c>
      <c r="J72" s="82" t="s">
        <v>272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 t="s">
        <v>272</v>
      </c>
      <c r="Q72" s="82" t="s">
        <v>272</v>
      </c>
      <c r="R72" s="82" t="s">
        <v>272</v>
      </c>
      <c r="S72" s="82" t="s">
        <v>272</v>
      </c>
      <c r="T72" s="82" t="s">
        <v>272</v>
      </c>
      <c r="U72" s="82" t="s">
        <v>272</v>
      </c>
      <c r="V72" s="82" t="s">
        <v>272</v>
      </c>
      <c r="W72" s="82" t="s">
        <v>272</v>
      </c>
      <c r="X72" s="82" t="s">
        <v>272</v>
      </c>
      <c r="Y72" s="82" t="s">
        <v>272</v>
      </c>
      <c r="Z72" s="82" t="s">
        <v>272</v>
      </c>
      <c r="AA72" s="82" t="s">
        <v>272</v>
      </c>
      <c r="AB72" s="82" t="s">
        <v>272</v>
      </c>
      <c r="AC72" s="82" t="s">
        <v>272</v>
      </c>
      <c r="AD72" s="82" t="s">
        <v>272</v>
      </c>
      <c r="AE72" s="82" t="s">
        <v>272</v>
      </c>
      <c r="AF72" s="82" t="s">
        <v>272</v>
      </c>
      <c r="AG72" s="82" t="s">
        <v>272</v>
      </c>
      <c r="AH72" s="82" t="s">
        <v>272</v>
      </c>
      <c r="AI72" s="82" t="s">
        <v>272</v>
      </c>
      <c r="AJ72" s="82" t="s">
        <v>272</v>
      </c>
      <c r="AK72" s="82" t="s">
        <v>272</v>
      </c>
      <c r="AL72" s="82" t="s">
        <v>272</v>
      </c>
      <c r="AM72" s="82" t="s">
        <v>272</v>
      </c>
      <c r="AN72" s="82" t="s">
        <v>272</v>
      </c>
    </row>
    <row r="73" spans="1:40" ht="62.4">
      <c r="A73" s="79" t="s">
        <v>336</v>
      </c>
      <c r="B73" s="80" t="s">
        <v>337</v>
      </c>
      <c r="C73" s="81" t="s">
        <v>271</v>
      </c>
      <c r="D73" s="82" t="s">
        <v>272</v>
      </c>
      <c r="E73" s="82" t="s">
        <v>272</v>
      </c>
      <c r="F73" s="82" t="s">
        <v>272</v>
      </c>
      <c r="G73" s="82" t="s">
        <v>272</v>
      </c>
      <c r="H73" s="82" t="s">
        <v>272</v>
      </c>
      <c r="I73" s="82" t="s">
        <v>272</v>
      </c>
      <c r="J73" s="82" t="s">
        <v>272</v>
      </c>
      <c r="K73" s="82">
        <v>0</v>
      </c>
      <c r="L73" s="82">
        <v>0</v>
      </c>
      <c r="M73" s="82">
        <v>0</v>
      </c>
      <c r="N73" s="82">
        <v>0</v>
      </c>
      <c r="O73" s="82">
        <v>0</v>
      </c>
      <c r="P73" s="82" t="s">
        <v>272</v>
      </c>
      <c r="Q73" s="82" t="s">
        <v>272</v>
      </c>
      <c r="R73" s="82" t="s">
        <v>272</v>
      </c>
      <c r="S73" s="82" t="s">
        <v>272</v>
      </c>
      <c r="T73" s="82" t="s">
        <v>272</v>
      </c>
      <c r="U73" s="82" t="s">
        <v>272</v>
      </c>
      <c r="V73" s="82" t="s">
        <v>272</v>
      </c>
      <c r="W73" s="82" t="s">
        <v>272</v>
      </c>
      <c r="X73" s="82" t="s">
        <v>272</v>
      </c>
      <c r="Y73" s="82" t="s">
        <v>272</v>
      </c>
      <c r="Z73" s="82" t="s">
        <v>272</v>
      </c>
      <c r="AA73" s="82" t="s">
        <v>272</v>
      </c>
      <c r="AB73" s="82" t="s">
        <v>272</v>
      </c>
      <c r="AC73" s="82" t="s">
        <v>272</v>
      </c>
      <c r="AD73" s="82" t="s">
        <v>272</v>
      </c>
      <c r="AE73" s="82" t="s">
        <v>272</v>
      </c>
      <c r="AF73" s="82" t="s">
        <v>272</v>
      </c>
      <c r="AG73" s="82" t="s">
        <v>272</v>
      </c>
      <c r="AH73" s="82" t="s">
        <v>272</v>
      </c>
      <c r="AI73" s="82" t="s">
        <v>272</v>
      </c>
      <c r="AJ73" s="82" t="s">
        <v>272</v>
      </c>
      <c r="AK73" s="82" t="s">
        <v>272</v>
      </c>
      <c r="AL73" s="82" t="s">
        <v>272</v>
      </c>
      <c r="AM73" s="82" t="s">
        <v>272</v>
      </c>
      <c r="AN73" s="82" t="s">
        <v>272</v>
      </c>
    </row>
    <row r="74" spans="1:40" ht="93.6">
      <c r="A74" s="79" t="s">
        <v>181</v>
      </c>
      <c r="B74" s="80" t="s">
        <v>338</v>
      </c>
      <c r="C74" s="81" t="s">
        <v>271</v>
      </c>
      <c r="D74" s="82" t="s">
        <v>272</v>
      </c>
      <c r="E74" s="82" t="s">
        <v>272</v>
      </c>
      <c r="F74" s="82" t="s">
        <v>272</v>
      </c>
      <c r="G74" s="82" t="s">
        <v>272</v>
      </c>
      <c r="H74" s="82" t="s">
        <v>272</v>
      </c>
      <c r="I74" s="82" t="s">
        <v>272</v>
      </c>
      <c r="J74" s="82" t="s">
        <v>272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 t="s">
        <v>272</v>
      </c>
      <c r="Q74" s="82" t="s">
        <v>272</v>
      </c>
      <c r="R74" s="82" t="s">
        <v>272</v>
      </c>
      <c r="S74" s="82" t="s">
        <v>272</v>
      </c>
      <c r="T74" s="82" t="s">
        <v>272</v>
      </c>
      <c r="U74" s="82" t="s">
        <v>272</v>
      </c>
      <c r="V74" s="82" t="s">
        <v>272</v>
      </c>
      <c r="W74" s="82" t="s">
        <v>272</v>
      </c>
      <c r="X74" s="82" t="s">
        <v>272</v>
      </c>
      <c r="Y74" s="82" t="s">
        <v>272</v>
      </c>
      <c r="Z74" s="82" t="s">
        <v>272</v>
      </c>
      <c r="AA74" s="82" t="s">
        <v>272</v>
      </c>
      <c r="AB74" s="82" t="s">
        <v>272</v>
      </c>
      <c r="AC74" s="82" t="s">
        <v>272</v>
      </c>
      <c r="AD74" s="82" t="s">
        <v>272</v>
      </c>
      <c r="AE74" s="82" t="s">
        <v>272</v>
      </c>
      <c r="AF74" s="82" t="s">
        <v>272</v>
      </c>
      <c r="AG74" s="82" t="s">
        <v>272</v>
      </c>
      <c r="AH74" s="82" t="s">
        <v>272</v>
      </c>
      <c r="AI74" s="82" t="s">
        <v>272</v>
      </c>
      <c r="AJ74" s="82" t="s">
        <v>272</v>
      </c>
      <c r="AK74" s="82" t="s">
        <v>272</v>
      </c>
      <c r="AL74" s="82" t="s">
        <v>272</v>
      </c>
      <c r="AM74" s="82" t="s">
        <v>272</v>
      </c>
      <c r="AN74" s="82" t="s">
        <v>272</v>
      </c>
    </row>
    <row r="75" spans="1:40" ht="78">
      <c r="A75" s="79" t="s">
        <v>339</v>
      </c>
      <c r="B75" s="80" t="s">
        <v>340</v>
      </c>
      <c r="C75" s="81" t="s">
        <v>271</v>
      </c>
      <c r="D75" s="82" t="s">
        <v>272</v>
      </c>
      <c r="E75" s="82" t="s">
        <v>272</v>
      </c>
      <c r="F75" s="82" t="s">
        <v>272</v>
      </c>
      <c r="G75" s="82" t="s">
        <v>272</v>
      </c>
      <c r="H75" s="82" t="s">
        <v>272</v>
      </c>
      <c r="I75" s="82" t="s">
        <v>272</v>
      </c>
      <c r="J75" s="82" t="s">
        <v>272</v>
      </c>
      <c r="K75" s="82">
        <v>0</v>
      </c>
      <c r="L75" s="82">
        <v>0</v>
      </c>
      <c r="M75" s="82">
        <v>0</v>
      </c>
      <c r="N75" s="82">
        <v>0</v>
      </c>
      <c r="O75" s="82">
        <v>0</v>
      </c>
      <c r="P75" s="82" t="s">
        <v>272</v>
      </c>
      <c r="Q75" s="82" t="s">
        <v>272</v>
      </c>
      <c r="R75" s="82" t="s">
        <v>272</v>
      </c>
      <c r="S75" s="82" t="s">
        <v>272</v>
      </c>
      <c r="T75" s="82" t="s">
        <v>272</v>
      </c>
      <c r="U75" s="82" t="s">
        <v>272</v>
      </c>
      <c r="V75" s="82" t="s">
        <v>272</v>
      </c>
      <c r="W75" s="82" t="s">
        <v>272</v>
      </c>
      <c r="X75" s="82" t="s">
        <v>272</v>
      </c>
      <c r="Y75" s="82" t="s">
        <v>272</v>
      </c>
      <c r="Z75" s="82" t="s">
        <v>272</v>
      </c>
      <c r="AA75" s="82" t="s">
        <v>272</v>
      </c>
      <c r="AB75" s="82" t="s">
        <v>272</v>
      </c>
      <c r="AC75" s="82" t="s">
        <v>272</v>
      </c>
      <c r="AD75" s="82" t="s">
        <v>272</v>
      </c>
      <c r="AE75" s="82" t="s">
        <v>272</v>
      </c>
      <c r="AF75" s="82" t="s">
        <v>272</v>
      </c>
      <c r="AG75" s="82" t="s">
        <v>272</v>
      </c>
      <c r="AH75" s="82" t="s">
        <v>272</v>
      </c>
      <c r="AI75" s="82" t="s">
        <v>272</v>
      </c>
      <c r="AJ75" s="82" t="s">
        <v>272</v>
      </c>
      <c r="AK75" s="82" t="s">
        <v>272</v>
      </c>
      <c r="AL75" s="82" t="s">
        <v>272</v>
      </c>
      <c r="AM75" s="82" t="s">
        <v>272</v>
      </c>
      <c r="AN75" s="82" t="s">
        <v>272</v>
      </c>
    </row>
    <row r="76" spans="1:40" ht="78">
      <c r="A76" s="79" t="s">
        <v>341</v>
      </c>
      <c r="B76" s="80" t="s">
        <v>342</v>
      </c>
      <c r="C76" s="81" t="s">
        <v>271</v>
      </c>
      <c r="D76" s="82" t="s">
        <v>272</v>
      </c>
      <c r="E76" s="82" t="s">
        <v>272</v>
      </c>
      <c r="F76" s="82" t="s">
        <v>272</v>
      </c>
      <c r="G76" s="82" t="s">
        <v>272</v>
      </c>
      <c r="H76" s="82" t="s">
        <v>272</v>
      </c>
      <c r="I76" s="82" t="s">
        <v>272</v>
      </c>
      <c r="J76" s="82" t="s">
        <v>272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 t="s">
        <v>272</v>
      </c>
      <c r="Q76" s="82" t="s">
        <v>272</v>
      </c>
      <c r="R76" s="82" t="s">
        <v>272</v>
      </c>
      <c r="S76" s="82" t="s">
        <v>272</v>
      </c>
      <c r="T76" s="82" t="s">
        <v>272</v>
      </c>
      <c r="U76" s="82" t="s">
        <v>272</v>
      </c>
      <c r="V76" s="82" t="s">
        <v>272</v>
      </c>
      <c r="W76" s="82" t="s">
        <v>272</v>
      </c>
      <c r="X76" s="82" t="s">
        <v>272</v>
      </c>
      <c r="Y76" s="82" t="s">
        <v>272</v>
      </c>
      <c r="Z76" s="82" t="s">
        <v>272</v>
      </c>
      <c r="AA76" s="82" t="s">
        <v>272</v>
      </c>
      <c r="AB76" s="82" t="s">
        <v>272</v>
      </c>
      <c r="AC76" s="82" t="s">
        <v>272</v>
      </c>
      <c r="AD76" s="82" t="s">
        <v>272</v>
      </c>
      <c r="AE76" s="82" t="s">
        <v>272</v>
      </c>
      <c r="AF76" s="82" t="s">
        <v>272</v>
      </c>
      <c r="AG76" s="82" t="s">
        <v>272</v>
      </c>
      <c r="AH76" s="82" t="s">
        <v>272</v>
      </c>
      <c r="AI76" s="82" t="s">
        <v>272</v>
      </c>
      <c r="AJ76" s="82" t="s">
        <v>272</v>
      </c>
      <c r="AK76" s="82" t="s">
        <v>272</v>
      </c>
      <c r="AL76" s="82" t="s">
        <v>272</v>
      </c>
      <c r="AM76" s="82" t="s">
        <v>272</v>
      </c>
      <c r="AN76" s="82" t="s">
        <v>272</v>
      </c>
    </row>
    <row r="77" spans="1:40" ht="46.8">
      <c r="A77" s="79" t="s">
        <v>182</v>
      </c>
      <c r="B77" s="80" t="s">
        <v>343</v>
      </c>
      <c r="C77" s="81" t="s">
        <v>271</v>
      </c>
      <c r="D77" s="82" t="s">
        <v>272</v>
      </c>
      <c r="E77" s="82" t="s">
        <v>272</v>
      </c>
      <c r="F77" s="82" t="s">
        <v>272</v>
      </c>
      <c r="G77" s="82" t="s">
        <v>272</v>
      </c>
      <c r="H77" s="82" t="s">
        <v>272</v>
      </c>
      <c r="I77" s="82" t="s">
        <v>272</v>
      </c>
      <c r="J77" s="82" t="s">
        <v>272</v>
      </c>
      <c r="K77" s="82">
        <v>0</v>
      </c>
      <c r="L77" s="82">
        <v>0</v>
      </c>
      <c r="M77" s="82">
        <v>0</v>
      </c>
      <c r="N77" s="82">
        <v>0</v>
      </c>
      <c r="O77" s="82">
        <v>0</v>
      </c>
      <c r="P77" s="82" t="s">
        <v>272</v>
      </c>
      <c r="Q77" s="82" t="s">
        <v>272</v>
      </c>
      <c r="R77" s="82" t="s">
        <v>272</v>
      </c>
      <c r="S77" s="82" t="s">
        <v>272</v>
      </c>
      <c r="T77" s="82" t="s">
        <v>272</v>
      </c>
      <c r="U77" s="82" t="s">
        <v>272</v>
      </c>
      <c r="V77" s="82" t="s">
        <v>272</v>
      </c>
      <c r="W77" s="82" t="s">
        <v>272</v>
      </c>
      <c r="X77" s="82" t="s">
        <v>272</v>
      </c>
      <c r="Y77" s="82" t="s">
        <v>272</v>
      </c>
      <c r="Z77" s="82" t="s">
        <v>272</v>
      </c>
      <c r="AA77" s="82" t="s">
        <v>272</v>
      </c>
      <c r="AB77" s="82" t="s">
        <v>272</v>
      </c>
      <c r="AC77" s="82" t="s">
        <v>272</v>
      </c>
      <c r="AD77" s="82" t="s">
        <v>272</v>
      </c>
      <c r="AE77" s="82" t="s">
        <v>272</v>
      </c>
      <c r="AF77" s="82" t="s">
        <v>272</v>
      </c>
      <c r="AG77" s="82" t="s">
        <v>272</v>
      </c>
      <c r="AH77" s="82" t="s">
        <v>272</v>
      </c>
      <c r="AI77" s="82" t="s">
        <v>272</v>
      </c>
      <c r="AJ77" s="82" t="s">
        <v>272</v>
      </c>
      <c r="AK77" s="82" t="s">
        <v>272</v>
      </c>
      <c r="AL77" s="82" t="s">
        <v>272</v>
      </c>
      <c r="AM77" s="82" t="s">
        <v>272</v>
      </c>
      <c r="AN77" s="82" t="s">
        <v>272</v>
      </c>
    </row>
    <row r="78" spans="1:40" ht="62.4">
      <c r="A78" s="79" t="s">
        <v>344</v>
      </c>
      <c r="B78" s="80" t="s">
        <v>345</v>
      </c>
      <c r="C78" s="81" t="s">
        <v>271</v>
      </c>
      <c r="D78" s="82" t="s">
        <v>272</v>
      </c>
      <c r="E78" s="82" t="s">
        <v>272</v>
      </c>
      <c r="F78" s="82" t="s">
        <v>272</v>
      </c>
      <c r="G78" s="82" t="s">
        <v>272</v>
      </c>
      <c r="H78" s="82" t="s">
        <v>272</v>
      </c>
      <c r="I78" s="82" t="s">
        <v>272</v>
      </c>
      <c r="J78" s="82" t="s">
        <v>272</v>
      </c>
      <c r="K78" s="82">
        <v>0</v>
      </c>
      <c r="L78" s="82">
        <v>0</v>
      </c>
      <c r="M78" s="82">
        <v>0</v>
      </c>
      <c r="N78" s="82">
        <v>0</v>
      </c>
      <c r="O78" s="82">
        <v>0</v>
      </c>
      <c r="P78" s="82" t="s">
        <v>272</v>
      </c>
      <c r="Q78" s="82" t="s">
        <v>272</v>
      </c>
      <c r="R78" s="82" t="s">
        <v>272</v>
      </c>
      <c r="S78" s="82" t="s">
        <v>272</v>
      </c>
      <c r="T78" s="82" t="s">
        <v>272</v>
      </c>
      <c r="U78" s="82" t="s">
        <v>272</v>
      </c>
      <c r="V78" s="82" t="s">
        <v>272</v>
      </c>
      <c r="W78" s="82" t="s">
        <v>272</v>
      </c>
      <c r="X78" s="82" t="s">
        <v>272</v>
      </c>
      <c r="Y78" s="82" t="s">
        <v>272</v>
      </c>
      <c r="Z78" s="82" t="s">
        <v>272</v>
      </c>
      <c r="AA78" s="82" t="s">
        <v>272</v>
      </c>
      <c r="AB78" s="82" t="s">
        <v>272</v>
      </c>
      <c r="AC78" s="82" t="s">
        <v>272</v>
      </c>
      <c r="AD78" s="82" t="s">
        <v>272</v>
      </c>
      <c r="AE78" s="82" t="s">
        <v>272</v>
      </c>
      <c r="AF78" s="82" t="s">
        <v>272</v>
      </c>
      <c r="AG78" s="82" t="s">
        <v>272</v>
      </c>
      <c r="AH78" s="82" t="s">
        <v>272</v>
      </c>
      <c r="AI78" s="82" t="s">
        <v>272</v>
      </c>
      <c r="AJ78" s="82" t="s">
        <v>272</v>
      </c>
      <c r="AK78" s="82" t="s">
        <v>272</v>
      </c>
      <c r="AL78" s="82" t="s">
        <v>272</v>
      </c>
      <c r="AM78" s="82" t="s">
        <v>272</v>
      </c>
      <c r="AN78" s="82" t="s">
        <v>272</v>
      </c>
    </row>
    <row r="79" spans="1:40" s="62" customFormat="1" ht="31.2">
      <c r="A79" s="239" t="s">
        <v>346</v>
      </c>
      <c r="B79" s="240" t="s">
        <v>347</v>
      </c>
      <c r="C79" s="241" t="s">
        <v>271</v>
      </c>
      <c r="D79" s="242" t="s">
        <v>272</v>
      </c>
      <c r="E79" s="242" t="s">
        <v>272</v>
      </c>
      <c r="F79" s="243">
        <f>F81+F80</f>
        <v>0</v>
      </c>
      <c r="G79" s="243">
        <f t="shared" ref="G79:AN79" si="25">G81+G80</f>
        <v>0</v>
      </c>
      <c r="H79" s="243">
        <f t="shared" si="25"/>
        <v>0</v>
      </c>
      <c r="I79" s="243">
        <f t="shared" si="25"/>
        <v>11.122</v>
      </c>
      <c r="J79" s="243">
        <f t="shared" si="25"/>
        <v>11.122</v>
      </c>
      <c r="K79" s="243">
        <f t="shared" si="25"/>
        <v>2.1219999999999999</v>
      </c>
      <c r="L79" s="243">
        <f t="shared" si="25"/>
        <v>0</v>
      </c>
      <c r="M79" s="243">
        <f t="shared" si="25"/>
        <v>0</v>
      </c>
      <c r="N79" s="243">
        <f t="shared" si="25"/>
        <v>2.1</v>
      </c>
      <c r="O79" s="243">
        <f t="shared" si="25"/>
        <v>2.1999999999999797E-2</v>
      </c>
      <c r="P79" s="243">
        <f t="shared" si="25"/>
        <v>0</v>
      </c>
      <c r="Q79" s="243">
        <f t="shared" si="25"/>
        <v>0</v>
      </c>
      <c r="R79" s="243">
        <f t="shared" si="25"/>
        <v>0</v>
      </c>
      <c r="S79" s="243">
        <f t="shared" si="25"/>
        <v>0</v>
      </c>
      <c r="T79" s="243">
        <f t="shared" si="25"/>
        <v>0</v>
      </c>
      <c r="U79" s="243">
        <f t="shared" si="25"/>
        <v>7.8</v>
      </c>
      <c r="V79" s="243">
        <f t="shared" si="25"/>
        <v>0</v>
      </c>
      <c r="W79" s="243">
        <f t="shared" si="25"/>
        <v>0</v>
      </c>
      <c r="X79" s="243">
        <f t="shared" si="25"/>
        <v>5</v>
      </c>
      <c r="Y79" s="243">
        <f t="shared" si="25"/>
        <v>2.8</v>
      </c>
      <c r="Z79" s="243">
        <f t="shared" si="25"/>
        <v>1.2</v>
      </c>
      <c r="AA79" s="243">
        <f t="shared" si="25"/>
        <v>0</v>
      </c>
      <c r="AB79" s="243">
        <f t="shared" si="25"/>
        <v>0</v>
      </c>
      <c r="AC79" s="243">
        <f t="shared" si="25"/>
        <v>0.5</v>
      </c>
      <c r="AD79" s="243">
        <f t="shared" si="25"/>
        <v>0.7</v>
      </c>
      <c r="AE79" s="243">
        <f t="shared" si="25"/>
        <v>0</v>
      </c>
      <c r="AF79" s="243">
        <f t="shared" si="25"/>
        <v>0</v>
      </c>
      <c r="AG79" s="243">
        <f t="shared" si="25"/>
        <v>0</v>
      </c>
      <c r="AH79" s="243">
        <f t="shared" si="25"/>
        <v>0</v>
      </c>
      <c r="AI79" s="243">
        <f t="shared" si="25"/>
        <v>0</v>
      </c>
      <c r="AJ79" s="243">
        <f t="shared" si="25"/>
        <v>11.122</v>
      </c>
      <c r="AK79" s="243">
        <f t="shared" si="25"/>
        <v>0</v>
      </c>
      <c r="AL79" s="243">
        <f t="shared" si="25"/>
        <v>0</v>
      </c>
      <c r="AM79" s="243">
        <f t="shared" si="25"/>
        <v>7.6</v>
      </c>
      <c r="AN79" s="243">
        <f t="shared" si="25"/>
        <v>3.5219999999999994</v>
      </c>
    </row>
    <row r="80" spans="1:40" s="272" customFormat="1" ht="46.8">
      <c r="A80" s="237" t="s">
        <v>346</v>
      </c>
      <c r="B80" s="233" t="s">
        <v>570</v>
      </c>
      <c r="C80" s="274" t="s">
        <v>571</v>
      </c>
      <c r="D80" s="236">
        <v>2027</v>
      </c>
      <c r="E80" s="236">
        <v>2027</v>
      </c>
      <c r="F80" s="235">
        <v>0</v>
      </c>
      <c r="G80" s="235">
        <v>0</v>
      </c>
      <c r="H80" s="235">
        <v>0</v>
      </c>
      <c r="I80" s="235">
        <v>7.8</v>
      </c>
      <c r="J80" s="235">
        <v>7.8</v>
      </c>
      <c r="K80" s="235">
        <v>0</v>
      </c>
      <c r="L80" s="235">
        <v>0</v>
      </c>
      <c r="M80" s="235">
        <v>0</v>
      </c>
      <c r="N80" s="235">
        <v>0</v>
      </c>
      <c r="O80" s="235">
        <f t="shared" ref="O80:O81" si="26">K80-N80</f>
        <v>0</v>
      </c>
      <c r="P80" s="235">
        <v>0</v>
      </c>
      <c r="Q80" s="235">
        <v>0</v>
      </c>
      <c r="R80" s="235">
        <v>0</v>
      </c>
      <c r="S80" s="235">
        <v>0</v>
      </c>
      <c r="T80" s="235">
        <f t="shared" ref="T80:T81" si="27">P80-S80</f>
        <v>0</v>
      </c>
      <c r="U80" s="235">
        <v>7.8</v>
      </c>
      <c r="V80" s="235">
        <v>0</v>
      </c>
      <c r="W80" s="235">
        <v>0</v>
      </c>
      <c r="X80" s="235">
        <v>5</v>
      </c>
      <c r="Y80" s="235">
        <f t="shared" ref="Y80:Y81" si="28">U80-X80</f>
        <v>2.8</v>
      </c>
      <c r="Z80" s="235">
        <v>0</v>
      </c>
      <c r="AA80" s="235">
        <v>0</v>
      </c>
      <c r="AB80" s="235">
        <v>0</v>
      </c>
      <c r="AC80" s="235">
        <v>0</v>
      </c>
      <c r="AD80" s="235">
        <f t="shared" ref="AD80:AD81" si="29">Z80-AC80</f>
        <v>0</v>
      </c>
      <c r="AE80" s="235">
        <v>0</v>
      </c>
      <c r="AF80" s="235">
        <v>0</v>
      </c>
      <c r="AG80" s="235">
        <v>0</v>
      </c>
      <c r="AH80" s="235">
        <v>0</v>
      </c>
      <c r="AI80" s="235">
        <f t="shared" ref="AI80:AI81" si="30">AE80-AH80</f>
        <v>0</v>
      </c>
      <c r="AJ80" s="235">
        <f>K80+P80+U80+Z80+AE80</f>
        <v>7.8</v>
      </c>
      <c r="AK80" s="235">
        <f t="shared" ref="AK80:AN80" si="31">L80+Q80+V80+AA80+AF80</f>
        <v>0</v>
      </c>
      <c r="AL80" s="235">
        <f t="shared" si="31"/>
        <v>0</v>
      </c>
      <c r="AM80" s="235">
        <f t="shared" si="31"/>
        <v>5</v>
      </c>
      <c r="AN80" s="235">
        <f t="shared" si="31"/>
        <v>2.8</v>
      </c>
    </row>
    <row r="81" spans="1:40" ht="46.8">
      <c r="A81" s="237" t="s">
        <v>346</v>
      </c>
      <c r="B81" s="233" t="s">
        <v>572</v>
      </c>
      <c r="C81" s="274" t="s">
        <v>573</v>
      </c>
      <c r="D81" s="236">
        <v>2025</v>
      </c>
      <c r="E81" s="236">
        <v>2028</v>
      </c>
      <c r="F81" s="235">
        <v>0</v>
      </c>
      <c r="G81" s="235">
        <v>0</v>
      </c>
      <c r="H81" s="235">
        <v>0</v>
      </c>
      <c r="I81" s="235">
        <v>3.3220000000000001</v>
      </c>
      <c r="J81" s="235">
        <v>3.3220000000000001</v>
      </c>
      <c r="K81" s="235">
        <v>2.1219999999999999</v>
      </c>
      <c r="L81" s="235">
        <v>0</v>
      </c>
      <c r="M81" s="235">
        <v>0</v>
      </c>
      <c r="N81" s="235">
        <v>2.1</v>
      </c>
      <c r="O81" s="235">
        <f t="shared" si="26"/>
        <v>2.1999999999999797E-2</v>
      </c>
      <c r="P81" s="235">
        <v>0</v>
      </c>
      <c r="Q81" s="235">
        <v>0</v>
      </c>
      <c r="R81" s="235">
        <v>0</v>
      </c>
      <c r="S81" s="235">
        <v>0</v>
      </c>
      <c r="T81" s="235">
        <f t="shared" si="27"/>
        <v>0</v>
      </c>
      <c r="U81" s="235">
        <v>0</v>
      </c>
      <c r="V81" s="235">
        <v>0</v>
      </c>
      <c r="W81" s="235">
        <v>0</v>
      </c>
      <c r="X81" s="235">
        <v>0</v>
      </c>
      <c r="Y81" s="235">
        <f t="shared" si="28"/>
        <v>0</v>
      </c>
      <c r="Z81" s="235">
        <v>1.2</v>
      </c>
      <c r="AA81" s="235">
        <v>0</v>
      </c>
      <c r="AB81" s="235">
        <v>0</v>
      </c>
      <c r="AC81" s="235">
        <v>0.5</v>
      </c>
      <c r="AD81" s="235">
        <f t="shared" si="29"/>
        <v>0.7</v>
      </c>
      <c r="AE81" s="235">
        <v>0</v>
      </c>
      <c r="AF81" s="235">
        <v>0</v>
      </c>
      <c r="AG81" s="235">
        <v>0</v>
      </c>
      <c r="AH81" s="235">
        <v>0</v>
      </c>
      <c r="AI81" s="235">
        <f t="shared" si="30"/>
        <v>0</v>
      </c>
      <c r="AJ81" s="235">
        <f>K81+P81+U81+Z81+AE81</f>
        <v>3.3220000000000001</v>
      </c>
      <c r="AK81" s="235">
        <f t="shared" ref="AK81" si="32">L81+Q81+V81+AA81+AF81</f>
        <v>0</v>
      </c>
      <c r="AL81" s="235">
        <f t="shared" ref="AL81" si="33">M81+R81+W81+AB81+AG81</f>
        <v>0</v>
      </c>
      <c r="AM81" s="235">
        <f t="shared" ref="AM81" si="34">N81+S81+X81+AC81+AH81</f>
        <v>2.6</v>
      </c>
      <c r="AN81" s="235">
        <f t="shared" ref="AN81" si="35">O81+T81+Y81+AD81+AI81</f>
        <v>0.72199999999999975</v>
      </c>
    </row>
    <row r="82" spans="1:40">
      <c r="A82" s="299"/>
      <c r="B82" s="299"/>
      <c r="C82" s="299"/>
      <c r="D82" s="299"/>
      <c r="E82" s="299"/>
      <c r="F82" s="299"/>
      <c r="G82" s="299"/>
      <c r="H82" s="299"/>
      <c r="I82" s="299"/>
      <c r="J82" s="299"/>
      <c r="K82" s="51"/>
      <c r="L82" s="51"/>
      <c r="M82" s="51"/>
      <c r="N82" s="51"/>
      <c r="O82" s="51"/>
      <c r="P82" s="51"/>
      <c r="Q82" s="51"/>
      <c r="R82" s="51"/>
      <c r="S82" s="51"/>
      <c r="T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</row>
    <row r="83" spans="1:40">
      <c r="A83" s="298"/>
      <c r="B83" s="298"/>
      <c r="C83" s="298"/>
      <c r="D83" s="298"/>
      <c r="E83" s="298"/>
      <c r="F83" s="298"/>
      <c r="G83" s="298"/>
      <c r="H83" s="298"/>
      <c r="I83" s="298"/>
      <c r="J83" s="298"/>
      <c r="K83" s="51"/>
      <c r="L83" s="51"/>
      <c r="M83" s="51"/>
      <c r="N83" s="51"/>
      <c r="O83" s="51"/>
      <c r="P83" s="51"/>
      <c r="Q83" s="51"/>
      <c r="R83" s="51"/>
      <c r="S83" s="51"/>
      <c r="T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</row>
    <row r="84" spans="1:40">
      <c r="A84" s="292"/>
      <c r="B84" s="292"/>
      <c r="C84" s="292"/>
      <c r="D84" s="292"/>
      <c r="E84" s="292"/>
      <c r="F84" s="292"/>
      <c r="G84" s="292"/>
      <c r="H84" s="292"/>
      <c r="I84" s="292"/>
      <c r="J84" s="292"/>
      <c r="K84" s="47"/>
      <c r="L84" s="47"/>
      <c r="M84" s="47"/>
      <c r="N84" s="47"/>
      <c r="O84" s="47"/>
      <c r="P84" s="47"/>
      <c r="Q84" s="47"/>
      <c r="R84" s="47"/>
      <c r="S84" s="47"/>
      <c r="T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</row>
    <row r="85" spans="1:40">
      <c r="A85" s="1"/>
      <c r="B85" s="1"/>
      <c r="C85" s="1"/>
      <c r="D85" s="1"/>
      <c r="E85" s="1"/>
      <c r="F85" s="1"/>
      <c r="G85" s="1"/>
      <c r="H85" s="1"/>
      <c r="I85" s="1"/>
    </row>
    <row r="86" spans="1:40">
      <c r="I86" s="31"/>
    </row>
    <row r="87" spans="1:40">
      <c r="A87" s="292"/>
      <c r="B87" s="292"/>
      <c r="C87" s="292"/>
      <c r="D87" s="292"/>
      <c r="E87" s="292"/>
      <c r="F87" s="292"/>
      <c r="G87" s="292"/>
      <c r="H87" s="292"/>
      <c r="I87" s="31"/>
    </row>
    <row r="88" spans="1:40">
      <c r="A88" s="292"/>
      <c r="B88" s="292"/>
      <c r="C88" s="292"/>
      <c r="D88" s="292"/>
      <c r="E88" s="292"/>
      <c r="F88" s="292"/>
      <c r="G88" s="292"/>
      <c r="H88" s="292"/>
      <c r="I88" s="31"/>
    </row>
    <row r="89" spans="1:40">
      <c r="A89" s="293"/>
      <c r="B89" s="293"/>
      <c r="C89" s="293"/>
      <c r="D89" s="293"/>
      <c r="E89" s="293"/>
      <c r="F89" s="293"/>
      <c r="G89" s="293"/>
      <c r="H89" s="293"/>
    </row>
    <row r="90" spans="1:40">
      <c r="B90" s="289"/>
      <c r="C90" s="289"/>
      <c r="D90" s="289"/>
      <c r="E90" s="289"/>
      <c r="F90" s="289"/>
      <c r="G90" s="289"/>
      <c r="H90" s="289"/>
      <c r="I90" s="289"/>
    </row>
    <row r="91" spans="1:40">
      <c r="B91" s="294"/>
      <c r="C91" s="294"/>
      <c r="D91" s="294"/>
      <c r="E91" s="294"/>
      <c r="F91" s="294"/>
      <c r="G91" s="294"/>
      <c r="H91" s="294"/>
      <c r="I91" s="294"/>
    </row>
    <row r="92" spans="1:40">
      <c r="B92" s="289"/>
      <c r="C92" s="289"/>
      <c r="D92" s="289"/>
      <c r="E92" s="289"/>
      <c r="F92" s="289"/>
      <c r="G92" s="289"/>
      <c r="H92" s="289"/>
      <c r="I92" s="289"/>
    </row>
    <row r="93" spans="1:40">
      <c r="B93" s="290"/>
      <c r="C93" s="290"/>
      <c r="D93" s="290"/>
      <c r="E93" s="290"/>
      <c r="F93" s="290"/>
      <c r="G93" s="290"/>
      <c r="H93" s="290"/>
      <c r="I93" s="290"/>
    </row>
    <row r="94" spans="1:40">
      <c r="B94" s="21"/>
    </row>
    <row r="95" spans="1:40">
      <c r="B95" s="291"/>
      <c r="C95" s="291"/>
      <c r="D95" s="291"/>
      <c r="E95" s="291"/>
      <c r="F95" s="291"/>
      <c r="G95" s="291"/>
      <c r="H95" s="291"/>
      <c r="I95" s="291"/>
    </row>
  </sheetData>
  <mergeCells count="32">
    <mergeCell ref="AG2:AN2"/>
    <mergeCell ref="A4:AI4"/>
    <mergeCell ref="A7:AI7"/>
    <mergeCell ref="E10:E11"/>
    <mergeCell ref="A8:AI8"/>
    <mergeCell ref="I10:I11"/>
    <mergeCell ref="J10:J11"/>
    <mergeCell ref="K10:AN10"/>
    <mergeCell ref="A5:AI5"/>
    <mergeCell ref="B10:B12"/>
    <mergeCell ref="C10:C12"/>
    <mergeCell ref="A10:A12"/>
    <mergeCell ref="D10:D12"/>
    <mergeCell ref="F10:H10"/>
    <mergeCell ref="F11:H11"/>
    <mergeCell ref="P11:T11"/>
    <mergeCell ref="AJ11:AN11"/>
    <mergeCell ref="A83:J83"/>
    <mergeCell ref="A84:J84"/>
    <mergeCell ref="K11:O11"/>
    <mergeCell ref="AE11:AI11"/>
    <mergeCell ref="A82:J82"/>
    <mergeCell ref="U11:Y11"/>
    <mergeCell ref="Z11:AD11"/>
    <mergeCell ref="B92:I92"/>
    <mergeCell ref="B93:I93"/>
    <mergeCell ref="B95:I95"/>
    <mergeCell ref="A87:H87"/>
    <mergeCell ref="A88:H88"/>
    <mergeCell ref="A89:H89"/>
    <mergeCell ref="B90:I90"/>
    <mergeCell ref="B91:I91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9" firstPageNumber="3" fitToWidth="2" orientation="landscape" useFirstPageNumber="1" r:id="rId1"/>
  <headerFooter>
    <oddHeader>&amp;C&amp;16&amp;P</oddHeader>
  </headerFooter>
  <rowBreaks count="1" manualBreakCount="1">
    <brk id="27" max="4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AP196"/>
  <sheetViews>
    <sheetView view="pageBreakPreview" zoomScale="55" zoomScaleNormal="85" zoomScaleSheetLayoutView="55" workbookViewId="0">
      <pane ySplit="13" topLeftCell="A130" activePane="bottomLeft" state="frozen"/>
      <selection pane="bottomLeft" activeCell="A124" sqref="A124:C136"/>
    </sheetView>
  </sheetViews>
  <sheetFormatPr defaultColWidth="9" defaultRowHeight="15.6" outlineLevelRow="1"/>
  <cols>
    <col min="1" max="1" width="12" style="133" customWidth="1"/>
    <col min="2" max="2" width="46.8984375" style="183" customWidth="1"/>
    <col min="3" max="3" width="13.8984375" style="183" customWidth="1"/>
    <col min="4" max="6" width="7.3984375" style="133" customWidth="1"/>
    <col min="7" max="7" width="9.69921875" style="133" customWidth="1"/>
    <col min="8" max="9" width="7.3984375" style="133" customWidth="1"/>
    <col min="10" max="15" width="7.69921875" style="133" customWidth="1"/>
    <col min="16" max="16" width="11.19921875" style="133" customWidth="1"/>
    <col min="17" max="21" width="7.69921875" style="133" customWidth="1"/>
    <col min="22" max="22" width="10.59765625" style="133" customWidth="1"/>
    <col min="23" max="30" width="7.69921875" style="133" customWidth="1"/>
    <col min="31" max="31" width="9" style="133" customWidth="1"/>
    <col min="32" max="33" width="7.69921875" style="133" customWidth="1"/>
    <col min="34" max="41" width="7.69921875" style="133" hidden="1" customWidth="1"/>
    <col min="42" max="42" width="2.59765625" style="133" customWidth="1"/>
    <col min="43" max="16384" width="9" style="132"/>
  </cols>
  <sheetData>
    <row r="1" spans="1:41" ht="18">
      <c r="AA1" s="300" t="s">
        <v>506</v>
      </c>
      <c r="AB1" s="300"/>
      <c r="AC1" s="300"/>
      <c r="AD1" s="300"/>
      <c r="AE1" s="300"/>
      <c r="AF1" s="300"/>
      <c r="AG1" s="300"/>
      <c r="AO1" s="41" t="s">
        <v>506</v>
      </c>
    </row>
    <row r="2" spans="1:41" ht="18">
      <c r="AA2" s="300" t="s">
        <v>593</v>
      </c>
      <c r="AB2" s="300"/>
      <c r="AC2" s="300"/>
      <c r="AD2" s="300"/>
      <c r="AE2" s="300"/>
      <c r="AF2" s="300"/>
      <c r="AG2" s="300"/>
      <c r="AO2" s="42" t="s">
        <v>500</v>
      </c>
    </row>
    <row r="3" spans="1:41" ht="21.75" customHeight="1">
      <c r="A3" s="349" t="s">
        <v>138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</row>
    <row r="4" spans="1:41" ht="25.5" customHeight="1">
      <c r="A4" s="350" t="s">
        <v>139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</row>
    <row r="5" spans="1:41" ht="17.25" customHeight="1">
      <c r="A5" s="184"/>
      <c r="B5" s="185"/>
      <c r="C5" s="185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232"/>
      <c r="AC5" s="232"/>
      <c r="AD5" s="232"/>
      <c r="AE5" s="232"/>
      <c r="AF5" s="232"/>
      <c r="AG5" s="232"/>
      <c r="AH5" s="184"/>
      <c r="AI5" s="184"/>
      <c r="AJ5" s="184"/>
      <c r="AK5" s="184"/>
      <c r="AL5" s="184"/>
      <c r="AM5" s="184"/>
      <c r="AN5" s="184"/>
      <c r="AO5" s="184"/>
    </row>
    <row r="6" spans="1:41" ht="17.399999999999999">
      <c r="A6" s="347" t="s">
        <v>349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</row>
    <row r="7" spans="1:41">
      <c r="A7" s="304" t="s">
        <v>144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</row>
    <row r="8" spans="1:41"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244"/>
      <c r="AC8" s="244"/>
      <c r="AD8" s="244"/>
      <c r="AE8" s="244"/>
      <c r="AF8" s="244"/>
      <c r="AG8" s="244"/>
    </row>
    <row r="9" spans="1:41" ht="38.25" customHeight="1">
      <c r="A9" s="337" t="s">
        <v>68</v>
      </c>
      <c r="B9" s="344" t="s">
        <v>18</v>
      </c>
      <c r="C9" s="344" t="s">
        <v>0</v>
      </c>
      <c r="D9" s="351" t="s">
        <v>125</v>
      </c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3"/>
    </row>
    <row r="10" spans="1:41" ht="15.75" customHeight="1">
      <c r="A10" s="337"/>
      <c r="B10" s="344"/>
      <c r="C10" s="344"/>
      <c r="D10" s="348" t="str">
        <f>""&amp;[3]Исх.днные!B4&amp;" год"</f>
        <v>2025 год</v>
      </c>
      <c r="E10" s="348"/>
      <c r="F10" s="348"/>
      <c r="G10" s="348"/>
      <c r="H10" s="348"/>
      <c r="I10" s="348"/>
      <c r="J10" s="348" t="str">
        <f>""&amp;[3]Исх.днные!B4+1&amp;" год"</f>
        <v>2026 год</v>
      </c>
      <c r="K10" s="348"/>
      <c r="L10" s="348"/>
      <c r="M10" s="348"/>
      <c r="N10" s="348"/>
      <c r="O10" s="348"/>
      <c r="P10" s="348" t="str">
        <f>""&amp;[3]Исх.днные!B4+2&amp;" год"</f>
        <v>2027 год</v>
      </c>
      <c r="Q10" s="348"/>
      <c r="R10" s="348"/>
      <c r="S10" s="348"/>
      <c r="T10" s="348"/>
      <c r="U10" s="348"/>
      <c r="V10" s="348" t="str">
        <f>""&amp;[3]Исх.днные!B4+3&amp;" год"</f>
        <v>2028 год</v>
      </c>
      <c r="W10" s="348"/>
      <c r="X10" s="348"/>
      <c r="Y10" s="348"/>
      <c r="Z10" s="348"/>
      <c r="AA10" s="348"/>
      <c r="AB10" s="348" t="s">
        <v>355</v>
      </c>
      <c r="AC10" s="348"/>
      <c r="AD10" s="348"/>
      <c r="AE10" s="348"/>
      <c r="AF10" s="348"/>
      <c r="AG10" s="348"/>
      <c r="AH10" s="348" t="str">
        <f>""&amp;[3]Исх.днные!B4+5&amp;" год"</f>
        <v>2030 год</v>
      </c>
      <c r="AI10" s="348"/>
      <c r="AJ10" s="348"/>
      <c r="AK10" s="348"/>
      <c r="AL10" s="348"/>
      <c r="AM10" s="348"/>
      <c r="AN10" s="348"/>
      <c r="AO10" s="348"/>
    </row>
    <row r="11" spans="1:41">
      <c r="A11" s="337"/>
      <c r="B11" s="344"/>
      <c r="C11" s="344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8"/>
      <c r="AN11" s="348"/>
      <c r="AO11" s="348"/>
    </row>
    <row r="12" spans="1:41" ht="39" customHeight="1">
      <c r="A12" s="337"/>
      <c r="B12" s="344"/>
      <c r="C12" s="344"/>
      <c r="D12" s="330" t="s">
        <v>134</v>
      </c>
      <c r="E12" s="330"/>
      <c r="F12" s="330"/>
      <c r="G12" s="330"/>
      <c r="H12" s="330"/>
      <c r="I12" s="330"/>
      <c r="J12" s="330" t="s">
        <v>134</v>
      </c>
      <c r="K12" s="330"/>
      <c r="L12" s="330"/>
      <c r="M12" s="330"/>
      <c r="N12" s="330"/>
      <c r="O12" s="330"/>
      <c r="P12" s="330" t="s">
        <v>134</v>
      </c>
      <c r="Q12" s="330"/>
      <c r="R12" s="330"/>
      <c r="S12" s="330"/>
      <c r="T12" s="330"/>
      <c r="U12" s="330"/>
      <c r="V12" s="330" t="s">
        <v>134</v>
      </c>
      <c r="W12" s="330"/>
      <c r="X12" s="330"/>
      <c r="Y12" s="330"/>
      <c r="Z12" s="330"/>
      <c r="AA12" s="330"/>
      <c r="AB12" s="330" t="s">
        <v>134</v>
      </c>
      <c r="AC12" s="330"/>
      <c r="AD12" s="330"/>
      <c r="AE12" s="330"/>
      <c r="AF12" s="330"/>
      <c r="AG12" s="330"/>
      <c r="AH12" s="330" t="s">
        <v>134</v>
      </c>
      <c r="AI12" s="330"/>
      <c r="AJ12" s="330"/>
      <c r="AK12" s="330"/>
      <c r="AL12" s="330"/>
      <c r="AM12" s="330"/>
      <c r="AN12" s="330"/>
      <c r="AO12" s="330"/>
    </row>
    <row r="13" spans="1:41" ht="54.75" customHeight="1">
      <c r="A13" s="337"/>
      <c r="B13" s="344"/>
      <c r="C13" s="344"/>
      <c r="D13" s="16" t="s">
        <v>32</v>
      </c>
      <c r="E13" s="16" t="s">
        <v>502</v>
      </c>
      <c r="F13" s="16" t="s">
        <v>503</v>
      </c>
      <c r="G13" s="16" t="s">
        <v>504</v>
      </c>
      <c r="H13" s="16" t="s">
        <v>505</v>
      </c>
      <c r="I13" s="16" t="s">
        <v>237</v>
      </c>
      <c r="J13" s="16" t="s">
        <v>32</v>
      </c>
      <c r="K13" s="16" t="s">
        <v>502</v>
      </c>
      <c r="L13" s="16" t="s">
        <v>503</v>
      </c>
      <c r="M13" s="16" t="s">
        <v>504</v>
      </c>
      <c r="N13" s="16" t="s">
        <v>505</v>
      </c>
      <c r="O13" s="16" t="s">
        <v>237</v>
      </c>
      <c r="P13" s="16" t="s">
        <v>32</v>
      </c>
      <c r="Q13" s="16" t="s">
        <v>502</v>
      </c>
      <c r="R13" s="16" t="s">
        <v>503</v>
      </c>
      <c r="S13" s="16" t="s">
        <v>504</v>
      </c>
      <c r="T13" s="16" t="s">
        <v>505</v>
      </c>
      <c r="U13" s="16" t="s">
        <v>237</v>
      </c>
      <c r="V13" s="16" t="s">
        <v>32</v>
      </c>
      <c r="W13" s="16" t="s">
        <v>502</v>
      </c>
      <c r="X13" s="16" t="s">
        <v>503</v>
      </c>
      <c r="Y13" s="16" t="s">
        <v>504</v>
      </c>
      <c r="Z13" s="16" t="s">
        <v>505</v>
      </c>
      <c r="AA13" s="16" t="s">
        <v>237</v>
      </c>
      <c r="AB13" s="16" t="s">
        <v>32</v>
      </c>
      <c r="AC13" s="16" t="s">
        <v>502</v>
      </c>
      <c r="AD13" s="16" t="s">
        <v>503</v>
      </c>
      <c r="AE13" s="16" t="s">
        <v>504</v>
      </c>
      <c r="AF13" s="16" t="s">
        <v>505</v>
      </c>
      <c r="AG13" s="16" t="s">
        <v>237</v>
      </c>
      <c r="AH13" s="16" t="s">
        <v>32</v>
      </c>
      <c r="AI13" s="16" t="s">
        <v>502</v>
      </c>
      <c r="AJ13" s="16" t="s">
        <v>503</v>
      </c>
      <c r="AK13" s="16" t="s">
        <v>504</v>
      </c>
      <c r="AL13" s="16" t="s">
        <v>505</v>
      </c>
      <c r="AM13" s="172" t="str">
        <f>'[3]4'!BD15</f>
        <v>шт</v>
      </c>
      <c r="AN13" s="172" t="e">
        <f>'[3]4'!BE15</f>
        <v>#REF!</v>
      </c>
      <c r="AO13" s="172" t="e">
        <f>'[3]4'!BF15</f>
        <v>#REF!</v>
      </c>
    </row>
    <row r="14" spans="1:41">
      <c r="A14" s="147">
        <v>1</v>
      </c>
      <c r="B14" s="173">
        <v>2</v>
      </c>
      <c r="C14" s="173">
        <v>3</v>
      </c>
      <c r="D14" s="23" t="s">
        <v>40</v>
      </c>
      <c r="E14" s="23" t="s">
        <v>41</v>
      </c>
      <c r="F14" s="23" t="s">
        <v>42</v>
      </c>
      <c r="G14" s="23" t="s">
        <v>43</v>
      </c>
      <c r="H14" s="23" t="s">
        <v>44</v>
      </c>
      <c r="I14" s="23" t="s">
        <v>45</v>
      </c>
      <c r="J14" s="23" t="s">
        <v>73</v>
      </c>
      <c r="K14" s="23" t="s">
        <v>74</v>
      </c>
      <c r="L14" s="23" t="s">
        <v>75</v>
      </c>
      <c r="M14" s="23" t="s">
        <v>76</v>
      </c>
      <c r="N14" s="23" t="s">
        <v>77</v>
      </c>
      <c r="O14" s="23" t="s">
        <v>78</v>
      </c>
      <c r="P14" s="23" t="s">
        <v>80</v>
      </c>
      <c r="Q14" s="23" t="s">
        <v>81</v>
      </c>
      <c r="R14" s="23" t="s">
        <v>82</v>
      </c>
      <c r="S14" s="23" t="s">
        <v>83</v>
      </c>
      <c r="T14" s="23" t="s">
        <v>84</v>
      </c>
      <c r="U14" s="23" t="s">
        <v>85</v>
      </c>
      <c r="V14" s="23" t="s">
        <v>86</v>
      </c>
      <c r="W14" s="23" t="s">
        <v>87</v>
      </c>
      <c r="X14" s="23" t="s">
        <v>88</v>
      </c>
      <c r="Y14" s="23" t="s">
        <v>89</v>
      </c>
      <c r="Z14" s="23" t="s">
        <v>90</v>
      </c>
      <c r="AA14" s="23" t="s">
        <v>91</v>
      </c>
      <c r="AB14" s="23" t="s">
        <v>507</v>
      </c>
      <c r="AC14" s="23" t="s">
        <v>508</v>
      </c>
      <c r="AD14" s="23" t="s">
        <v>509</v>
      </c>
      <c r="AE14" s="23" t="s">
        <v>510</v>
      </c>
      <c r="AF14" s="23" t="s">
        <v>511</v>
      </c>
      <c r="AG14" s="23" t="s">
        <v>512</v>
      </c>
      <c r="AH14" s="23" t="s">
        <v>513</v>
      </c>
      <c r="AI14" s="23" t="s">
        <v>514</v>
      </c>
      <c r="AJ14" s="23" t="s">
        <v>515</v>
      </c>
      <c r="AK14" s="23" t="s">
        <v>516</v>
      </c>
      <c r="AL14" s="23" t="s">
        <v>517</v>
      </c>
      <c r="AM14" s="23" t="s">
        <v>518</v>
      </c>
      <c r="AN14" s="23" t="s">
        <v>519</v>
      </c>
      <c r="AO14" s="23" t="s">
        <v>520</v>
      </c>
    </row>
    <row r="15" spans="1:41" ht="31.2">
      <c r="A15" s="66" t="s">
        <v>269</v>
      </c>
      <c r="B15" s="67" t="s">
        <v>270</v>
      </c>
      <c r="C15" s="187" t="s">
        <v>271</v>
      </c>
      <c r="D15" s="188" t="s">
        <v>272</v>
      </c>
      <c r="E15" s="159">
        <f t="shared" ref="E15:I15" si="0">SUM(E16:E21)</f>
        <v>0</v>
      </c>
      <c r="F15" s="159">
        <f t="shared" si="0"/>
        <v>0</v>
      </c>
      <c r="G15" s="159">
        <f t="shared" si="0"/>
        <v>1.6</v>
      </c>
      <c r="H15" s="159">
        <f t="shared" si="0"/>
        <v>0</v>
      </c>
      <c r="I15" s="159">
        <f t="shared" si="0"/>
        <v>0</v>
      </c>
      <c r="J15" s="189" t="s">
        <v>272</v>
      </c>
      <c r="K15" s="159">
        <f t="shared" ref="K15:O15" si="1">SUM(K16:K21)</f>
        <v>0</v>
      </c>
      <c r="L15" s="159">
        <f t="shared" si="1"/>
        <v>0</v>
      </c>
      <c r="M15" s="159">
        <f t="shared" si="1"/>
        <v>14.41</v>
      </c>
      <c r="N15" s="159">
        <f t="shared" si="1"/>
        <v>0</v>
      </c>
      <c r="O15" s="159">
        <f t="shared" si="1"/>
        <v>0</v>
      </c>
      <c r="P15" s="189" t="s">
        <v>272</v>
      </c>
      <c r="Q15" s="159">
        <f t="shared" ref="Q15:U15" si="2">SUM(Q16:Q21)</f>
        <v>0</v>
      </c>
      <c r="R15" s="159">
        <f t="shared" si="2"/>
        <v>0</v>
      </c>
      <c r="S15" s="159">
        <f t="shared" si="2"/>
        <v>1.85</v>
      </c>
      <c r="T15" s="159">
        <f t="shared" si="2"/>
        <v>0</v>
      </c>
      <c r="U15" s="159">
        <f t="shared" si="2"/>
        <v>8</v>
      </c>
      <c r="V15" s="189" t="s">
        <v>272</v>
      </c>
      <c r="W15" s="159">
        <f t="shared" ref="W15:AG15" si="3">SUM(W16:W21)</f>
        <v>0</v>
      </c>
      <c r="X15" s="159">
        <f t="shared" si="3"/>
        <v>0</v>
      </c>
      <c r="Y15" s="159">
        <f t="shared" si="3"/>
        <v>3.1</v>
      </c>
      <c r="Z15" s="159">
        <f t="shared" si="3"/>
        <v>0</v>
      </c>
      <c r="AA15" s="159">
        <f t="shared" si="3"/>
        <v>0</v>
      </c>
      <c r="AB15" s="189" t="s">
        <v>272</v>
      </c>
      <c r="AC15" s="159">
        <f t="shared" si="3"/>
        <v>0</v>
      </c>
      <c r="AD15" s="159">
        <f t="shared" si="3"/>
        <v>0</v>
      </c>
      <c r="AE15" s="159">
        <f t="shared" si="3"/>
        <v>2.15</v>
      </c>
      <c r="AF15" s="159">
        <f t="shared" si="3"/>
        <v>0</v>
      </c>
      <c r="AG15" s="159">
        <f t="shared" si="3"/>
        <v>0</v>
      </c>
      <c r="AH15" s="190" t="s">
        <v>272</v>
      </c>
      <c r="AI15" s="191" t="e">
        <f t="shared" ref="AI15:AO15" si="4">SUM(AI16:AI21)</f>
        <v>#REF!</v>
      </c>
      <c r="AJ15" s="191" t="e">
        <f t="shared" si="4"/>
        <v>#REF!</v>
      </c>
      <c r="AK15" s="191" t="e">
        <f t="shared" si="4"/>
        <v>#REF!</v>
      </c>
      <c r="AL15" s="191" t="e">
        <f t="shared" si="4"/>
        <v>#REF!</v>
      </c>
      <c r="AM15" s="192" t="e">
        <f t="shared" si="4"/>
        <v>#REF!</v>
      </c>
      <c r="AN15" s="192" t="e">
        <f t="shared" si="4"/>
        <v>#REF!</v>
      </c>
      <c r="AO15" s="192" t="e">
        <f t="shared" si="4"/>
        <v>#REF!</v>
      </c>
    </row>
    <row r="16" spans="1:41" s="133" customFormat="1">
      <c r="A16" s="70" t="s">
        <v>273</v>
      </c>
      <c r="B16" s="71" t="s">
        <v>274</v>
      </c>
      <c r="C16" s="193" t="s">
        <v>271</v>
      </c>
      <c r="D16" s="190" t="s">
        <v>272</v>
      </c>
      <c r="E16" s="181">
        <f>E23</f>
        <v>0</v>
      </c>
      <c r="F16" s="181">
        <f t="shared" ref="F16:I16" si="5">F23</f>
        <v>0</v>
      </c>
      <c r="G16" s="181">
        <f t="shared" si="5"/>
        <v>0</v>
      </c>
      <c r="H16" s="181">
        <f t="shared" si="5"/>
        <v>0</v>
      </c>
      <c r="I16" s="181">
        <f t="shared" si="5"/>
        <v>0</v>
      </c>
      <c r="J16" s="194" t="s">
        <v>272</v>
      </c>
      <c r="K16" s="181">
        <f>K23</f>
        <v>0</v>
      </c>
      <c r="L16" s="181">
        <f t="shared" ref="L16:O16" si="6">L23</f>
        <v>0</v>
      </c>
      <c r="M16" s="181">
        <f t="shared" si="6"/>
        <v>0</v>
      </c>
      <c r="N16" s="181">
        <f t="shared" si="6"/>
        <v>0</v>
      </c>
      <c r="O16" s="181">
        <f t="shared" si="6"/>
        <v>0</v>
      </c>
      <c r="P16" s="194" t="s">
        <v>272</v>
      </c>
      <c r="Q16" s="181">
        <f>Q23</f>
        <v>0</v>
      </c>
      <c r="R16" s="181">
        <f t="shared" ref="R16:U16" si="7">R23</f>
        <v>0</v>
      </c>
      <c r="S16" s="181">
        <f t="shared" si="7"/>
        <v>0</v>
      </c>
      <c r="T16" s="181">
        <f t="shared" si="7"/>
        <v>0</v>
      </c>
      <c r="U16" s="181">
        <f t="shared" si="7"/>
        <v>0</v>
      </c>
      <c r="V16" s="194" t="s">
        <v>272</v>
      </c>
      <c r="W16" s="181">
        <f>W23</f>
        <v>0</v>
      </c>
      <c r="X16" s="181">
        <f t="shared" ref="X16:AA16" si="8">X23</f>
        <v>0</v>
      </c>
      <c r="Y16" s="181">
        <f t="shared" si="8"/>
        <v>0</v>
      </c>
      <c r="Z16" s="181">
        <f t="shared" si="8"/>
        <v>0</v>
      </c>
      <c r="AA16" s="181">
        <f t="shared" si="8"/>
        <v>0</v>
      </c>
      <c r="AB16" s="194" t="s">
        <v>272</v>
      </c>
      <c r="AC16" s="181">
        <v>0</v>
      </c>
      <c r="AD16" s="181">
        <v>0</v>
      </c>
      <c r="AE16" s="181">
        <v>0</v>
      </c>
      <c r="AF16" s="181">
        <v>0</v>
      </c>
      <c r="AG16" s="181">
        <v>0</v>
      </c>
      <c r="AH16" s="190" t="s">
        <v>272</v>
      </c>
      <c r="AI16" s="73">
        <f>AI23</f>
        <v>0</v>
      </c>
      <c r="AJ16" s="73">
        <f t="shared" ref="AJ16:AO16" si="9">AJ23</f>
        <v>0</v>
      </c>
      <c r="AK16" s="73">
        <f t="shared" si="9"/>
        <v>0</v>
      </c>
      <c r="AL16" s="73">
        <f t="shared" si="9"/>
        <v>0</v>
      </c>
      <c r="AM16" s="174">
        <f t="shared" si="9"/>
        <v>0</v>
      </c>
      <c r="AN16" s="174">
        <f t="shared" si="9"/>
        <v>0</v>
      </c>
      <c r="AO16" s="174">
        <f t="shared" si="9"/>
        <v>0</v>
      </c>
    </row>
    <row r="17" spans="1:41" s="133" customFormat="1" ht="31.2">
      <c r="A17" s="269" t="s">
        <v>275</v>
      </c>
      <c r="B17" s="270" t="s">
        <v>276</v>
      </c>
      <c r="C17" s="266" t="s">
        <v>271</v>
      </c>
      <c r="D17" s="267" t="s">
        <v>272</v>
      </c>
      <c r="E17" s="271">
        <f t="shared" ref="E17:AO17" si="10">E76</f>
        <v>0</v>
      </c>
      <c r="F17" s="271">
        <f t="shared" si="10"/>
        <v>0</v>
      </c>
      <c r="G17" s="271">
        <f t="shared" si="10"/>
        <v>1.6</v>
      </c>
      <c r="H17" s="271">
        <f t="shared" si="10"/>
        <v>0</v>
      </c>
      <c r="I17" s="271">
        <f t="shared" si="10"/>
        <v>0</v>
      </c>
      <c r="J17" s="268" t="s">
        <v>272</v>
      </c>
      <c r="K17" s="271">
        <f t="shared" si="10"/>
        <v>0</v>
      </c>
      <c r="L17" s="271">
        <f t="shared" si="10"/>
        <v>0</v>
      </c>
      <c r="M17" s="271">
        <f t="shared" si="10"/>
        <v>14.41</v>
      </c>
      <c r="N17" s="271">
        <f t="shared" si="10"/>
        <v>0</v>
      </c>
      <c r="O17" s="271">
        <f t="shared" si="10"/>
        <v>0</v>
      </c>
      <c r="P17" s="268" t="s">
        <v>272</v>
      </c>
      <c r="Q17" s="271">
        <f t="shared" si="10"/>
        <v>0</v>
      </c>
      <c r="R17" s="271">
        <f t="shared" si="10"/>
        <v>0</v>
      </c>
      <c r="S17" s="271">
        <f t="shared" si="10"/>
        <v>1.85</v>
      </c>
      <c r="T17" s="271">
        <f t="shared" si="10"/>
        <v>0</v>
      </c>
      <c r="U17" s="271">
        <f t="shared" si="10"/>
        <v>8</v>
      </c>
      <c r="V17" s="268" t="s">
        <v>272</v>
      </c>
      <c r="W17" s="271">
        <f t="shared" si="10"/>
        <v>0</v>
      </c>
      <c r="X17" s="271">
        <f t="shared" si="10"/>
        <v>0</v>
      </c>
      <c r="Y17" s="271">
        <f t="shared" si="10"/>
        <v>3.1</v>
      </c>
      <c r="Z17" s="271">
        <f t="shared" si="10"/>
        <v>0</v>
      </c>
      <c r="AA17" s="271">
        <f t="shared" si="10"/>
        <v>0</v>
      </c>
      <c r="AB17" s="268" t="s">
        <v>272</v>
      </c>
      <c r="AC17" s="271">
        <f t="shared" si="10"/>
        <v>0</v>
      </c>
      <c r="AD17" s="271">
        <f t="shared" si="10"/>
        <v>0</v>
      </c>
      <c r="AE17" s="271">
        <f t="shared" si="10"/>
        <v>2.15</v>
      </c>
      <c r="AF17" s="271">
        <f t="shared" si="10"/>
        <v>0</v>
      </c>
      <c r="AG17" s="271">
        <f t="shared" si="10"/>
        <v>0</v>
      </c>
      <c r="AH17" s="190" t="s">
        <v>272</v>
      </c>
      <c r="AI17" s="73" t="e">
        <f t="shared" si="10"/>
        <v>#REF!</v>
      </c>
      <c r="AJ17" s="73" t="e">
        <f t="shared" si="10"/>
        <v>#REF!</v>
      </c>
      <c r="AK17" s="73" t="e">
        <f t="shared" si="10"/>
        <v>#REF!</v>
      </c>
      <c r="AL17" s="73" t="e">
        <f t="shared" si="10"/>
        <v>#REF!</v>
      </c>
      <c r="AM17" s="174" t="e">
        <f t="shared" si="10"/>
        <v>#REF!</v>
      </c>
      <c r="AN17" s="174" t="e">
        <f t="shared" si="10"/>
        <v>#REF!</v>
      </c>
      <c r="AO17" s="174" t="e">
        <f t="shared" si="10"/>
        <v>#REF!</v>
      </c>
    </row>
    <row r="18" spans="1:41" s="133" customFormat="1" ht="62.4">
      <c r="A18" s="70" t="s">
        <v>277</v>
      </c>
      <c r="B18" s="71" t="s">
        <v>278</v>
      </c>
      <c r="C18" s="193" t="s">
        <v>271</v>
      </c>
      <c r="D18" s="190" t="s">
        <v>272</v>
      </c>
      <c r="E18" s="181">
        <f>E179</f>
        <v>0</v>
      </c>
      <c r="F18" s="181">
        <f>F179</f>
        <v>0</v>
      </c>
      <c r="G18" s="181">
        <f>G179</f>
        <v>0</v>
      </c>
      <c r="H18" s="181">
        <f>H179</f>
        <v>0</v>
      </c>
      <c r="I18" s="181">
        <f>I179</f>
        <v>0</v>
      </c>
      <c r="J18" s="194" t="s">
        <v>272</v>
      </c>
      <c r="K18" s="181">
        <f>K179</f>
        <v>0</v>
      </c>
      <c r="L18" s="181">
        <f>L179</f>
        <v>0</v>
      </c>
      <c r="M18" s="181">
        <f>M179</f>
        <v>0</v>
      </c>
      <c r="N18" s="181">
        <f>N179</f>
        <v>0</v>
      </c>
      <c r="O18" s="181">
        <f>O179</f>
        <v>0</v>
      </c>
      <c r="P18" s="194" t="s">
        <v>272</v>
      </c>
      <c r="Q18" s="181">
        <f>Q179</f>
        <v>0</v>
      </c>
      <c r="R18" s="181">
        <f>R179</f>
        <v>0</v>
      </c>
      <c r="S18" s="181">
        <f>S179</f>
        <v>0</v>
      </c>
      <c r="T18" s="181">
        <f>T179</f>
        <v>0</v>
      </c>
      <c r="U18" s="181">
        <f>U179</f>
        <v>0</v>
      </c>
      <c r="V18" s="194" t="s">
        <v>272</v>
      </c>
      <c r="W18" s="181">
        <f>W179</f>
        <v>0</v>
      </c>
      <c r="X18" s="181">
        <f>X179</f>
        <v>0</v>
      </c>
      <c r="Y18" s="181">
        <f>Y179</f>
        <v>0</v>
      </c>
      <c r="Z18" s="181">
        <f>Z179</f>
        <v>0</v>
      </c>
      <c r="AA18" s="181">
        <f>AA179</f>
        <v>0</v>
      </c>
      <c r="AB18" s="194" t="s">
        <v>272</v>
      </c>
      <c r="AC18" s="181">
        <v>0</v>
      </c>
      <c r="AD18" s="181">
        <v>0</v>
      </c>
      <c r="AE18" s="181">
        <v>0</v>
      </c>
      <c r="AF18" s="181">
        <v>0</v>
      </c>
      <c r="AG18" s="181">
        <v>0</v>
      </c>
      <c r="AH18" s="190" t="s">
        <v>272</v>
      </c>
      <c r="AI18" s="73">
        <f t="shared" ref="AI18:AO18" si="11">AI179</f>
        <v>0</v>
      </c>
      <c r="AJ18" s="73">
        <f t="shared" si="11"/>
        <v>0</v>
      </c>
      <c r="AK18" s="73">
        <f t="shared" si="11"/>
        <v>0</v>
      </c>
      <c r="AL18" s="73">
        <f t="shared" si="11"/>
        <v>0</v>
      </c>
      <c r="AM18" s="174">
        <f t="shared" si="11"/>
        <v>0</v>
      </c>
      <c r="AN18" s="174">
        <f t="shared" si="11"/>
        <v>0</v>
      </c>
      <c r="AO18" s="174">
        <f t="shared" si="11"/>
        <v>0</v>
      </c>
    </row>
    <row r="19" spans="1:41" s="133" customFormat="1" ht="31.2">
      <c r="A19" s="70" t="s">
        <v>279</v>
      </c>
      <c r="B19" s="71" t="s">
        <v>280</v>
      </c>
      <c r="C19" s="193" t="s">
        <v>271</v>
      </c>
      <c r="D19" s="190" t="s">
        <v>272</v>
      </c>
      <c r="E19" s="181">
        <f>E188</f>
        <v>0</v>
      </c>
      <c r="F19" s="181">
        <f>F188</f>
        <v>0</v>
      </c>
      <c r="G19" s="181">
        <f>G188</f>
        <v>0</v>
      </c>
      <c r="H19" s="181">
        <f>H188</f>
        <v>0</v>
      </c>
      <c r="I19" s="181">
        <f>I188</f>
        <v>0</v>
      </c>
      <c r="J19" s="194" t="s">
        <v>272</v>
      </c>
      <c r="K19" s="181">
        <f>K188</f>
        <v>0</v>
      </c>
      <c r="L19" s="181">
        <f>L188</f>
        <v>0</v>
      </c>
      <c r="M19" s="181">
        <f>M188</f>
        <v>0</v>
      </c>
      <c r="N19" s="181">
        <f>N188</f>
        <v>0</v>
      </c>
      <c r="O19" s="181">
        <f>O188</f>
        <v>0</v>
      </c>
      <c r="P19" s="194" t="s">
        <v>272</v>
      </c>
      <c r="Q19" s="181">
        <f>Q188</f>
        <v>0</v>
      </c>
      <c r="R19" s="181">
        <f>R188</f>
        <v>0</v>
      </c>
      <c r="S19" s="181">
        <f>S188</f>
        <v>0</v>
      </c>
      <c r="T19" s="181">
        <f>T188</f>
        <v>0</v>
      </c>
      <c r="U19" s="181">
        <f>U188</f>
        <v>0</v>
      </c>
      <c r="V19" s="194" t="s">
        <v>272</v>
      </c>
      <c r="W19" s="181">
        <f>W188</f>
        <v>0</v>
      </c>
      <c r="X19" s="181">
        <f>X188</f>
        <v>0</v>
      </c>
      <c r="Y19" s="181">
        <f>Y188</f>
        <v>0</v>
      </c>
      <c r="Z19" s="181">
        <f>Z188</f>
        <v>0</v>
      </c>
      <c r="AA19" s="181">
        <f>AA188</f>
        <v>0</v>
      </c>
      <c r="AB19" s="194" t="s">
        <v>272</v>
      </c>
      <c r="AC19" s="181">
        <v>0</v>
      </c>
      <c r="AD19" s="181">
        <v>0</v>
      </c>
      <c r="AE19" s="181">
        <v>0</v>
      </c>
      <c r="AF19" s="181">
        <v>0</v>
      </c>
      <c r="AG19" s="181">
        <v>0</v>
      </c>
      <c r="AH19" s="190" t="s">
        <v>272</v>
      </c>
      <c r="AI19" s="73">
        <f t="shared" ref="AI19:AO19" si="12">AI188</f>
        <v>0</v>
      </c>
      <c r="AJ19" s="73">
        <f t="shared" si="12"/>
        <v>0</v>
      </c>
      <c r="AK19" s="73">
        <f t="shared" si="12"/>
        <v>0</v>
      </c>
      <c r="AL19" s="73">
        <f t="shared" si="12"/>
        <v>0</v>
      </c>
      <c r="AM19" s="174">
        <f t="shared" si="12"/>
        <v>0</v>
      </c>
      <c r="AN19" s="174">
        <f t="shared" si="12"/>
        <v>0</v>
      </c>
      <c r="AO19" s="174">
        <f t="shared" si="12"/>
        <v>0</v>
      </c>
    </row>
    <row r="20" spans="1:41" s="133" customFormat="1" ht="31.2">
      <c r="A20" s="70" t="s">
        <v>281</v>
      </c>
      <c r="B20" s="71" t="s">
        <v>282</v>
      </c>
      <c r="C20" s="193" t="s">
        <v>271</v>
      </c>
      <c r="D20" s="190" t="s">
        <v>272</v>
      </c>
      <c r="E20" s="181">
        <f>E192</f>
        <v>0</v>
      </c>
      <c r="F20" s="181">
        <f>F192</f>
        <v>0</v>
      </c>
      <c r="G20" s="181">
        <f>G192</f>
        <v>0</v>
      </c>
      <c r="H20" s="181">
        <f>H192</f>
        <v>0</v>
      </c>
      <c r="I20" s="181">
        <f>I192</f>
        <v>0</v>
      </c>
      <c r="J20" s="194" t="s">
        <v>272</v>
      </c>
      <c r="K20" s="181">
        <f>K192</f>
        <v>0</v>
      </c>
      <c r="L20" s="181">
        <f>L192</f>
        <v>0</v>
      </c>
      <c r="M20" s="181">
        <f>M192</f>
        <v>0</v>
      </c>
      <c r="N20" s="181">
        <f>N192</f>
        <v>0</v>
      </c>
      <c r="O20" s="181">
        <f>O192</f>
        <v>0</v>
      </c>
      <c r="P20" s="194" t="s">
        <v>272</v>
      </c>
      <c r="Q20" s="181">
        <f>Q192</f>
        <v>0</v>
      </c>
      <c r="R20" s="181">
        <f>R192</f>
        <v>0</v>
      </c>
      <c r="S20" s="181">
        <f>S192</f>
        <v>0</v>
      </c>
      <c r="T20" s="181">
        <f>T192</f>
        <v>0</v>
      </c>
      <c r="U20" s="181">
        <f>U192</f>
        <v>0</v>
      </c>
      <c r="V20" s="194" t="s">
        <v>272</v>
      </c>
      <c r="W20" s="181">
        <f>W192</f>
        <v>0</v>
      </c>
      <c r="X20" s="181">
        <f>X192</f>
        <v>0</v>
      </c>
      <c r="Y20" s="181">
        <f>Y192</f>
        <v>0</v>
      </c>
      <c r="Z20" s="181">
        <f>Z192</f>
        <v>0</v>
      </c>
      <c r="AA20" s="181">
        <f>AA192</f>
        <v>0</v>
      </c>
      <c r="AB20" s="194" t="s">
        <v>272</v>
      </c>
      <c r="AC20" s="181">
        <v>0</v>
      </c>
      <c r="AD20" s="181">
        <v>0</v>
      </c>
      <c r="AE20" s="181">
        <v>0</v>
      </c>
      <c r="AF20" s="181">
        <v>0</v>
      </c>
      <c r="AG20" s="181">
        <v>0</v>
      </c>
      <c r="AH20" s="190" t="s">
        <v>272</v>
      </c>
      <c r="AI20" s="73">
        <f t="shared" ref="AI20:AO20" si="13">AI192</f>
        <v>0</v>
      </c>
      <c r="AJ20" s="73">
        <f t="shared" si="13"/>
        <v>0</v>
      </c>
      <c r="AK20" s="73">
        <f t="shared" si="13"/>
        <v>0</v>
      </c>
      <c r="AL20" s="73">
        <f t="shared" si="13"/>
        <v>0</v>
      </c>
      <c r="AM20" s="174">
        <f t="shared" si="13"/>
        <v>0</v>
      </c>
      <c r="AN20" s="174">
        <f t="shared" si="13"/>
        <v>0</v>
      </c>
      <c r="AO20" s="174">
        <f t="shared" si="13"/>
        <v>0</v>
      </c>
    </row>
    <row r="21" spans="1:41">
      <c r="A21" s="66" t="s">
        <v>283</v>
      </c>
      <c r="B21" s="67" t="s">
        <v>284</v>
      </c>
      <c r="C21" s="187" t="s">
        <v>271</v>
      </c>
      <c r="D21" s="188" t="s">
        <v>272</v>
      </c>
      <c r="E21" s="159">
        <f>E196</f>
        <v>0</v>
      </c>
      <c r="F21" s="159">
        <f>F196</f>
        <v>0</v>
      </c>
      <c r="G21" s="159">
        <f>G196</f>
        <v>0</v>
      </c>
      <c r="H21" s="159">
        <f>H196</f>
        <v>0</v>
      </c>
      <c r="I21" s="159">
        <f>I196</f>
        <v>0</v>
      </c>
      <c r="J21" s="189" t="s">
        <v>272</v>
      </c>
      <c r="K21" s="159">
        <f>K196</f>
        <v>0</v>
      </c>
      <c r="L21" s="159">
        <f>L196</f>
        <v>0</v>
      </c>
      <c r="M21" s="159">
        <f>M196</f>
        <v>0</v>
      </c>
      <c r="N21" s="159">
        <f>N196</f>
        <v>0</v>
      </c>
      <c r="O21" s="159">
        <f>O196</f>
        <v>0</v>
      </c>
      <c r="P21" s="189" t="s">
        <v>272</v>
      </c>
      <c r="Q21" s="159">
        <f>Q196</f>
        <v>0</v>
      </c>
      <c r="R21" s="159">
        <f>R196</f>
        <v>0</v>
      </c>
      <c r="S21" s="159">
        <f>S196</f>
        <v>0</v>
      </c>
      <c r="T21" s="159">
        <f>T196</f>
        <v>0</v>
      </c>
      <c r="U21" s="159">
        <f>U196</f>
        <v>0</v>
      </c>
      <c r="V21" s="189" t="s">
        <v>272</v>
      </c>
      <c r="W21" s="159">
        <f>W196</f>
        <v>0</v>
      </c>
      <c r="X21" s="159">
        <f>X196</f>
        <v>0</v>
      </c>
      <c r="Y21" s="159">
        <f>Y196</f>
        <v>0</v>
      </c>
      <c r="Z21" s="159">
        <f>Z196</f>
        <v>0</v>
      </c>
      <c r="AA21" s="159">
        <f>AA196</f>
        <v>0</v>
      </c>
      <c r="AB21" s="189" t="s">
        <v>272</v>
      </c>
      <c r="AC21" s="159">
        <f>AC196</f>
        <v>0</v>
      </c>
      <c r="AD21" s="159">
        <f t="shared" ref="AD21:AG21" si="14">AD196</f>
        <v>0</v>
      </c>
      <c r="AE21" s="159">
        <f t="shared" si="14"/>
        <v>0</v>
      </c>
      <c r="AF21" s="159">
        <f t="shared" si="14"/>
        <v>0</v>
      </c>
      <c r="AG21" s="159">
        <f t="shared" si="14"/>
        <v>0</v>
      </c>
      <c r="AH21" s="190" t="s">
        <v>272</v>
      </c>
      <c r="AI21" s="191" t="e">
        <f t="shared" ref="AI21:AO21" si="15">AI196</f>
        <v>#REF!</v>
      </c>
      <c r="AJ21" s="191" t="e">
        <f t="shared" si="15"/>
        <v>#REF!</v>
      </c>
      <c r="AK21" s="191" t="e">
        <f t="shared" si="15"/>
        <v>#REF!</v>
      </c>
      <c r="AL21" s="191" t="e">
        <f t="shared" si="15"/>
        <v>#REF!</v>
      </c>
      <c r="AM21" s="192" t="e">
        <f t="shared" si="15"/>
        <v>#REF!</v>
      </c>
      <c r="AN21" s="192" t="e">
        <f t="shared" si="15"/>
        <v>#REF!</v>
      </c>
      <c r="AO21" s="192" t="e">
        <f t="shared" si="15"/>
        <v>#REF!</v>
      </c>
    </row>
    <row r="22" spans="1:41">
      <c r="A22" s="195" t="s">
        <v>285</v>
      </c>
      <c r="B22" s="263" t="s">
        <v>543</v>
      </c>
      <c r="C22" s="175" t="s">
        <v>271</v>
      </c>
      <c r="D22" s="188" t="s">
        <v>272</v>
      </c>
      <c r="E22" s="159">
        <f>E23+E76+E179+E188+E192+E196</f>
        <v>0</v>
      </c>
      <c r="F22" s="159">
        <f>F23+F76+F179+F188+F192+F196</f>
        <v>0</v>
      </c>
      <c r="G22" s="159">
        <f>G23+G76+G179+G188+G192+G196</f>
        <v>1.6</v>
      </c>
      <c r="H22" s="159">
        <f>H23+H76+H179+H188+H192+H196</f>
        <v>0</v>
      </c>
      <c r="I22" s="159">
        <f>I23+I76+I179+I188+I192+I196</f>
        <v>0</v>
      </c>
      <c r="J22" s="189" t="s">
        <v>272</v>
      </c>
      <c r="K22" s="159">
        <f>K23+K76+K179+K188+K192+K196</f>
        <v>0</v>
      </c>
      <c r="L22" s="159">
        <f>L23+L76+L179+L188+L192+L196</f>
        <v>0</v>
      </c>
      <c r="M22" s="159">
        <f>M23+M76+M179+M188+M192+M196</f>
        <v>14.41</v>
      </c>
      <c r="N22" s="159">
        <f>N23+N76+N179+N188+N192+N196</f>
        <v>0</v>
      </c>
      <c r="O22" s="159">
        <f>O23+O76+O179+O188+O192+O196</f>
        <v>0</v>
      </c>
      <c r="P22" s="189" t="s">
        <v>272</v>
      </c>
      <c r="Q22" s="159">
        <f>Q23+Q76+Q179+Q188+Q192+Q196</f>
        <v>0</v>
      </c>
      <c r="R22" s="159">
        <f>R23+R76+R179+R188+R192+R196</f>
        <v>0</v>
      </c>
      <c r="S22" s="159">
        <f>S23+S76+S179+S188+S192+S196</f>
        <v>1.85</v>
      </c>
      <c r="T22" s="159">
        <f>T23+T76+T179+T188+T192+T196</f>
        <v>0</v>
      </c>
      <c r="U22" s="159">
        <f>U23+U76+U179+U188+U192+U196</f>
        <v>8</v>
      </c>
      <c r="V22" s="189" t="s">
        <v>272</v>
      </c>
      <c r="W22" s="159">
        <f>W23+W76+W179+W188+W192+W196</f>
        <v>0</v>
      </c>
      <c r="X22" s="159">
        <f>X23+X76+X179+X188+X192+X196</f>
        <v>0</v>
      </c>
      <c r="Y22" s="159">
        <f>Y23+Y76+Y179+Y188+Y192+Y196</f>
        <v>3.1</v>
      </c>
      <c r="Z22" s="159">
        <f>Z23+Z76+Z179+Z188+Z192+Z196</f>
        <v>0</v>
      </c>
      <c r="AA22" s="159">
        <f>AA23+AA76+AA179+AA188+AA192+AA196</f>
        <v>0</v>
      </c>
      <c r="AB22" s="189" t="s">
        <v>272</v>
      </c>
      <c r="AC22" s="159">
        <f>AC23+AC76+AC179+AC188+AC192+AC196</f>
        <v>0</v>
      </c>
      <c r="AD22" s="159">
        <f t="shared" ref="AD22:AG22" si="16">AD23+AD76+AD179+AD188+AD192+AD196</f>
        <v>0</v>
      </c>
      <c r="AE22" s="159">
        <f t="shared" si="16"/>
        <v>2.15</v>
      </c>
      <c r="AF22" s="159">
        <f t="shared" si="16"/>
        <v>0</v>
      </c>
      <c r="AG22" s="159">
        <f t="shared" si="16"/>
        <v>0</v>
      </c>
      <c r="AH22" s="190" t="s">
        <v>272</v>
      </c>
      <c r="AI22" s="191" t="e">
        <f t="shared" ref="AI22:AO22" si="17">AI23+AI76+AI179+AI188+AI192+AI196</f>
        <v>#REF!</v>
      </c>
      <c r="AJ22" s="191" t="e">
        <f t="shared" si="17"/>
        <v>#REF!</v>
      </c>
      <c r="AK22" s="191" t="e">
        <f t="shared" si="17"/>
        <v>#REF!</v>
      </c>
      <c r="AL22" s="191" t="e">
        <f t="shared" si="17"/>
        <v>#REF!</v>
      </c>
      <c r="AM22" s="192" t="e">
        <f t="shared" si="17"/>
        <v>#REF!</v>
      </c>
      <c r="AN22" s="192" t="e">
        <f t="shared" si="17"/>
        <v>#REF!</v>
      </c>
      <c r="AO22" s="192" t="e">
        <f t="shared" si="17"/>
        <v>#REF!</v>
      </c>
    </row>
    <row r="23" spans="1:41" s="133" customFormat="1" ht="31.2">
      <c r="A23" s="196" t="s">
        <v>153</v>
      </c>
      <c r="B23" s="193" t="s">
        <v>286</v>
      </c>
      <c r="C23" s="176" t="s">
        <v>271</v>
      </c>
      <c r="D23" s="190" t="s">
        <v>272</v>
      </c>
      <c r="E23" s="181">
        <f t="shared" ref="E23:I23" si="18">E24+E31+E40+E67</f>
        <v>0</v>
      </c>
      <c r="F23" s="181">
        <f t="shared" si="18"/>
        <v>0</v>
      </c>
      <c r="G23" s="181">
        <f t="shared" si="18"/>
        <v>0</v>
      </c>
      <c r="H23" s="181">
        <f t="shared" si="18"/>
        <v>0</v>
      </c>
      <c r="I23" s="181">
        <f t="shared" si="18"/>
        <v>0</v>
      </c>
      <c r="J23" s="194" t="s">
        <v>272</v>
      </c>
      <c r="K23" s="181">
        <f t="shared" ref="K23:O23" si="19">K24+K31+K40+K67</f>
        <v>0</v>
      </c>
      <c r="L23" s="181">
        <f t="shared" si="19"/>
        <v>0</v>
      </c>
      <c r="M23" s="181">
        <f t="shared" si="19"/>
        <v>0</v>
      </c>
      <c r="N23" s="181">
        <f t="shared" si="19"/>
        <v>0</v>
      </c>
      <c r="O23" s="181">
        <f t="shared" si="19"/>
        <v>0</v>
      </c>
      <c r="P23" s="194" t="s">
        <v>272</v>
      </c>
      <c r="Q23" s="181">
        <f t="shared" ref="Q23:U23" si="20">Q24+Q31+Q40+Q67</f>
        <v>0</v>
      </c>
      <c r="R23" s="181">
        <f t="shared" si="20"/>
        <v>0</v>
      </c>
      <c r="S23" s="181">
        <f t="shared" si="20"/>
        <v>0</v>
      </c>
      <c r="T23" s="181">
        <f t="shared" si="20"/>
        <v>0</v>
      </c>
      <c r="U23" s="181">
        <f t="shared" si="20"/>
        <v>0</v>
      </c>
      <c r="V23" s="194" t="s">
        <v>272</v>
      </c>
      <c r="W23" s="181">
        <f t="shared" ref="W23:AA23" si="21">W24+W31+W40+W67</f>
        <v>0</v>
      </c>
      <c r="X23" s="181">
        <f t="shared" si="21"/>
        <v>0</v>
      </c>
      <c r="Y23" s="181">
        <f t="shared" si="21"/>
        <v>0</v>
      </c>
      <c r="Z23" s="181">
        <f t="shared" si="21"/>
        <v>0</v>
      </c>
      <c r="AA23" s="181">
        <f t="shared" si="21"/>
        <v>0</v>
      </c>
      <c r="AB23" s="194" t="s">
        <v>272</v>
      </c>
      <c r="AC23" s="181">
        <v>0</v>
      </c>
      <c r="AD23" s="181">
        <v>0</v>
      </c>
      <c r="AE23" s="181">
        <v>0</v>
      </c>
      <c r="AF23" s="181">
        <v>0</v>
      </c>
      <c r="AG23" s="181">
        <v>0</v>
      </c>
      <c r="AH23" s="190" t="s">
        <v>272</v>
      </c>
      <c r="AI23" s="73">
        <f t="shared" ref="AI23:AO23" si="22">AI24+AI31+AI40+AI67</f>
        <v>0</v>
      </c>
      <c r="AJ23" s="73">
        <f t="shared" si="22"/>
        <v>0</v>
      </c>
      <c r="AK23" s="73">
        <f t="shared" si="22"/>
        <v>0</v>
      </c>
      <c r="AL23" s="73">
        <f t="shared" si="22"/>
        <v>0</v>
      </c>
      <c r="AM23" s="174">
        <f t="shared" si="22"/>
        <v>0</v>
      </c>
      <c r="AN23" s="174">
        <f t="shared" si="22"/>
        <v>0</v>
      </c>
      <c r="AO23" s="174">
        <f t="shared" si="22"/>
        <v>0</v>
      </c>
    </row>
    <row r="24" spans="1:41" s="133" customFormat="1" ht="46.8">
      <c r="A24" s="196" t="s">
        <v>154</v>
      </c>
      <c r="B24" s="193" t="s">
        <v>287</v>
      </c>
      <c r="C24" s="176" t="s">
        <v>271</v>
      </c>
      <c r="D24" s="190" t="s">
        <v>272</v>
      </c>
      <c r="E24" s="181">
        <f t="shared" ref="E24:AO24" si="23">E25+E26+E27</f>
        <v>0</v>
      </c>
      <c r="F24" s="181">
        <f t="shared" si="23"/>
        <v>0</v>
      </c>
      <c r="G24" s="181">
        <f t="shared" si="23"/>
        <v>0</v>
      </c>
      <c r="H24" s="181">
        <f t="shared" si="23"/>
        <v>0</v>
      </c>
      <c r="I24" s="181">
        <f t="shared" si="23"/>
        <v>0</v>
      </c>
      <c r="J24" s="194" t="s">
        <v>272</v>
      </c>
      <c r="K24" s="181">
        <f t="shared" si="23"/>
        <v>0</v>
      </c>
      <c r="L24" s="181">
        <f t="shared" si="23"/>
        <v>0</v>
      </c>
      <c r="M24" s="181">
        <f t="shared" si="23"/>
        <v>0</v>
      </c>
      <c r="N24" s="181">
        <f t="shared" si="23"/>
        <v>0</v>
      </c>
      <c r="O24" s="181">
        <f t="shared" si="23"/>
        <v>0</v>
      </c>
      <c r="P24" s="194" t="s">
        <v>272</v>
      </c>
      <c r="Q24" s="181">
        <f t="shared" si="23"/>
        <v>0</v>
      </c>
      <c r="R24" s="181">
        <f t="shared" si="23"/>
        <v>0</v>
      </c>
      <c r="S24" s="181">
        <f t="shared" si="23"/>
        <v>0</v>
      </c>
      <c r="T24" s="181">
        <f t="shared" si="23"/>
        <v>0</v>
      </c>
      <c r="U24" s="181">
        <f t="shared" si="23"/>
        <v>0</v>
      </c>
      <c r="V24" s="194" t="s">
        <v>272</v>
      </c>
      <c r="W24" s="181">
        <f t="shared" si="23"/>
        <v>0</v>
      </c>
      <c r="X24" s="181">
        <f t="shared" si="23"/>
        <v>0</v>
      </c>
      <c r="Y24" s="181">
        <f t="shared" si="23"/>
        <v>0</v>
      </c>
      <c r="Z24" s="181">
        <f t="shared" si="23"/>
        <v>0</v>
      </c>
      <c r="AA24" s="181">
        <f t="shared" si="23"/>
        <v>0</v>
      </c>
      <c r="AB24" s="194" t="s">
        <v>272</v>
      </c>
      <c r="AC24" s="181">
        <v>0</v>
      </c>
      <c r="AD24" s="181">
        <v>0</v>
      </c>
      <c r="AE24" s="181">
        <v>0</v>
      </c>
      <c r="AF24" s="181">
        <v>0</v>
      </c>
      <c r="AG24" s="181">
        <v>0</v>
      </c>
      <c r="AH24" s="190" t="s">
        <v>272</v>
      </c>
      <c r="AI24" s="73">
        <f t="shared" si="23"/>
        <v>0</v>
      </c>
      <c r="AJ24" s="73">
        <f t="shared" si="23"/>
        <v>0</v>
      </c>
      <c r="AK24" s="73">
        <f t="shared" si="23"/>
        <v>0</v>
      </c>
      <c r="AL24" s="73">
        <f t="shared" si="23"/>
        <v>0</v>
      </c>
      <c r="AM24" s="174">
        <f t="shared" si="23"/>
        <v>0</v>
      </c>
      <c r="AN24" s="174">
        <f t="shared" si="23"/>
        <v>0</v>
      </c>
      <c r="AO24" s="174">
        <f t="shared" si="23"/>
        <v>0</v>
      </c>
    </row>
    <row r="25" spans="1:41" s="133" customFormat="1" ht="62.4">
      <c r="A25" s="83" t="s">
        <v>169</v>
      </c>
      <c r="B25" s="71" t="s">
        <v>288</v>
      </c>
      <c r="C25" s="177" t="s">
        <v>271</v>
      </c>
      <c r="D25" s="190" t="s">
        <v>272</v>
      </c>
      <c r="E25" s="194">
        <f>'[3]4'!G27</f>
        <v>0</v>
      </c>
      <c r="F25" s="194">
        <f>'[3]4'!H27</f>
        <v>0</v>
      </c>
      <c r="G25" s="194">
        <f>'[3]4'!I27</f>
        <v>0</v>
      </c>
      <c r="H25" s="194">
        <f>'[3]4'!J27</f>
        <v>0</v>
      </c>
      <c r="I25" s="194">
        <f>'[3]4'!K27</f>
        <v>0</v>
      </c>
      <c r="J25" s="194" t="s">
        <v>272</v>
      </c>
      <c r="K25" s="194">
        <f>'[3]4'!P27</f>
        <v>0</v>
      </c>
      <c r="L25" s="194">
        <f>'[3]4'!Q27</f>
        <v>0</v>
      </c>
      <c r="M25" s="194">
        <f>'[3]4'!R27</f>
        <v>0</v>
      </c>
      <c r="N25" s="194">
        <f>'[3]4'!S27</f>
        <v>0</v>
      </c>
      <c r="O25" s="194">
        <f>'[3]4'!T27</f>
        <v>0</v>
      </c>
      <c r="P25" s="194" t="s">
        <v>272</v>
      </c>
      <c r="Q25" s="194">
        <f>'[3]4'!Y27</f>
        <v>0</v>
      </c>
      <c r="R25" s="194">
        <f>'[3]4'!Z27</f>
        <v>0</v>
      </c>
      <c r="S25" s="194">
        <f>'[3]4'!AA27</f>
        <v>0</v>
      </c>
      <c r="T25" s="194">
        <f>'[3]4'!AB27</f>
        <v>0</v>
      </c>
      <c r="U25" s="194">
        <f>'[3]4'!AC27</f>
        <v>0</v>
      </c>
      <c r="V25" s="194" t="s">
        <v>272</v>
      </c>
      <c r="W25" s="194">
        <f>'[3]4'!AH27</f>
        <v>0</v>
      </c>
      <c r="X25" s="194">
        <f>'[3]4'!AI27</f>
        <v>0</v>
      </c>
      <c r="Y25" s="194">
        <f>'[3]4'!AJ27</f>
        <v>0</v>
      </c>
      <c r="Z25" s="194">
        <f>'[3]4'!AK27</f>
        <v>0</v>
      </c>
      <c r="AA25" s="194">
        <f>'[3]4'!AL27</f>
        <v>0</v>
      </c>
      <c r="AB25" s="194" t="s">
        <v>272</v>
      </c>
      <c r="AC25" s="194">
        <v>0</v>
      </c>
      <c r="AD25" s="194">
        <v>0</v>
      </c>
      <c r="AE25" s="194">
        <v>0</v>
      </c>
      <c r="AF25" s="194">
        <v>0</v>
      </c>
      <c r="AG25" s="194">
        <v>0</v>
      </c>
      <c r="AH25" s="197"/>
      <c r="AI25" s="197">
        <f>'[3]4'!AZ27</f>
        <v>0</v>
      </c>
      <c r="AJ25" s="197">
        <f>'[3]4'!BA27</f>
        <v>0</v>
      </c>
      <c r="AK25" s="197">
        <f>'[3]4'!BB27</f>
        <v>0</v>
      </c>
      <c r="AL25" s="197">
        <f>'[3]4'!BC27</f>
        <v>0</v>
      </c>
      <c r="AM25" s="198">
        <f>'[3]4'!BD27</f>
        <v>0</v>
      </c>
      <c r="AN25" s="198">
        <f>'[3]4'!BE27</f>
        <v>0</v>
      </c>
      <c r="AO25" s="198">
        <f>'[3]4'!BF27</f>
        <v>0</v>
      </c>
    </row>
    <row r="26" spans="1:41" s="133" customFormat="1" ht="62.4">
      <c r="A26" s="83" t="s">
        <v>170</v>
      </c>
      <c r="B26" s="71" t="s">
        <v>289</v>
      </c>
      <c r="C26" s="177" t="s">
        <v>271</v>
      </c>
      <c r="D26" s="190" t="s">
        <v>272</v>
      </c>
      <c r="E26" s="194">
        <f>'[3]4'!G28</f>
        <v>0</v>
      </c>
      <c r="F26" s="194">
        <f>'[3]4'!H28</f>
        <v>0</v>
      </c>
      <c r="G26" s="194">
        <f>'[3]4'!I28</f>
        <v>0</v>
      </c>
      <c r="H26" s="194">
        <f>'[3]4'!J28</f>
        <v>0</v>
      </c>
      <c r="I26" s="194">
        <f>'[3]4'!K28</f>
        <v>0</v>
      </c>
      <c r="J26" s="194" t="s">
        <v>272</v>
      </c>
      <c r="K26" s="194">
        <f>'[3]4'!P28</f>
        <v>0</v>
      </c>
      <c r="L26" s="194">
        <f>'[3]4'!Q28</f>
        <v>0</v>
      </c>
      <c r="M26" s="194">
        <f>'[3]4'!R28</f>
        <v>0</v>
      </c>
      <c r="N26" s="194">
        <f>'[3]4'!S28</f>
        <v>0</v>
      </c>
      <c r="O26" s="194">
        <f>'[3]4'!T28</f>
        <v>0</v>
      </c>
      <c r="P26" s="194" t="s">
        <v>272</v>
      </c>
      <c r="Q26" s="194">
        <f>'[3]4'!Y28</f>
        <v>0</v>
      </c>
      <c r="R26" s="194">
        <f>'[3]4'!Z28</f>
        <v>0</v>
      </c>
      <c r="S26" s="194">
        <f>'[3]4'!AA28</f>
        <v>0</v>
      </c>
      <c r="T26" s="194">
        <f>'[3]4'!AB28</f>
        <v>0</v>
      </c>
      <c r="U26" s="194">
        <f>'[3]4'!AC28</f>
        <v>0</v>
      </c>
      <c r="V26" s="194" t="s">
        <v>272</v>
      </c>
      <c r="W26" s="194">
        <f>'[3]4'!AH28</f>
        <v>0</v>
      </c>
      <c r="X26" s="194">
        <f>'[3]4'!AI28</f>
        <v>0</v>
      </c>
      <c r="Y26" s="194">
        <f>'[3]4'!AJ28</f>
        <v>0</v>
      </c>
      <c r="Z26" s="194">
        <f>'[3]4'!AK28</f>
        <v>0</v>
      </c>
      <c r="AA26" s="194">
        <f>'[3]4'!AL28</f>
        <v>0</v>
      </c>
      <c r="AB26" s="194" t="s">
        <v>272</v>
      </c>
      <c r="AC26" s="194">
        <v>0</v>
      </c>
      <c r="AD26" s="194">
        <v>0</v>
      </c>
      <c r="AE26" s="194">
        <v>0</v>
      </c>
      <c r="AF26" s="194">
        <v>0</v>
      </c>
      <c r="AG26" s="194">
        <v>0</v>
      </c>
      <c r="AH26" s="197"/>
      <c r="AI26" s="197">
        <f>'[3]4'!AZ28</f>
        <v>0</v>
      </c>
      <c r="AJ26" s="197">
        <f>'[3]4'!BA28</f>
        <v>0</v>
      </c>
      <c r="AK26" s="197">
        <f>'[3]4'!BB28</f>
        <v>0</v>
      </c>
      <c r="AL26" s="197">
        <f>'[3]4'!BC28</f>
        <v>0</v>
      </c>
      <c r="AM26" s="198">
        <f>'[3]4'!BD28</f>
        <v>0</v>
      </c>
      <c r="AN26" s="198">
        <f>'[3]4'!BE28</f>
        <v>0</v>
      </c>
      <c r="AO26" s="198">
        <f>'[3]4'!BF28</f>
        <v>0</v>
      </c>
    </row>
    <row r="27" spans="1:41" s="133" customFormat="1" ht="46.8">
      <c r="A27" s="196" t="s">
        <v>290</v>
      </c>
      <c r="B27" s="193" t="s">
        <v>291</v>
      </c>
      <c r="C27" s="176" t="s">
        <v>271</v>
      </c>
      <c r="D27" s="190" t="s">
        <v>272</v>
      </c>
      <c r="E27" s="181">
        <f t="shared" ref="E27:I27" si="24">SUM(E28:E30)</f>
        <v>0</v>
      </c>
      <c r="F27" s="181">
        <f t="shared" si="24"/>
        <v>0</v>
      </c>
      <c r="G27" s="181">
        <f t="shared" si="24"/>
        <v>0</v>
      </c>
      <c r="H27" s="181">
        <f t="shared" si="24"/>
        <v>0</v>
      </c>
      <c r="I27" s="181">
        <f t="shared" si="24"/>
        <v>0</v>
      </c>
      <c r="J27" s="194" t="s">
        <v>272</v>
      </c>
      <c r="K27" s="181">
        <f t="shared" ref="K27:O27" si="25">SUM(K28:K30)</f>
        <v>0</v>
      </c>
      <c r="L27" s="181">
        <f t="shared" si="25"/>
        <v>0</v>
      </c>
      <c r="M27" s="181">
        <f t="shared" si="25"/>
        <v>0</v>
      </c>
      <c r="N27" s="181">
        <f t="shared" si="25"/>
        <v>0</v>
      </c>
      <c r="O27" s="181">
        <f t="shared" si="25"/>
        <v>0</v>
      </c>
      <c r="P27" s="194" t="s">
        <v>272</v>
      </c>
      <c r="Q27" s="181">
        <f t="shared" ref="Q27:U27" si="26">SUM(Q28:Q30)</f>
        <v>0</v>
      </c>
      <c r="R27" s="181">
        <f t="shared" si="26"/>
        <v>0</v>
      </c>
      <c r="S27" s="181">
        <f t="shared" si="26"/>
        <v>0</v>
      </c>
      <c r="T27" s="181">
        <f t="shared" si="26"/>
        <v>0</v>
      </c>
      <c r="U27" s="181">
        <f t="shared" si="26"/>
        <v>0</v>
      </c>
      <c r="V27" s="194" t="s">
        <v>272</v>
      </c>
      <c r="W27" s="181">
        <f t="shared" ref="W27:AA27" si="27">SUM(W28:W30)</f>
        <v>0</v>
      </c>
      <c r="X27" s="181">
        <f t="shared" si="27"/>
        <v>0</v>
      </c>
      <c r="Y27" s="181">
        <f t="shared" si="27"/>
        <v>0</v>
      </c>
      <c r="Z27" s="181">
        <f t="shared" si="27"/>
        <v>0</v>
      </c>
      <c r="AA27" s="181">
        <f t="shared" si="27"/>
        <v>0</v>
      </c>
      <c r="AB27" s="194" t="s">
        <v>272</v>
      </c>
      <c r="AC27" s="181">
        <v>0</v>
      </c>
      <c r="AD27" s="181">
        <v>0</v>
      </c>
      <c r="AE27" s="181">
        <v>0</v>
      </c>
      <c r="AF27" s="181">
        <v>0</v>
      </c>
      <c r="AG27" s="181">
        <v>0</v>
      </c>
      <c r="AH27" s="190" t="s">
        <v>272</v>
      </c>
      <c r="AI27" s="73">
        <f t="shared" ref="AI27:AO27" si="28">SUM(AI28:AI30)</f>
        <v>0</v>
      </c>
      <c r="AJ27" s="73">
        <f t="shared" si="28"/>
        <v>0</v>
      </c>
      <c r="AK27" s="73">
        <f t="shared" si="28"/>
        <v>0</v>
      </c>
      <c r="AL27" s="73">
        <f t="shared" si="28"/>
        <v>0</v>
      </c>
      <c r="AM27" s="174">
        <f t="shared" si="28"/>
        <v>0</v>
      </c>
      <c r="AN27" s="174">
        <f t="shared" si="28"/>
        <v>0</v>
      </c>
      <c r="AO27" s="174">
        <f t="shared" si="28"/>
        <v>0</v>
      </c>
    </row>
    <row r="28" spans="1:41" s="133" customFormat="1" hidden="1" outlineLevel="1">
      <c r="A28" s="150" t="s">
        <v>290</v>
      </c>
      <c r="B28" s="86" t="e">
        <f>'[3]1'!B27</f>
        <v>#REF!</v>
      </c>
      <c r="C28" s="95" t="e">
        <f>'[3]1'!C27</f>
        <v>#REF!</v>
      </c>
      <c r="D28" s="197"/>
      <c r="E28" s="194">
        <f>'[3]4'!G30</f>
        <v>0</v>
      </c>
      <c r="F28" s="194">
        <f>'[3]4'!H30</f>
        <v>0</v>
      </c>
      <c r="G28" s="194">
        <f>'[3]4'!I30</f>
        <v>0</v>
      </c>
      <c r="H28" s="194">
        <f>'[3]4'!J30</f>
        <v>0</v>
      </c>
      <c r="I28" s="194">
        <f>'[3]4'!K30</f>
        <v>0</v>
      </c>
      <c r="J28" s="194"/>
      <c r="K28" s="194">
        <f>'[3]4'!P30</f>
        <v>0</v>
      </c>
      <c r="L28" s="194">
        <f>'[3]4'!Q30</f>
        <v>0</v>
      </c>
      <c r="M28" s="194">
        <f>'[3]4'!R30</f>
        <v>0</v>
      </c>
      <c r="N28" s="194">
        <f>'[3]4'!S30</f>
        <v>0</v>
      </c>
      <c r="O28" s="194">
        <f>'[3]4'!T30</f>
        <v>0</v>
      </c>
      <c r="P28" s="194"/>
      <c r="Q28" s="194">
        <f>'[3]4'!Y30</f>
        <v>0</v>
      </c>
      <c r="R28" s="194">
        <f>'[3]4'!Z30</f>
        <v>0</v>
      </c>
      <c r="S28" s="194">
        <f>'[3]4'!AA30</f>
        <v>0</v>
      </c>
      <c r="T28" s="194">
        <f>'[3]4'!AB30</f>
        <v>0</v>
      </c>
      <c r="U28" s="194">
        <f>'[3]4'!AC30</f>
        <v>0</v>
      </c>
      <c r="V28" s="194"/>
      <c r="W28" s="194">
        <f>'[3]4'!AH30</f>
        <v>0</v>
      </c>
      <c r="X28" s="194">
        <f>'[3]4'!AI30</f>
        <v>0</v>
      </c>
      <c r="Y28" s="194">
        <f>'[3]4'!AJ30</f>
        <v>0</v>
      </c>
      <c r="Z28" s="194">
        <f>'[3]4'!AK30</f>
        <v>0</v>
      </c>
      <c r="AA28" s="194">
        <f>'[3]4'!AL30</f>
        <v>0</v>
      </c>
      <c r="AB28" s="194"/>
      <c r="AC28" s="194">
        <v>0</v>
      </c>
      <c r="AD28" s="194">
        <v>0</v>
      </c>
      <c r="AE28" s="194">
        <v>0</v>
      </c>
      <c r="AF28" s="194">
        <v>0</v>
      </c>
      <c r="AG28" s="194">
        <v>0</v>
      </c>
      <c r="AH28" s="197"/>
      <c r="AI28" s="197">
        <f>'[3]4'!AZ30</f>
        <v>0</v>
      </c>
      <c r="AJ28" s="197">
        <f>'[3]4'!BA30</f>
        <v>0</v>
      </c>
      <c r="AK28" s="197">
        <f>'[3]4'!BB30</f>
        <v>0</v>
      </c>
      <c r="AL28" s="197">
        <f>'[3]4'!BC30</f>
        <v>0</v>
      </c>
      <c r="AM28" s="198">
        <f>'[3]4'!BD30</f>
        <v>0</v>
      </c>
      <c r="AN28" s="198">
        <f>'[3]4'!BE30</f>
        <v>0</v>
      </c>
      <c r="AO28" s="198">
        <f>'[3]4'!BF30</f>
        <v>0</v>
      </c>
    </row>
    <row r="29" spans="1:41" s="133" customFormat="1" hidden="1" outlineLevel="1">
      <c r="A29" s="150" t="s">
        <v>290</v>
      </c>
      <c r="B29" s="86" t="e">
        <f>'[3]1'!B28</f>
        <v>#REF!</v>
      </c>
      <c r="C29" s="95" t="e">
        <f>'[3]1'!C28</f>
        <v>#REF!</v>
      </c>
      <c r="D29" s="197"/>
      <c r="E29" s="194">
        <f>'[3]4'!G31</f>
        <v>0</v>
      </c>
      <c r="F29" s="194">
        <f>'[3]4'!H31</f>
        <v>0</v>
      </c>
      <c r="G29" s="194">
        <f>'[3]4'!I31</f>
        <v>0</v>
      </c>
      <c r="H29" s="194">
        <f>'[3]4'!J31</f>
        <v>0</v>
      </c>
      <c r="I29" s="194">
        <f>'[3]4'!K31</f>
        <v>0</v>
      </c>
      <c r="J29" s="194"/>
      <c r="K29" s="194">
        <f>'[3]4'!P31</f>
        <v>0</v>
      </c>
      <c r="L29" s="194">
        <f>'[3]4'!Q31</f>
        <v>0</v>
      </c>
      <c r="M29" s="194">
        <f>'[3]4'!R31</f>
        <v>0</v>
      </c>
      <c r="N29" s="194">
        <f>'[3]4'!S31</f>
        <v>0</v>
      </c>
      <c r="O29" s="194">
        <f>'[3]4'!T31</f>
        <v>0</v>
      </c>
      <c r="P29" s="194"/>
      <c r="Q29" s="194">
        <f>'[3]4'!Y31</f>
        <v>0</v>
      </c>
      <c r="R29" s="194">
        <f>'[3]4'!Z31</f>
        <v>0</v>
      </c>
      <c r="S29" s="194">
        <f>'[3]4'!AA31</f>
        <v>0</v>
      </c>
      <c r="T29" s="194">
        <f>'[3]4'!AB31</f>
        <v>0</v>
      </c>
      <c r="U29" s="194">
        <f>'[3]4'!AC31</f>
        <v>0</v>
      </c>
      <c r="V29" s="194"/>
      <c r="W29" s="194">
        <f>'[3]4'!AH31</f>
        <v>0</v>
      </c>
      <c r="X29" s="194">
        <f>'[3]4'!AI31</f>
        <v>0</v>
      </c>
      <c r="Y29" s="194">
        <f>'[3]4'!AJ31</f>
        <v>0</v>
      </c>
      <c r="Z29" s="194">
        <f>'[3]4'!AK31</f>
        <v>0</v>
      </c>
      <c r="AA29" s="194">
        <f>'[3]4'!AL31</f>
        <v>0</v>
      </c>
      <c r="AB29" s="194"/>
      <c r="AC29" s="194">
        <v>0</v>
      </c>
      <c r="AD29" s="194">
        <v>0</v>
      </c>
      <c r="AE29" s="194">
        <v>0</v>
      </c>
      <c r="AF29" s="194">
        <v>0</v>
      </c>
      <c r="AG29" s="194">
        <v>0</v>
      </c>
      <c r="AH29" s="197"/>
      <c r="AI29" s="197">
        <f>'[3]4'!AZ31</f>
        <v>0</v>
      </c>
      <c r="AJ29" s="197">
        <f>'[3]4'!BA31</f>
        <v>0</v>
      </c>
      <c r="AK29" s="197">
        <f>'[3]4'!BB31</f>
        <v>0</v>
      </c>
      <c r="AL29" s="197">
        <f>'[3]4'!BC31</f>
        <v>0</v>
      </c>
      <c r="AM29" s="198">
        <f>'[3]4'!BD31</f>
        <v>0</v>
      </c>
      <c r="AN29" s="198">
        <f>'[3]4'!BE31</f>
        <v>0</v>
      </c>
      <c r="AO29" s="198">
        <f>'[3]4'!BF31</f>
        <v>0</v>
      </c>
    </row>
    <row r="30" spans="1:41" s="133" customFormat="1" hidden="1" outlineLevel="1">
      <c r="A30" s="150" t="s">
        <v>290</v>
      </c>
      <c r="B30" s="86" t="e">
        <f>'[3]1'!B29</f>
        <v>#REF!</v>
      </c>
      <c r="C30" s="95" t="e">
        <f>'[3]1'!C29</f>
        <v>#REF!</v>
      </c>
      <c r="D30" s="197"/>
      <c r="E30" s="194">
        <f>'[3]4'!G32</f>
        <v>0</v>
      </c>
      <c r="F30" s="194">
        <f>'[3]4'!H32</f>
        <v>0</v>
      </c>
      <c r="G30" s="194">
        <f>'[3]4'!I32</f>
        <v>0</v>
      </c>
      <c r="H30" s="194">
        <f>'[3]4'!J32</f>
        <v>0</v>
      </c>
      <c r="I30" s="194">
        <f>'[3]4'!K32</f>
        <v>0</v>
      </c>
      <c r="J30" s="194"/>
      <c r="K30" s="194">
        <f>'[3]4'!P32</f>
        <v>0</v>
      </c>
      <c r="L30" s="194">
        <f>'[3]4'!Q32</f>
        <v>0</v>
      </c>
      <c r="M30" s="194">
        <f>'[3]4'!R32</f>
        <v>0</v>
      </c>
      <c r="N30" s="194">
        <f>'[3]4'!S32</f>
        <v>0</v>
      </c>
      <c r="O30" s="194">
        <f>'[3]4'!T32</f>
        <v>0</v>
      </c>
      <c r="P30" s="194"/>
      <c r="Q30" s="194">
        <f>'[3]4'!Y32</f>
        <v>0</v>
      </c>
      <c r="R30" s="194">
        <f>'[3]4'!Z32</f>
        <v>0</v>
      </c>
      <c r="S30" s="194">
        <f>'[3]4'!AA32</f>
        <v>0</v>
      </c>
      <c r="T30" s="194">
        <f>'[3]4'!AB32</f>
        <v>0</v>
      </c>
      <c r="U30" s="194">
        <f>'[3]4'!AC32</f>
        <v>0</v>
      </c>
      <c r="V30" s="194"/>
      <c r="W30" s="194">
        <f>'[3]4'!AH32</f>
        <v>0</v>
      </c>
      <c r="X30" s="194">
        <f>'[3]4'!AI32</f>
        <v>0</v>
      </c>
      <c r="Y30" s="194">
        <f>'[3]4'!AJ32</f>
        <v>0</v>
      </c>
      <c r="Z30" s="194">
        <f>'[3]4'!AK32</f>
        <v>0</v>
      </c>
      <c r="AA30" s="194">
        <f>'[3]4'!AL32</f>
        <v>0</v>
      </c>
      <c r="AB30" s="194"/>
      <c r="AC30" s="194">
        <v>0</v>
      </c>
      <c r="AD30" s="194">
        <v>0</v>
      </c>
      <c r="AE30" s="194">
        <v>0</v>
      </c>
      <c r="AF30" s="194">
        <v>0</v>
      </c>
      <c r="AG30" s="194">
        <v>0</v>
      </c>
      <c r="AH30" s="197"/>
      <c r="AI30" s="197">
        <f>'[3]4'!AZ32</f>
        <v>0</v>
      </c>
      <c r="AJ30" s="197">
        <f>'[3]4'!BA32</f>
        <v>0</v>
      </c>
      <c r="AK30" s="197">
        <f>'[3]4'!BB32</f>
        <v>0</v>
      </c>
      <c r="AL30" s="197">
        <f>'[3]4'!BC32</f>
        <v>0</v>
      </c>
      <c r="AM30" s="198">
        <f>'[3]4'!BD32</f>
        <v>0</v>
      </c>
      <c r="AN30" s="198">
        <f>'[3]4'!BE32</f>
        <v>0</v>
      </c>
      <c r="AO30" s="198">
        <f>'[3]4'!BF32</f>
        <v>0</v>
      </c>
    </row>
    <row r="31" spans="1:41" s="133" customFormat="1" ht="31.2" collapsed="1">
      <c r="A31" s="196" t="s">
        <v>155</v>
      </c>
      <c r="B31" s="193" t="s">
        <v>292</v>
      </c>
      <c r="C31" s="176" t="s">
        <v>271</v>
      </c>
      <c r="D31" s="190" t="s">
        <v>272</v>
      </c>
      <c r="E31" s="181">
        <f t="shared" ref="E31:I31" si="29">E32+E36</f>
        <v>0</v>
      </c>
      <c r="F31" s="181">
        <f t="shared" si="29"/>
        <v>0</v>
      </c>
      <c r="G31" s="181">
        <f t="shared" si="29"/>
        <v>0</v>
      </c>
      <c r="H31" s="181">
        <f t="shared" si="29"/>
        <v>0</v>
      </c>
      <c r="I31" s="181">
        <f t="shared" si="29"/>
        <v>0</v>
      </c>
      <c r="J31" s="194" t="s">
        <v>272</v>
      </c>
      <c r="K31" s="181">
        <f t="shared" ref="K31:O31" si="30">K32+K36</f>
        <v>0</v>
      </c>
      <c r="L31" s="181">
        <f t="shared" si="30"/>
        <v>0</v>
      </c>
      <c r="M31" s="181">
        <f t="shared" si="30"/>
        <v>0</v>
      </c>
      <c r="N31" s="181">
        <f t="shared" si="30"/>
        <v>0</v>
      </c>
      <c r="O31" s="181">
        <f t="shared" si="30"/>
        <v>0</v>
      </c>
      <c r="P31" s="194" t="s">
        <v>272</v>
      </c>
      <c r="Q31" s="181">
        <f t="shared" ref="Q31:U31" si="31">Q32+Q36</f>
        <v>0</v>
      </c>
      <c r="R31" s="181">
        <f t="shared" si="31"/>
        <v>0</v>
      </c>
      <c r="S31" s="181">
        <f t="shared" si="31"/>
        <v>0</v>
      </c>
      <c r="T31" s="181">
        <f t="shared" si="31"/>
        <v>0</v>
      </c>
      <c r="U31" s="181">
        <f t="shared" si="31"/>
        <v>0</v>
      </c>
      <c r="V31" s="194" t="s">
        <v>272</v>
      </c>
      <c r="W31" s="181">
        <f t="shared" ref="W31:AA31" si="32">W32+W36</f>
        <v>0</v>
      </c>
      <c r="X31" s="181">
        <f t="shared" si="32"/>
        <v>0</v>
      </c>
      <c r="Y31" s="181">
        <f t="shared" si="32"/>
        <v>0</v>
      </c>
      <c r="Z31" s="181">
        <f t="shared" si="32"/>
        <v>0</v>
      </c>
      <c r="AA31" s="181">
        <f t="shared" si="32"/>
        <v>0</v>
      </c>
      <c r="AB31" s="194" t="s">
        <v>272</v>
      </c>
      <c r="AC31" s="181">
        <v>0</v>
      </c>
      <c r="AD31" s="181">
        <v>0</v>
      </c>
      <c r="AE31" s="181">
        <v>0</v>
      </c>
      <c r="AF31" s="181">
        <v>0</v>
      </c>
      <c r="AG31" s="181">
        <v>0</v>
      </c>
      <c r="AH31" s="190" t="s">
        <v>272</v>
      </c>
      <c r="AI31" s="73">
        <f t="shared" ref="AI31:AO31" si="33">AI32+AI36</f>
        <v>0</v>
      </c>
      <c r="AJ31" s="73">
        <f t="shared" si="33"/>
        <v>0</v>
      </c>
      <c r="AK31" s="73">
        <f t="shared" si="33"/>
        <v>0</v>
      </c>
      <c r="AL31" s="73">
        <f t="shared" si="33"/>
        <v>0</v>
      </c>
      <c r="AM31" s="174">
        <f t="shared" si="33"/>
        <v>0</v>
      </c>
      <c r="AN31" s="174">
        <f t="shared" si="33"/>
        <v>0</v>
      </c>
      <c r="AO31" s="174">
        <f t="shared" si="33"/>
        <v>0</v>
      </c>
    </row>
    <row r="32" spans="1:41" s="133" customFormat="1" ht="62.4">
      <c r="A32" s="196" t="s">
        <v>293</v>
      </c>
      <c r="B32" s="193" t="s">
        <v>294</v>
      </c>
      <c r="C32" s="176" t="s">
        <v>271</v>
      </c>
      <c r="D32" s="190" t="s">
        <v>272</v>
      </c>
      <c r="E32" s="181">
        <f t="shared" ref="E32:I32" si="34">SUM(E33:E35)</f>
        <v>0</v>
      </c>
      <c r="F32" s="181">
        <f t="shared" si="34"/>
        <v>0</v>
      </c>
      <c r="G32" s="181">
        <f t="shared" si="34"/>
        <v>0</v>
      </c>
      <c r="H32" s="181">
        <f t="shared" si="34"/>
        <v>0</v>
      </c>
      <c r="I32" s="181">
        <f t="shared" si="34"/>
        <v>0</v>
      </c>
      <c r="J32" s="194" t="s">
        <v>272</v>
      </c>
      <c r="K32" s="181">
        <f t="shared" ref="K32:O32" si="35">SUM(K33:K35)</f>
        <v>0</v>
      </c>
      <c r="L32" s="181">
        <f t="shared" si="35"/>
        <v>0</v>
      </c>
      <c r="M32" s="181">
        <f t="shared" si="35"/>
        <v>0</v>
      </c>
      <c r="N32" s="181">
        <f t="shared" si="35"/>
        <v>0</v>
      </c>
      <c r="O32" s="181">
        <f t="shared" si="35"/>
        <v>0</v>
      </c>
      <c r="P32" s="194" t="s">
        <v>272</v>
      </c>
      <c r="Q32" s="181">
        <f t="shared" ref="Q32:U32" si="36">SUM(Q33:Q35)</f>
        <v>0</v>
      </c>
      <c r="R32" s="181">
        <f t="shared" si="36"/>
        <v>0</v>
      </c>
      <c r="S32" s="181">
        <f t="shared" si="36"/>
        <v>0</v>
      </c>
      <c r="T32" s="181">
        <f t="shared" si="36"/>
        <v>0</v>
      </c>
      <c r="U32" s="181">
        <f t="shared" si="36"/>
        <v>0</v>
      </c>
      <c r="V32" s="194" t="s">
        <v>272</v>
      </c>
      <c r="W32" s="181">
        <f t="shared" ref="W32:AA32" si="37">SUM(W33:W35)</f>
        <v>0</v>
      </c>
      <c r="X32" s="181">
        <f t="shared" si="37"/>
        <v>0</v>
      </c>
      <c r="Y32" s="181">
        <f t="shared" si="37"/>
        <v>0</v>
      </c>
      <c r="Z32" s="181">
        <f t="shared" si="37"/>
        <v>0</v>
      </c>
      <c r="AA32" s="181">
        <f t="shared" si="37"/>
        <v>0</v>
      </c>
      <c r="AB32" s="194" t="s">
        <v>272</v>
      </c>
      <c r="AC32" s="181">
        <v>0</v>
      </c>
      <c r="AD32" s="181">
        <v>0</v>
      </c>
      <c r="AE32" s="181">
        <v>0</v>
      </c>
      <c r="AF32" s="181">
        <v>0</v>
      </c>
      <c r="AG32" s="181">
        <v>0</v>
      </c>
      <c r="AH32" s="190" t="s">
        <v>272</v>
      </c>
      <c r="AI32" s="73">
        <f t="shared" ref="AI32:AO32" si="38">SUM(AI33:AI35)</f>
        <v>0</v>
      </c>
      <c r="AJ32" s="73">
        <f t="shared" si="38"/>
        <v>0</v>
      </c>
      <c r="AK32" s="73">
        <f t="shared" si="38"/>
        <v>0</v>
      </c>
      <c r="AL32" s="73">
        <f t="shared" si="38"/>
        <v>0</v>
      </c>
      <c r="AM32" s="174">
        <f t="shared" si="38"/>
        <v>0</v>
      </c>
      <c r="AN32" s="174">
        <f t="shared" si="38"/>
        <v>0</v>
      </c>
      <c r="AO32" s="174">
        <f t="shared" si="38"/>
        <v>0</v>
      </c>
    </row>
    <row r="33" spans="1:41" s="133" customFormat="1" hidden="1" outlineLevel="1">
      <c r="A33" s="199" t="s">
        <v>293</v>
      </c>
      <c r="B33" s="86" t="e">
        <f>'[3]1'!B32</f>
        <v>#REF!</v>
      </c>
      <c r="C33" s="95" t="e">
        <f>'[3]1'!C32</f>
        <v>#REF!</v>
      </c>
      <c r="D33" s="197"/>
      <c r="E33" s="194">
        <f>'[3]4'!G35</f>
        <v>0</v>
      </c>
      <c r="F33" s="194">
        <f>'[3]4'!H35</f>
        <v>0</v>
      </c>
      <c r="G33" s="194">
        <f>'[3]4'!I35</f>
        <v>0</v>
      </c>
      <c r="H33" s="194">
        <f>'[3]4'!J35</f>
        <v>0</v>
      </c>
      <c r="I33" s="194">
        <f>'[3]4'!K35</f>
        <v>0</v>
      </c>
      <c r="J33" s="194"/>
      <c r="K33" s="194">
        <f>'[3]4'!P35</f>
        <v>0</v>
      </c>
      <c r="L33" s="194">
        <f>'[3]4'!Q35</f>
        <v>0</v>
      </c>
      <c r="M33" s="194">
        <f>'[3]4'!R35</f>
        <v>0</v>
      </c>
      <c r="N33" s="194">
        <f>'[3]4'!S35</f>
        <v>0</v>
      </c>
      <c r="O33" s="194">
        <f>'[3]4'!T35</f>
        <v>0</v>
      </c>
      <c r="P33" s="194"/>
      <c r="Q33" s="194">
        <f>'[3]4'!Y35</f>
        <v>0</v>
      </c>
      <c r="R33" s="194">
        <f>'[3]4'!Z35</f>
        <v>0</v>
      </c>
      <c r="S33" s="194">
        <f>'[3]4'!AA35</f>
        <v>0</v>
      </c>
      <c r="T33" s="194">
        <f>'[3]4'!AB35</f>
        <v>0</v>
      </c>
      <c r="U33" s="194">
        <f>'[3]4'!AC35</f>
        <v>0</v>
      </c>
      <c r="V33" s="194"/>
      <c r="W33" s="194">
        <f>'[3]4'!AH35</f>
        <v>0</v>
      </c>
      <c r="X33" s="194">
        <f>'[3]4'!AI35</f>
        <v>0</v>
      </c>
      <c r="Y33" s="194">
        <f>'[3]4'!AJ35</f>
        <v>0</v>
      </c>
      <c r="Z33" s="194">
        <f>'[3]4'!AK35</f>
        <v>0</v>
      </c>
      <c r="AA33" s="194">
        <f>'[3]4'!AL35</f>
        <v>0</v>
      </c>
      <c r="AB33" s="194"/>
      <c r="AC33" s="194">
        <v>0</v>
      </c>
      <c r="AD33" s="194">
        <v>0</v>
      </c>
      <c r="AE33" s="194">
        <v>0</v>
      </c>
      <c r="AF33" s="194">
        <v>0</v>
      </c>
      <c r="AG33" s="194">
        <v>0</v>
      </c>
      <c r="AH33" s="197"/>
      <c r="AI33" s="197">
        <f>'[3]4'!AZ35</f>
        <v>0</v>
      </c>
      <c r="AJ33" s="197">
        <f>'[3]4'!BA35</f>
        <v>0</v>
      </c>
      <c r="AK33" s="197">
        <f>'[3]4'!BB35</f>
        <v>0</v>
      </c>
      <c r="AL33" s="197">
        <f>'[3]4'!BC35</f>
        <v>0</v>
      </c>
      <c r="AM33" s="198">
        <f>'[3]4'!BD35</f>
        <v>0</v>
      </c>
      <c r="AN33" s="198">
        <f>'[3]4'!BE35</f>
        <v>0</v>
      </c>
      <c r="AO33" s="198">
        <f>'[3]4'!BF35</f>
        <v>0</v>
      </c>
    </row>
    <row r="34" spans="1:41" s="133" customFormat="1" hidden="1" outlineLevel="1">
      <c r="A34" s="199" t="s">
        <v>293</v>
      </c>
      <c r="B34" s="86" t="e">
        <f>'[3]1'!B33</f>
        <v>#REF!</v>
      </c>
      <c r="C34" s="95" t="e">
        <f>'[3]1'!C33</f>
        <v>#REF!</v>
      </c>
      <c r="D34" s="197"/>
      <c r="E34" s="194">
        <f>'[3]4'!G36</f>
        <v>0</v>
      </c>
      <c r="F34" s="194">
        <f>'[3]4'!H36</f>
        <v>0</v>
      </c>
      <c r="G34" s="194">
        <f>'[3]4'!I36</f>
        <v>0</v>
      </c>
      <c r="H34" s="194">
        <f>'[3]4'!J36</f>
        <v>0</v>
      </c>
      <c r="I34" s="194">
        <f>'[3]4'!K36</f>
        <v>0</v>
      </c>
      <c r="J34" s="194"/>
      <c r="K34" s="194">
        <f>'[3]4'!P36</f>
        <v>0</v>
      </c>
      <c r="L34" s="194">
        <f>'[3]4'!Q36</f>
        <v>0</v>
      </c>
      <c r="M34" s="194">
        <f>'[3]4'!R36</f>
        <v>0</v>
      </c>
      <c r="N34" s="194">
        <f>'[3]4'!S36</f>
        <v>0</v>
      </c>
      <c r="O34" s="194">
        <f>'[3]4'!T36</f>
        <v>0</v>
      </c>
      <c r="P34" s="194"/>
      <c r="Q34" s="194">
        <f>'[3]4'!Y36</f>
        <v>0</v>
      </c>
      <c r="R34" s="194">
        <f>'[3]4'!Z36</f>
        <v>0</v>
      </c>
      <c r="S34" s="194">
        <f>'[3]4'!AA36</f>
        <v>0</v>
      </c>
      <c r="T34" s="194">
        <f>'[3]4'!AB36</f>
        <v>0</v>
      </c>
      <c r="U34" s="194">
        <f>'[3]4'!AC36</f>
        <v>0</v>
      </c>
      <c r="V34" s="194"/>
      <c r="W34" s="194">
        <f>'[3]4'!AH36</f>
        <v>0</v>
      </c>
      <c r="X34" s="194">
        <f>'[3]4'!AI36</f>
        <v>0</v>
      </c>
      <c r="Y34" s="194">
        <f>'[3]4'!AJ36</f>
        <v>0</v>
      </c>
      <c r="Z34" s="194">
        <f>'[3]4'!AK36</f>
        <v>0</v>
      </c>
      <c r="AA34" s="194">
        <f>'[3]4'!AL36</f>
        <v>0</v>
      </c>
      <c r="AB34" s="194"/>
      <c r="AC34" s="194">
        <v>0</v>
      </c>
      <c r="AD34" s="194">
        <v>0</v>
      </c>
      <c r="AE34" s="194">
        <v>0</v>
      </c>
      <c r="AF34" s="194">
        <v>0</v>
      </c>
      <c r="AG34" s="194">
        <v>0</v>
      </c>
      <c r="AH34" s="197"/>
      <c r="AI34" s="197">
        <f>'[3]4'!AZ36</f>
        <v>0</v>
      </c>
      <c r="AJ34" s="197">
        <f>'[3]4'!BA36</f>
        <v>0</v>
      </c>
      <c r="AK34" s="197">
        <f>'[3]4'!BB36</f>
        <v>0</v>
      </c>
      <c r="AL34" s="197">
        <f>'[3]4'!BC36</f>
        <v>0</v>
      </c>
      <c r="AM34" s="198">
        <f>'[3]4'!BD36</f>
        <v>0</v>
      </c>
      <c r="AN34" s="198">
        <f>'[3]4'!BE36</f>
        <v>0</v>
      </c>
      <c r="AO34" s="198">
        <f>'[3]4'!BF36</f>
        <v>0</v>
      </c>
    </row>
    <row r="35" spans="1:41" s="133" customFormat="1" hidden="1" outlineLevel="1">
      <c r="A35" s="199" t="s">
        <v>293</v>
      </c>
      <c r="B35" s="86" t="e">
        <f>'[3]1'!B34</f>
        <v>#REF!</v>
      </c>
      <c r="C35" s="95" t="e">
        <f>'[3]1'!C34</f>
        <v>#REF!</v>
      </c>
      <c r="D35" s="197"/>
      <c r="E35" s="194">
        <f>'[3]4'!G37</f>
        <v>0</v>
      </c>
      <c r="F35" s="194">
        <f>'[3]4'!H37</f>
        <v>0</v>
      </c>
      <c r="G35" s="194">
        <f>'[3]4'!I37</f>
        <v>0</v>
      </c>
      <c r="H35" s="194">
        <f>'[3]4'!J37</f>
        <v>0</v>
      </c>
      <c r="I35" s="194">
        <f>'[3]4'!K37</f>
        <v>0</v>
      </c>
      <c r="J35" s="194"/>
      <c r="K35" s="194">
        <f>'[3]4'!P37</f>
        <v>0</v>
      </c>
      <c r="L35" s="194">
        <f>'[3]4'!Q37</f>
        <v>0</v>
      </c>
      <c r="M35" s="194">
        <f>'[3]4'!R37</f>
        <v>0</v>
      </c>
      <c r="N35" s="194">
        <f>'[3]4'!S37</f>
        <v>0</v>
      </c>
      <c r="O35" s="194">
        <f>'[3]4'!T37</f>
        <v>0</v>
      </c>
      <c r="P35" s="194"/>
      <c r="Q35" s="194">
        <f>'[3]4'!Y37</f>
        <v>0</v>
      </c>
      <c r="R35" s="194">
        <f>'[3]4'!Z37</f>
        <v>0</v>
      </c>
      <c r="S35" s="194">
        <f>'[3]4'!AA37</f>
        <v>0</v>
      </c>
      <c r="T35" s="194">
        <f>'[3]4'!AB37</f>
        <v>0</v>
      </c>
      <c r="U35" s="194">
        <f>'[3]4'!AC37</f>
        <v>0</v>
      </c>
      <c r="V35" s="194"/>
      <c r="W35" s="194">
        <f>'[3]4'!AH37</f>
        <v>0</v>
      </c>
      <c r="X35" s="194">
        <f>'[3]4'!AI37</f>
        <v>0</v>
      </c>
      <c r="Y35" s="194">
        <f>'[3]4'!AJ37</f>
        <v>0</v>
      </c>
      <c r="Z35" s="194">
        <f>'[3]4'!AK37</f>
        <v>0</v>
      </c>
      <c r="AA35" s="194">
        <f>'[3]4'!AL37</f>
        <v>0</v>
      </c>
      <c r="AB35" s="194"/>
      <c r="AC35" s="194">
        <v>0</v>
      </c>
      <c r="AD35" s="194">
        <v>0</v>
      </c>
      <c r="AE35" s="194">
        <v>0</v>
      </c>
      <c r="AF35" s="194">
        <v>0</v>
      </c>
      <c r="AG35" s="194">
        <v>0</v>
      </c>
      <c r="AH35" s="197"/>
      <c r="AI35" s="197">
        <f>'[3]4'!AZ37</f>
        <v>0</v>
      </c>
      <c r="AJ35" s="197">
        <f>'[3]4'!BA37</f>
        <v>0</v>
      </c>
      <c r="AK35" s="197">
        <f>'[3]4'!BB37</f>
        <v>0</v>
      </c>
      <c r="AL35" s="197">
        <f>'[3]4'!BC37</f>
        <v>0</v>
      </c>
      <c r="AM35" s="198">
        <f>'[3]4'!BD37</f>
        <v>0</v>
      </c>
      <c r="AN35" s="198">
        <f>'[3]4'!BE37</f>
        <v>0</v>
      </c>
      <c r="AO35" s="198">
        <f>'[3]4'!BF37</f>
        <v>0</v>
      </c>
    </row>
    <row r="36" spans="1:41" s="133" customFormat="1" ht="46.8" collapsed="1">
      <c r="A36" s="196" t="s">
        <v>295</v>
      </c>
      <c r="B36" s="193" t="s">
        <v>296</v>
      </c>
      <c r="C36" s="176" t="s">
        <v>271</v>
      </c>
      <c r="D36" s="190" t="s">
        <v>272</v>
      </c>
      <c r="E36" s="181">
        <f t="shared" ref="E36:I36" si="39">SUM(E37:E39)</f>
        <v>0</v>
      </c>
      <c r="F36" s="181">
        <f t="shared" si="39"/>
        <v>0</v>
      </c>
      <c r="G36" s="181">
        <f t="shared" si="39"/>
        <v>0</v>
      </c>
      <c r="H36" s="181">
        <f t="shared" si="39"/>
        <v>0</v>
      </c>
      <c r="I36" s="181">
        <f t="shared" si="39"/>
        <v>0</v>
      </c>
      <c r="J36" s="194" t="s">
        <v>272</v>
      </c>
      <c r="K36" s="181">
        <f t="shared" ref="K36:O36" si="40">SUM(K37:K39)</f>
        <v>0</v>
      </c>
      <c r="L36" s="181">
        <f t="shared" si="40"/>
        <v>0</v>
      </c>
      <c r="M36" s="181">
        <f t="shared" si="40"/>
        <v>0</v>
      </c>
      <c r="N36" s="181">
        <f t="shared" si="40"/>
        <v>0</v>
      </c>
      <c r="O36" s="181">
        <f t="shared" si="40"/>
        <v>0</v>
      </c>
      <c r="P36" s="194" t="s">
        <v>272</v>
      </c>
      <c r="Q36" s="181">
        <f t="shared" ref="Q36:U36" si="41">SUM(Q37:Q39)</f>
        <v>0</v>
      </c>
      <c r="R36" s="181">
        <f t="shared" si="41"/>
        <v>0</v>
      </c>
      <c r="S36" s="181">
        <f t="shared" si="41"/>
        <v>0</v>
      </c>
      <c r="T36" s="181">
        <f t="shared" si="41"/>
        <v>0</v>
      </c>
      <c r="U36" s="181">
        <f t="shared" si="41"/>
        <v>0</v>
      </c>
      <c r="V36" s="194" t="s">
        <v>272</v>
      </c>
      <c r="W36" s="181">
        <f t="shared" ref="W36:AA36" si="42">SUM(W37:W39)</f>
        <v>0</v>
      </c>
      <c r="X36" s="181">
        <f t="shared" si="42"/>
        <v>0</v>
      </c>
      <c r="Y36" s="181">
        <f t="shared" si="42"/>
        <v>0</v>
      </c>
      <c r="Z36" s="181">
        <f t="shared" si="42"/>
        <v>0</v>
      </c>
      <c r="AA36" s="181">
        <f t="shared" si="42"/>
        <v>0</v>
      </c>
      <c r="AB36" s="194" t="s">
        <v>272</v>
      </c>
      <c r="AC36" s="181">
        <v>0</v>
      </c>
      <c r="AD36" s="181">
        <v>0</v>
      </c>
      <c r="AE36" s="181">
        <v>0</v>
      </c>
      <c r="AF36" s="181">
        <v>0</v>
      </c>
      <c r="AG36" s="181">
        <v>0</v>
      </c>
      <c r="AH36" s="190" t="s">
        <v>272</v>
      </c>
      <c r="AI36" s="73">
        <f t="shared" ref="AI36:AO36" si="43">SUM(AI37:AI39)</f>
        <v>0</v>
      </c>
      <c r="AJ36" s="73">
        <f t="shared" si="43"/>
        <v>0</v>
      </c>
      <c r="AK36" s="73">
        <f t="shared" si="43"/>
        <v>0</v>
      </c>
      <c r="AL36" s="73">
        <f t="shared" si="43"/>
        <v>0</v>
      </c>
      <c r="AM36" s="174">
        <f t="shared" si="43"/>
        <v>0</v>
      </c>
      <c r="AN36" s="174">
        <f t="shared" si="43"/>
        <v>0</v>
      </c>
      <c r="AO36" s="174">
        <f t="shared" si="43"/>
        <v>0</v>
      </c>
    </row>
    <row r="37" spans="1:41" s="133" customFormat="1" hidden="1" outlineLevel="1">
      <c r="A37" s="199" t="s">
        <v>295</v>
      </c>
      <c r="B37" s="86" t="e">
        <f>'[3]1'!B36</f>
        <v>#REF!</v>
      </c>
      <c r="C37" s="95" t="e">
        <f>'[3]1'!C36</f>
        <v>#REF!</v>
      </c>
      <c r="D37" s="197"/>
      <c r="E37" s="194">
        <f>'[3]4'!G39</f>
        <v>0</v>
      </c>
      <c r="F37" s="194">
        <f>'[3]4'!H39</f>
        <v>0</v>
      </c>
      <c r="G37" s="194">
        <f>'[3]4'!I39</f>
        <v>0</v>
      </c>
      <c r="H37" s="194">
        <f>'[3]4'!J39</f>
        <v>0</v>
      </c>
      <c r="I37" s="194">
        <f>'[3]4'!K39</f>
        <v>0</v>
      </c>
      <c r="J37" s="194"/>
      <c r="K37" s="194">
        <f>'[3]4'!P39</f>
        <v>0</v>
      </c>
      <c r="L37" s="194">
        <f>'[3]4'!Q39</f>
        <v>0</v>
      </c>
      <c r="M37" s="194">
        <f>'[3]4'!R39</f>
        <v>0</v>
      </c>
      <c r="N37" s="194">
        <f>'[3]4'!S39</f>
        <v>0</v>
      </c>
      <c r="O37" s="194">
        <f>'[3]4'!T39</f>
        <v>0</v>
      </c>
      <c r="P37" s="194"/>
      <c r="Q37" s="194">
        <f>'[3]4'!Y39</f>
        <v>0</v>
      </c>
      <c r="R37" s="194">
        <f>'[3]4'!Z39</f>
        <v>0</v>
      </c>
      <c r="S37" s="194">
        <f>'[3]4'!AA39</f>
        <v>0</v>
      </c>
      <c r="T37" s="194">
        <f>'[3]4'!AB39</f>
        <v>0</v>
      </c>
      <c r="U37" s="194">
        <f>'[3]4'!AC39</f>
        <v>0</v>
      </c>
      <c r="V37" s="194"/>
      <c r="W37" s="194">
        <f>'[3]4'!AH39</f>
        <v>0</v>
      </c>
      <c r="X37" s="194">
        <f>'[3]4'!AI39</f>
        <v>0</v>
      </c>
      <c r="Y37" s="194">
        <f>'[3]4'!AJ39</f>
        <v>0</v>
      </c>
      <c r="Z37" s="194">
        <f>'[3]4'!AK39</f>
        <v>0</v>
      </c>
      <c r="AA37" s="194">
        <f>'[3]4'!AL39</f>
        <v>0</v>
      </c>
      <c r="AB37" s="194"/>
      <c r="AC37" s="194">
        <v>0</v>
      </c>
      <c r="AD37" s="194">
        <v>0</v>
      </c>
      <c r="AE37" s="194">
        <v>0</v>
      </c>
      <c r="AF37" s="194">
        <v>0</v>
      </c>
      <c r="AG37" s="194">
        <v>0</v>
      </c>
      <c r="AH37" s="197"/>
      <c r="AI37" s="197">
        <f>'[3]4'!AZ39</f>
        <v>0</v>
      </c>
      <c r="AJ37" s="197">
        <f>'[3]4'!BA39</f>
        <v>0</v>
      </c>
      <c r="AK37" s="197">
        <f>'[3]4'!BB39</f>
        <v>0</v>
      </c>
      <c r="AL37" s="197">
        <f>'[3]4'!BC39</f>
        <v>0</v>
      </c>
      <c r="AM37" s="198">
        <f>'[3]4'!BD39</f>
        <v>0</v>
      </c>
      <c r="AN37" s="198">
        <f>'[3]4'!BE39</f>
        <v>0</v>
      </c>
      <c r="AO37" s="198">
        <f>'[3]4'!BF39</f>
        <v>0</v>
      </c>
    </row>
    <row r="38" spans="1:41" s="133" customFormat="1" hidden="1" outlineLevel="1">
      <c r="A38" s="199" t="s">
        <v>295</v>
      </c>
      <c r="B38" s="86" t="e">
        <f>'[3]1'!B37</f>
        <v>#REF!</v>
      </c>
      <c r="C38" s="95" t="e">
        <f>'[3]1'!C37</f>
        <v>#REF!</v>
      </c>
      <c r="D38" s="197"/>
      <c r="E38" s="194">
        <f>'[3]4'!G40</f>
        <v>0</v>
      </c>
      <c r="F38" s="194">
        <f>'[3]4'!H40</f>
        <v>0</v>
      </c>
      <c r="G38" s="194">
        <f>'[3]4'!I40</f>
        <v>0</v>
      </c>
      <c r="H38" s="194">
        <f>'[3]4'!J40</f>
        <v>0</v>
      </c>
      <c r="I38" s="194">
        <f>'[3]4'!K40</f>
        <v>0</v>
      </c>
      <c r="J38" s="194"/>
      <c r="K38" s="194">
        <f>'[3]4'!P40</f>
        <v>0</v>
      </c>
      <c r="L38" s="194">
        <f>'[3]4'!Q40</f>
        <v>0</v>
      </c>
      <c r="M38" s="194">
        <f>'[3]4'!R40</f>
        <v>0</v>
      </c>
      <c r="N38" s="194">
        <f>'[3]4'!S40</f>
        <v>0</v>
      </c>
      <c r="O38" s="194">
        <f>'[3]4'!T40</f>
        <v>0</v>
      </c>
      <c r="P38" s="194"/>
      <c r="Q38" s="194">
        <f>'[3]4'!Y40</f>
        <v>0</v>
      </c>
      <c r="R38" s="194">
        <f>'[3]4'!Z40</f>
        <v>0</v>
      </c>
      <c r="S38" s="194">
        <f>'[3]4'!AA40</f>
        <v>0</v>
      </c>
      <c r="T38" s="194">
        <f>'[3]4'!AB40</f>
        <v>0</v>
      </c>
      <c r="U38" s="194">
        <f>'[3]4'!AC40</f>
        <v>0</v>
      </c>
      <c r="V38" s="194"/>
      <c r="W38" s="194">
        <f>'[3]4'!AH40</f>
        <v>0</v>
      </c>
      <c r="X38" s="194">
        <f>'[3]4'!AI40</f>
        <v>0</v>
      </c>
      <c r="Y38" s="194">
        <f>'[3]4'!AJ40</f>
        <v>0</v>
      </c>
      <c r="Z38" s="194">
        <f>'[3]4'!AK40</f>
        <v>0</v>
      </c>
      <c r="AA38" s="194">
        <f>'[3]4'!AL40</f>
        <v>0</v>
      </c>
      <c r="AB38" s="194"/>
      <c r="AC38" s="194">
        <v>0</v>
      </c>
      <c r="AD38" s="194">
        <v>0</v>
      </c>
      <c r="AE38" s="194">
        <v>0</v>
      </c>
      <c r="AF38" s="194">
        <v>0</v>
      </c>
      <c r="AG38" s="194">
        <v>0</v>
      </c>
      <c r="AH38" s="197"/>
      <c r="AI38" s="197">
        <f>'[3]4'!AZ40</f>
        <v>0</v>
      </c>
      <c r="AJ38" s="197">
        <f>'[3]4'!BA40</f>
        <v>0</v>
      </c>
      <c r="AK38" s="197">
        <f>'[3]4'!BB40</f>
        <v>0</v>
      </c>
      <c r="AL38" s="197">
        <f>'[3]4'!BC40</f>
        <v>0</v>
      </c>
      <c r="AM38" s="198">
        <f>'[3]4'!BD40</f>
        <v>0</v>
      </c>
      <c r="AN38" s="198">
        <f>'[3]4'!BE40</f>
        <v>0</v>
      </c>
      <c r="AO38" s="198">
        <f>'[3]4'!BF40</f>
        <v>0</v>
      </c>
    </row>
    <row r="39" spans="1:41" s="133" customFormat="1" hidden="1" outlineLevel="1">
      <c r="A39" s="199" t="s">
        <v>295</v>
      </c>
      <c r="B39" s="86" t="e">
        <f>'[3]1'!B38</f>
        <v>#REF!</v>
      </c>
      <c r="C39" s="95" t="e">
        <f>'[3]1'!C38</f>
        <v>#REF!</v>
      </c>
      <c r="D39" s="197"/>
      <c r="E39" s="194">
        <f>'[3]4'!G41</f>
        <v>0</v>
      </c>
      <c r="F39" s="194">
        <f>'[3]4'!H41</f>
        <v>0</v>
      </c>
      <c r="G39" s="194">
        <f>'[3]4'!I41</f>
        <v>0</v>
      </c>
      <c r="H39" s="194">
        <f>'[3]4'!J41</f>
        <v>0</v>
      </c>
      <c r="I39" s="194">
        <f>'[3]4'!K41</f>
        <v>0</v>
      </c>
      <c r="J39" s="194"/>
      <c r="K39" s="194">
        <f>'[3]4'!P41</f>
        <v>0</v>
      </c>
      <c r="L39" s="194">
        <f>'[3]4'!Q41</f>
        <v>0</v>
      </c>
      <c r="M39" s="194">
        <f>'[3]4'!R41</f>
        <v>0</v>
      </c>
      <c r="N39" s="194">
        <f>'[3]4'!S41</f>
        <v>0</v>
      </c>
      <c r="O39" s="194">
        <f>'[3]4'!T41</f>
        <v>0</v>
      </c>
      <c r="P39" s="194"/>
      <c r="Q39" s="194">
        <f>'[3]4'!Y41</f>
        <v>0</v>
      </c>
      <c r="R39" s="194">
        <f>'[3]4'!Z41</f>
        <v>0</v>
      </c>
      <c r="S39" s="194">
        <f>'[3]4'!AA41</f>
        <v>0</v>
      </c>
      <c r="T39" s="194">
        <f>'[3]4'!AB41</f>
        <v>0</v>
      </c>
      <c r="U39" s="194">
        <f>'[3]4'!AC41</f>
        <v>0</v>
      </c>
      <c r="V39" s="194"/>
      <c r="W39" s="194">
        <f>'[3]4'!AH41</f>
        <v>0</v>
      </c>
      <c r="X39" s="194">
        <f>'[3]4'!AI41</f>
        <v>0</v>
      </c>
      <c r="Y39" s="194">
        <f>'[3]4'!AJ41</f>
        <v>0</v>
      </c>
      <c r="Z39" s="194">
        <f>'[3]4'!AK41</f>
        <v>0</v>
      </c>
      <c r="AA39" s="194">
        <f>'[3]4'!AL41</f>
        <v>0</v>
      </c>
      <c r="AB39" s="194"/>
      <c r="AC39" s="194">
        <v>0</v>
      </c>
      <c r="AD39" s="194">
        <v>0</v>
      </c>
      <c r="AE39" s="194">
        <v>0</v>
      </c>
      <c r="AF39" s="194">
        <v>0</v>
      </c>
      <c r="AG39" s="194">
        <v>0</v>
      </c>
      <c r="AH39" s="197"/>
      <c r="AI39" s="197">
        <f>'[3]4'!AZ41</f>
        <v>0</v>
      </c>
      <c r="AJ39" s="197">
        <f>'[3]4'!BA41</f>
        <v>0</v>
      </c>
      <c r="AK39" s="197">
        <f>'[3]4'!BB41</f>
        <v>0</v>
      </c>
      <c r="AL39" s="197">
        <f>'[3]4'!BC41</f>
        <v>0</v>
      </c>
      <c r="AM39" s="198">
        <f>'[3]4'!BD41</f>
        <v>0</v>
      </c>
      <c r="AN39" s="198">
        <f>'[3]4'!BE41</f>
        <v>0</v>
      </c>
      <c r="AO39" s="198">
        <f>'[3]4'!BF41</f>
        <v>0</v>
      </c>
    </row>
    <row r="40" spans="1:41" s="133" customFormat="1" ht="46.8" collapsed="1">
      <c r="A40" s="196" t="s">
        <v>156</v>
      </c>
      <c r="B40" s="193" t="s">
        <v>297</v>
      </c>
      <c r="C40" s="176" t="s">
        <v>271</v>
      </c>
      <c r="D40" s="190" t="s">
        <v>272</v>
      </c>
      <c r="E40" s="181">
        <f t="shared" ref="E40:I40" si="44">E41+E54</f>
        <v>0</v>
      </c>
      <c r="F40" s="181">
        <f t="shared" si="44"/>
        <v>0</v>
      </c>
      <c r="G40" s="181">
        <f t="shared" si="44"/>
        <v>0</v>
      </c>
      <c r="H40" s="181">
        <f t="shared" si="44"/>
        <v>0</v>
      </c>
      <c r="I40" s="181">
        <f t="shared" si="44"/>
        <v>0</v>
      </c>
      <c r="J40" s="194" t="s">
        <v>272</v>
      </c>
      <c r="K40" s="181">
        <f t="shared" ref="K40:O40" si="45">K41+K54</f>
        <v>0</v>
      </c>
      <c r="L40" s="181">
        <f t="shared" si="45"/>
        <v>0</v>
      </c>
      <c r="M40" s="181">
        <f t="shared" si="45"/>
        <v>0</v>
      </c>
      <c r="N40" s="181">
        <f t="shared" si="45"/>
        <v>0</v>
      </c>
      <c r="O40" s="181">
        <f t="shared" si="45"/>
        <v>0</v>
      </c>
      <c r="P40" s="194" t="s">
        <v>272</v>
      </c>
      <c r="Q40" s="181">
        <f t="shared" ref="Q40:U40" si="46">Q41+Q54</f>
        <v>0</v>
      </c>
      <c r="R40" s="181">
        <f t="shared" si="46"/>
        <v>0</v>
      </c>
      <c r="S40" s="181">
        <f t="shared" si="46"/>
        <v>0</v>
      </c>
      <c r="T40" s="181">
        <f t="shared" si="46"/>
        <v>0</v>
      </c>
      <c r="U40" s="181">
        <f t="shared" si="46"/>
        <v>0</v>
      </c>
      <c r="V40" s="194" t="s">
        <v>272</v>
      </c>
      <c r="W40" s="181">
        <f t="shared" ref="W40:AA40" si="47">W41+W54</f>
        <v>0</v>
      </c>
      <c r="X40" s="181">
        <f t="shared" si="47"/>
        <v>0</v>
      </c>
      <c r="Y40" s="181">
        <f t="shared" si="47"/>
        <v>0</v>
      </c>
      <c r="Z40" s="181">
        <f t="shared" si="47"/>
        <v>0</v>
      </c>
      <c r="AA40" s="181">
        <f t="shared" si="47"/>
        <v>0</v>
      </c>
      <c r="AB40" s="194" t="s">
        <v>272</v>
      </c>
      <c r="AC40" s="181">
        <v>0</v>
      </c>
      <c r="AD40" s="181">
        <v>0</v>
      </c>
      <c r="AE40" s="181">
        <v>0</v>
      </c>
      <c r="AF40" s="181">
        <v>0</v>
      </c>
      <c r="AG40" s="181">
        <v>0</v>
      </c>
      <c r="AH40" s="190" t="s">
        <v>272</v>
      </c>
      <c r="AI40" s="73">
        <f t="shared" ref="AI40:AO40" si="48">AI41+AI54</f>
        <v>0</v>
      </c>
      <c r="AJ40" s="73">
        <f t="shared" si="48"/>
        <v>0</v>
      </c>
      <c r="AK40" s="73">
        <f t="shared" si="48"/>
        <v>0</v>
      </c>
      <c r="AL40" s="73">
        <f t="shared" si="48"/>
        <v>0</v>
      </c>
      <c r="AM40" s="174">
        <f t="shared" si="48"/>
        <v>0</v>
      </c>
      <c r="AN40" s="174">
        <f t="shared" si="48"/>
        <v>0</v>
      </c>
      <c r="AO40" s="174">
        <f t="shared" si="48"/>
        <v>0</v>
      </c>
    </row>
    <row r="41" spans="1:41" s="133" customFormat="1" ht="31.2">
      <c r="A41" s="196" t="s">
        <v>171</v>
      </c>
      <c r="B41" s="193" t="s">
        <v>298</v>
      </c>
      <c r="C41" s="176" t="s">
        <v>271</v>
      </c>
      <c r="D41" s="190" t="s">
        <v>272</v>
      </c>
      <c r="E41" s="181">
        <f t="shared" ref="E41:I41" si="49">E42+E46+E50</f>
        <v>0</v>
      </c>
      <c r="F41" s="181">
        <f t="shared" si="49"/>
        <v>0</v>
      </c>
      <c r="G41" s="181">
        <f t="shared" si="49"/>
        <v>0</v>
      </c>
      <c r="H41" s="181">
        <f t="shared" si="49"/>
        <v>0</v>
      </c>
      <c r="I41" s="181">
        <f t="shared" si="49"/>
        <v>0</v>
      </c>
      <c r="J41" s="194" t="s">
        <v>272</v>
      </c>
      <c r="K41" s="181">
        <f t="shared" ref="K41:O41" si="50">K42+K46+K50</f>
        <v>0</v>
      </c>
      <c r="L41" s="181">
        <f t="shared" si="50"/>
        <v>0</v>
      </c>
      <c r="M41" s="181">
        <f t="shared" si="50"/>
        <v>0</v>
      </c>
      <c r="N41" s="181">
        <f t="shared" si="50"/>
        <v>0</v>
      </c>
      <c r="O41" s="181">
        <f t="shared" si="50"/>
        <v>0</v>
      </c>
      <c r="P41" s="194" t="s">
        <v>272</v>
      </c>
      <c r="Q41" s="181">
        <f t="shared" ref="Q41:U41" si="51">Q42+Q46+Q50</f>
        <v>0</v>
      </c>
      <c r="R41" s="181">
        <f t="shared" si="51"/>
        <v>0</v>
      </c>
      <c r="S41" s="181">
        <f t="shared" si="51"/>
        <v>0</v>
      </c>
      <c r="T41" s="181">
        <f t="shared" si="51"/>
        <v>0</v>
      </c>
      <c r="U41" s="181">
        <f t="shared" si="51"/>
        <v>0</v>
      </c>
      <c r="V41" s="194" t="s">
        <v>272</v>
      </c>
      <c r="W41" s="181">
        <f t="shared" ref="W41:AA41" si="52">W42+W46+W50</f>
        <v>0</v>
      </c>
      <c r="X41" s="181">
        <f t="shared" si="52"/>
        <v>0</v>
      </c>
      <c r="Y41" s="181">
        <f t="shared" si="52"/>
        <v>0</v>
      </c>
      <c r="Z41" s="181">
        <f t="shared" si="52"/>
        <v>0</v>
      </c>
      <c r="AA41" s="181">
        <f t="shared" si="52"/>
        <v>0</v>
      </c>
      <c r="AB41" s="194" t="s">
        <v>272</v>
      </c>
      <c r="AC41" s="181">
        <v>0</v>
      </c>
      <c r="AD41" s="181">
        <v>0</v>
      </c>
      <c r="AE41" s="181">
        <v>0</v>
      </c>
      <c r="AF41" s="181">
        <v>0</v>
      </c>
      <c r="AG41" s="181">
        <v>0</v>
      </c>
      <c r="AH41" s="190" t="s">
        <v>272</v>
      </c>
      <c r="AI41" s="73">
        <f t="shared" ref="AI41:AO41" si="53">AI42+AI46+AI50</f>
        <v>0</v>
      </c>
      <c r="AJ41" s="73">
        <f t="shared" si="53"/>
        <v>0</v>
      </c>
      <c r="AK41" s="73">
        <f t="shared" si="53"/>
        <v>0</v>
      </c>
      <c r="AL41" s="73">
        <f t="shared" si="53"/>
        <v>0</v>
      </c>
      <c r="AM41" s="174">
        <f t="shared" si="53"/>
        <v>0</v>
      </c>
      <c r="AN41" s="174">
        <f t="shared" si="53"/>
        <v>0</v>
      </c>
      <c r="AO41" s="174">
        <f t="shared" si="53"/>
        <v>0</v>
      </c>
    </row>
    <row r="42" spans="1:41" s="133" customFormat="1" ht="93.6">
      <c r="A42" s="196" t="s">
        <v>171</v>
      </c>
      <c r="B42" s="193" t="s">
        <v>299</v>
      </c>
      <c r="C42" s="176" t="s">
        <v>271</v>
      </c>
      <c r="D42" s="190" t="s">
        <v>272</v>
      </c>
      <c r="E42" s="181">
        <f t="shared" ref="E42:I42" si="54">SUM(E43:E45)</f>
        <v>0</v>
      </c>
      <c r="F42" s="181">
        <f t="shared" si="54"/>
        <v>0</v>
      </c>
      <c r="G42" s="181">
        <f t="shared" si="54"/>
        <v>0</v>
      </c>
      <c r="H42" s="181">
        <f t="shared" si="54"/>
        <v>0</v>
      </c>
      <c r="I42" s="181">
        <f t="shared" si="54"/>
        <v>0</v>
      </c>
      <c r="J42" s="194" t="s">
        <v>272</v>
      </c>
      <c r="K42" s="181">
        <f t="shared" ref="K42:O42" si="55">SUM(K43:K45)</f>
        <v>0</v>
      </c>
      <c r="L42" s="181">
        <f t="shared" si="55"/>
        <v>0</v>
      </c>
      <c r="M42" s="181">
        <f t="shared" si="55"/>
        <v>0</v>
      </c>
      <c r="N42" s="181">
        <f t="shared" si="55"/>
        <v>0</v>
      </c>
      <c r="O42" s="181">
        <f t="shared" si="55"/>
        <v>0</v>
      </c>
      <c r="P42" s="194" t="s">
        <v>272</v>
      </c>
      <c r="Q42" s="181">
        <f t="shared" ref="Q42:U42" si="56">SUM(Q43:Q45)</f>
        <v>0</v>
      </c>
      <c r="R42" s="181">
        <f t="shared" si="56"/>
        <v>0</v>
      </c>
      <c r="S42" s="181">
        <f t="shared" si="56"/>
        <v>0</v>
      </c>
      <c r="T42" s="181">
        <f t="shared" si="56"/>
        <v>0</v>
      </c>
      <c r="U42" s="181">
        <f t="shared" si="56"/>
        <v>0</v>
      </c>
      <c r="V42" s="194" t="s">
        <v>272</v>
      </c>
      <c r="W42" s="181">
        <f t="shared" ref="W42:AA42" si="57">SUM(W43:W45)</f>
        <v>0</v>
      </c>
      <c r="X42" s="181">
        <f t="shared" si="57"/>
        <v>0</v>
      </c>
      <c r="Y42" s="181">
        <f t="shared" si="57"/>
        <v>0</v>
      </c>
      <c r="Z42" s="181">
        <f t="shared" si="57"/>
        <v>0</v>
      </c>
      <c r="AA42" s="181">
        <f t="shared" si="57"/>
        <v>0</v>
      </c>
      <c r="AB42" s="194" t="s">
        <v>272</v>
      </c>
      <c r="AC42" s="181">
        <v>0</v>
      </c>
      <c r="AD42" s="181">
        <v>0</v>
      </c>
      <c r="AE42" s="181">
        <v>0</v>
      </c>
      <c r="AF42" s="181">
        <v>0</v>
      </c>
      <c r="AG42" s="181">
        <v>0</v>
      </c>
      <c r="AH42" s="190" t="s">
        <v>272</v>
      </c>
      <c r="AI42" s="73">
        <f t="shared" ref="AI42:AO42" si="58">SUM(AI43:AI45)</f>
        <v>0</v>
      </c>
      <c r="AJ42" s="73">
        <f t="shared" si="58"/>
        <v>0</v>
      </c>
      <c r="AK42" s="73">
        <f t="shared" si="58"/>
        <v>0</v>
      </c>
      <c r="AL42" s="73">
        <f t="shared" si="58"/>
        <v>0</v>
      </c>
      <c r="AM42" s="174">
        <f t="shared" si="58"/>
        <v>0</v>
      </c>
      <c r="AN42" s="174">
        <f t="shared" si="58"/>
        <v>0</v>
      </c>
      <c r="AO42" s="174">
        <f t="shared" si="58"/>
        <v>0</v>
      </c>
    </row>
    <row r="43" spans="1:41" s="133" customFormat="1" hidden="1" outlineLevel="1">
      <c r="A43" s="199" t="s">
        <v>171</v>
      </c>
      <c r="B43" s="86" t="e">
        <f>'[3]1'!B42</f>
        <v>#REF!</v>
      </c>
      <c r="C43" s="95" t="e">
        <f>'[3]1'!C42</f>
        <v>#REF!</v>
      </c>
      <c r="D43" s="197"/>
      <c r="E43" s="194">
        <f>'[3]4'!G45</f>
        <v>0</v>
      </c>
      <c r="F43" s="194">
        <f>'[3]4'!H45</f>
        <v>0</v>
      </c>
      <c r="G43" s="194">
        <f>'[3]4'!I45</f>
        <v>0</v>
      </c>
      <c r="H43" s="194">
        <f>'[3]4'!J45</f>
        <v>0</v>
      </c>
      <c r="I43" s="194">
        <f>'[3]4'!K45</f>
        <v>0</v>
      </c>
      <c r="J43" s="194"/>
      <c r="K43" s="194">
        <f>'[3]4'!P45</f>
        <v>0</v>
      </c>
      <c r="L43" s="194">
        <f>'[3]4'!Q45</f>
        <v>0</v>
      </c>
      <c r="M43" s="194">
        <f>'[3]4'!R45</f>
        <v>0</v>
      </c>
      <c r="N43" s="194">
        <f>'[3]4'!S45</f>
        <v>0</v>
      </c>
      <c r="O43" s="194">
        <f>'[3]4'!T45</f>
        <v>0</v>
      </c>
      <c r="P43" s="194"/>
      <c r="Q43" s="194">
        <f>'[3]4'!Y45</f>
        <v>0</v>
      </c>
      <c r="R43" s="194">
        <f>'[3]4'!Z45</f>
        <v>0</v>
      </c>
      <c r="S43" s="194">
        <f>'[3]4'!AA45</f>
        <v>0</v>
      </c>
      <c r="T43" s="194">
        <f>'[3]4'!AB45</f>
        <v>0</v>
      </c>
      <c r="U43" s="194">
        <f>'[3]4'!AC45</f>
        <v>0</v>
      </c>
      <c r="V43" s="194"/>
      <c r="W43" s="194">
        <f>'[3]4'!AH45</f>
        <v>0</v>
      </c>
      <c r="X43" s="194">
        <f>'[3]4'!AI45</f>
        <v>0</v>
      </c>
      <c r="Y43" s="194">
        <f>'[3]4'!AJ45</f>
        <v>0</v>
      </c>
      <c r="Z43" s="194">
        <f>'[3]4'!AK45</f>
        <v>0</v>
      </c>
      <c r="AA43" s="194">
        <f>'[3]4'!AL45</f>
        <v>0</v>
      </c>
      <c r="AB43" s="194"/>
      <c r="AC43" s="194">
        <v>0</v>
      </c>
      <c r="AD43" s="194">
        <v>0</v>
      </c>
      <c r="AE43" s="194">
        <v>0</v>
      </c>
      <c r="AF43" s="194">
        <v>0</v>
      </c>
      <c r="AG43" s="194">
        <v>0</v>
      </c>
      <c r="AH43" s="197"/>
      <c r="AI43" s="197">
        <f>'[3]4'!AZ45</f>
        <v>0</v>
      </c>
      <c r="AJ43" s="197">
        <f>'[3]4'!BA45</f>
        <v>0</v>
      </c>
      <c r="AK43" s="197">
        <f>'[3]4'!BB45</f>
        <v>0</v>
      </c>
      <c r="AL43" s="197">
        <f>'[3]4'!BC45</f>
        <v>0</v>
      </c>
      <c r="AM43" s="198">
        <f>'[3]4'!BD45</f>
        <v>0</v>
      </c>
      <c r="AN43" s="198">
        <f>'[3]4'!BE45</f>
        <v>0</v>
      </c>
      <c r="AO43" s="198">
        <f>'[3]4'!BF45</f>
        <v>0</v>
      </c>
    </row>
    <row r="44" spans="1:41" s="133" customFormat="1" hidden="1" outlineLevel="1">
      <c r="A44" s="199" t="s">
        <v>171</v>
      </c>
      <c r="B44" s="86" t="e">
        <f>'[3]1'!B43</f>
        <v>#REF!</v>
      </c>
      <c r="C44" s="95" t="e">
        <f>'[3]1'!C43</f>
        <v>#REF!</v>
      </c>
      <c r="D44" s="197"/>
      <c r="E44" s="194">
        <f>'[3]4'!G46</f>
        <v>0</v>
      </c>
      <c r="F44" s="194">
        <f>'[3]4'!H46</f>
        <v>0</v>
      </c>
      <c r="G44" s="194">
        <f>'[3]4'!I46</f>
        <v>0</v>
      </c>
      <c r="H44" s="194">
        <f>'[3]4'!J46</f>
        <v>0</v>
      </c>
      <c r="I44" s="194">
        <f>'[3]4'!K46</f>
        <v>0</v>
      </c>
      <c r="J44" s="194"/>
      <c r="K44" s="194">
        <f>'[3]4'!P46</f>
        <v>0</v>
      </c>
      <c r="L44" s="194">
        <f>'[3]4'!Q46</f>
        <v>0</v>
      </c>
      <c r="M44" s="194">
        <f>'[3]4'!R46</f>
        <v>0</v>
      </c>
      <c r="N44" s="194">
        <f>'[3]4'!S46</f>
        <v>0</v>
      </c>
      <c r="O44" s="194">
        <f>'[3]4'!T46</f>
        <v>0</v>
      </c>
      <c r="P44" s="194"/>
      <c r="Q44" s="194">
        <f>'[3]4'!Y46</f>
        <v>0</v>
      </c>
      <c r="R44" s="194">
        <f>'[3]4'!Z46</f>
        <v>0</v>
      </c>
      <c r="S44" s="194">
        <f>'[3]4'!AA46</f>
        <v>0</v>
      </c>
      <c r="T44" s="194">
        <f>'[3]4'!AB46</f>
        <v>0</v>
      </c>
      <c r="U44" s="194">
        <f>'[3]4'!AC46</f>
        <v>0</v>
      </c>
      <c r="V44" s="194"/>
      <c r="W44" s="194">
        <f>'[3]4'!AH46</f>
        <v>0</v>
      </c>
      <c r="X44" s="194">
        <f>'[3]4'!AI46</f>
        <v>0</v>
      </c>
      <c r="Y44" s="194">
        <f>'[3]4'!AJ46</f>
        <v>0</v>
      </c>
      <c r="Z44" s="194">
        <f>'[3]4'!AK46</f>
        <v>0</v>
      </c>
      <c r="AA44" s="194">
        <f>'[3]4'!AL46</f>
        <v>0</v>
      </c>
      <c r="AB44" s="194"/>
      <c r="AC44" s="194">
        <v>0</v>
      </c>
      <c r="AD44" s="194">
        <v>0</v>
      </c>
      <c r="AE44" s="194">
        <v>0</v>
      </c>
      <c r="AF44" s="194">
        <v>0</v>
      </c>
      <c r="AG44" s="194">
        <v>0</v>
      </c>
      <c r="AH44" s="197"/>
      <c r="AI44" s="197">
        <f>'[3]4'!AZ46</f>
        <v>0</v>
      </c>
      <c r="AJ44" s="197">
        <f>'[3]4'!BA46</f>
        <v>0</v>
      </c>
      <c r="AK44" s="197">
        <f>'[3]4'!BB46</f>
        <v>0</v>
      </c>
      <c r="AL44" s="197">
        <f>'[3]4'!BC46</f>
        <v>0</v>
      </c>
      <c r="AM44" s="198">
        <f>'[3]4'!BD46</f>
        <v>0</v>
      </c>
      <c r="AN44" s="198">
        <f>'[3]4'!BE46</f>
        <v>0</v>
      </c>
      <c r="AO44" s="198">
        <f>'[3]4'!BF46</f>
        <v>0</v>
      </c>
    </row>
    <row r="45" spans="1:41" s="133" customFormat="1" hidden="1" outlineLevel="1">
      <c r="A45" s="199" t="s">
        <v>171</v>
      </c>
      <c r="B45" s="86" t="e">
        <f>'[3]1'!B44</f>
        <v>#REF!</v>
      </c>
      <c r="C45" s="95" t="e">
        <f>'[3]1'!C44</f>
        <v>#REF!</v>
      </c>
      <c r="D45" s="197"/>
      <c r="E45" s="194">
        <f>'[3]4'!G47</f>
        <v>0</v>
      </c>
      <c r="F45" s="194">
        <f>'[3]4'!H47</f>
        <v>0</v>
      </c>
      <c r="G45" s="194">
        <f>'[3]4'!I47</f>
        <v>0</v>
      </c>
      <c r="H45" s="194">
        <f>'[3]4'!J47</f>
        <v>0</v>
      </c>
      <c r="I45" s="194">
        <f>'[3]4'!K47</f>
        <v>0</v>
      </c>
      <c r="J45" s="194"/>
      <c r="K45" s="194">
        <f>'[3]4'!P47</f>
        <v>0</v>
      </c>
      <c r="L45" s="194">
        <f>'[3]4'!Q47</f>
        <v>0</v>
      </c>
      <c r="M45" s="194">
        <f>'[3]4'!R47</f>
        <v>0</v>
      </c>
      <c r="N45" s="194">
        <f>'[3]4'!S47</f>
        <v>0</v>
      </c>
      <c r="O45" s="194">
        <f>'[3]4'!T47</f>
        <v>0</v>
      </c>
      <c r="P45" s="194"/>
      <c r="Q45" s="194">
        <f>'[3]4'!Y47</f>
        <v>0</v>
      </c>
      <c r="R45" s="194">
        <f>'[3]4'!Z47</f>
        <v>0</v>
      </c>
      <c r="S45" s="194">
        <f>'[3]4'!AA47</f>
        <v>0</v>
      </c>
      <c r="T45" s="194">
        <f>'[3]4'!AB47</f>
        <v>0</v>
      </c>
      <c r="U45" s="194">
        <f>'[3]4'!AC47</f>
        <v>0</v>
      </c>
      <c r="V45" s="194"/>
      <c r="W45" s="194">
        <f>'[3]4'!AH47</f>
        <v>0</v>
      </c>
      <c r="X45" s="194">
        <f>'[3]4'!AI47</f>
        <v>0</v>
      </c>
      <c r="Y45" s="194">
        <f>'[3]4'!AJ47</f>
        <v>0</v>
      </c>
      <c r="Z45" s="194">
        <f>'[3]4'!AK47</f>
        <v>0</v>
      </c>
      <c r="AA45" s="194">
        <f>'[3]4'!AL47</f>
        <v>0</v>
      </c>
      <c r="AB45" s="194"/>
      <c r="AC45" s="194">
        <v>0</v>
      </c>
      <c r="AD45" s="194">
        <v>0</v>
      </c>
      <c r="AE45" s="194">
        <v>0</v>
      </c>
      <c r="AF45" s="194">
        <v>0</v>
      </c>
      <c r="AG45" s="194">
        <v>0</v>
      </c>
      <c r="AH45" s="197"/>
      <c r="AI45" s="197">
        <f>'[3]4'!AZ47</f>
        <v>0</v>
      </c>
      <c r="AJ45" s="197">
        <f>'[3]4'!BA47</f>
        <v>0</v>
      </c>
      <c r="AK45" s="197">
        <f>'[3]4'!BB47</f>
        <v>0</v>
      </c>
      <c r="AL45" s="197">
        <f>'[3]4'!BC47</f>
        <v>0</v>
      </c>
      <c r="AM45" s="198">
        <f>'[3]4'!BD47</f>
        <v>0</v>
      </c>
      <c r="AN45" s="198">
        <f>'[3]4'!BE47</f>
        <v>0</v>
      </c>
      <c r="AO45" s="198">
        <f>'[3]4'!BF47</f>
        <v>0</v>
      </c>
    </row>
    <row r="46" spans="1:41" s="133" customFormat="1" ht="78" collapsed="1">
      <c r="A46" s="196" t="s">
        <v>171</v>
      </c>
      <c r="B46" s="193" t="s">
        <v>300</v>
      </c>
      <c r="C46" s="176" t="s">
        <v>271</v>
      </c>
      <c r="D46" s="190" t="s">
        <v>272</v>
      </c>
      <c r="E46" s="181">
        <f t="shared" ref="E46:I46" si="59">SUM(E47:E49)</f>
        <v>0</v>
      </c>
      <c r="F46" s="181">
        <f t="shared" si="59"/>
        <v>0</v>
      </c>
      <c r="G46" s="181">
        <f t="shared" si="59"/>
        <v>0</v>
      </c>
      <c r="H46" s="181">
        <f t="shared" si="59"/>
        <v>0</v>
      </c>
      <c r="I46" s="181">
        <f t="shared" si="59"/>
        <v>0</v>
      </c>
      <c r="J46" s="194" t="s">
        <v>272</v>
      </c>
      <c r="K46" s="181">
        <f t="shared" ref="K46:O46" si="60">SUM(K47:K49)</f>
        <v>0</v>
      </c>
      <c r="L46" s="181">
        <f t="shared" si="60"/>
        <v>0</v>
      </c>
      <c r="M46" s="181">
        <f t="shared" si="60"/>
        <v>0</v>
      </c>
      <c r="N46" s="181">
        <f t="shared" si="60"/>
        <v>0</v>
      </c>
      <c r="O46" s="181">
        <f t="shared" si="60"/>
        <v>0</v>
      </c>
      <c r="P46" s="194" t="s">
        <v>272</v>
      </c>
      <c r="Q46" s="181">
        <f t="shared" ref="Q46:U46" si="61">SUM(Q47:Q49)</f>
        <v>0</v>
      </c>
      <c r="R46" s="181">
        <f t="shared" si="61"/>
        <v>0</v>
      </c>
      <c r="S46" s="181">
        <f t="shared" si="61"/>
        <v>0</v>
      </c>
      <c r="T46" s="181">
        <f t="shared" si="61"/>
        <v>0</v>
      </c>
      <c r="U46" s="181">
        <f t="shared" si="61"/>
        <v>0</v>
      </c>
      <c r="V46" s="194" t="s">
        <v>272</v>
      </c>
      <c r="W46" s="181">
        <f t="shared" ref="W46:AA46" si="62">SUM(W47:W49)</f>
        <v>0</v>
      </c>
      <c r="X46" s="181">
        <f t="shared" si="62"/>
        <v>0</v>
      </c>
      <c r="Y46" s="181">
        <f t="shared" si="62"/>
        <v>0</v>
      </c>
      <c r="Z46" s="181">
        <f t="shared" si="62"/>
        <v>0</v>
      </c>
      <c r="AA46" s="181">
        <f t="shared" si="62"/>
        <v>0</v>
      </c>
      <c r="AB46" s="194" t="s">
        <v>272</v>
      </c>
      <c r="AC46" s="181">
        <v>0</v>
      </c>
      <c r="AD46" s="181">
        <v>0</v>
      </c>
      <c r="AE46" s="181">
        <v>0</v>
      </c>
      <c r="AF46" s="181">
        <v>0</v>
      </c>
      <c r="AG46" s="181">
        <v>0</v>
      </c>
      <c r="AH46" s="190" t="s">
        <v>272</v>
      </c>
      <c r="AI46" s="73">
        <f t="shared" ref="AI46:AO46" si="63">SUM(AI47:AI49)</f>
        <v>0</v>
      </c>
      <c r="AJ46" s="73">
        <f t="shared" si="63"/>
        <v>0</v>
      </c>
      <c r="AK46" s="73">
        <f t="shared" si="63"/>
        <v>0</v>
      </c>
      <c r="AL46" s="73">
        <f t="shared" si="63"/>
        <v>0</v>
      </c>
      <c r="AM46" s="174">
        <f t="shared" si="63"/>
        <v>0</v>
      </c>
      <c r="AN46" s="174">
        <f t="shared" si="63"/>
        <v>0</v>
      </c>
      <c r="AO46" s="174">
        <f t="shared" si="63"/>
        <v>0</v>
      </c>
    </row>
    <row r="47" spans="1:41" s="133" customFormat="1" hidden="1" outlineLevel="1">
      <c r="A47" s="199" t="s">
        <v>171</v>
      </c>
      <c r="B47" s="86" t="e">
        <f>'[3]1'!B46</f>
        <v>#REF!</v>
      </c>
      <c r="C47" s="95" t="e">
        <f>'[3]1'!C46</f>
        <v>#REF!</v>
      </c>
      <c r="D47" s="197"/>
      <c r="E47" s="194">
        <f>'[3]4'!G49</f>
        <v>0</v>
      </c>
      <c r="F47" s="194">
        <f>'[3]4'!H49</f>
        <v>0</v>
      </c>
      <c r="G47" s="194">
        <f>'[3]4'!I49</f>
        <v>0</v>
      </c>
      <c r="H47" s="194">
        <f>'[3]4'!J49</f>
        <v>0</v>
      </c>
      <c r="I47" s="194">
        <f>'[3]4'!K49</f>
        <v>0</v>
      </c>
      <c r="J47" s="194"/>
      <c r="K47" s="194">
        <f>'[3]4'!P49</f>
        <v>0</v>
      </c>
      <c r="L47" s="194">
        <f>'[3]4'!Q49</f>
        <v>0</v>
      </c>
      <c r="M47" s="194">
        <f>'[3]4'!R49</f>
        <v>0</v>
      </c>
      <c r="N47" s="194">
        <f>'[3]4'!S49</f>
        <v>0</v>
      </c>
      <c r="O47" s="194">
        <f>'[3]4'!T49</f>
        <v>0</v>
      </c>
      <c r="P47" s="194"/>
      <c r="Q47" s="194">
        <f>'[3]4'!Y49</f>
        <v>0</v>
      </c>
      <c r="R47" s="194">
        <f>'[3]4'!Z49</f>
        <v>0</v>
      </c>
      <c r="S47" s="194">
        <f>'[3]4'!AA49</f>
        <v>0</v>
      </c>
      <c r="T47" s="194">
        <f>'[3]4'!AB49</f>
        <v>0</v>
      </c>
      <c r="U47" s="194">
        <f>'[3]4'!AC49</f>
        <v>0</v>
      </c>
      <c r="V47" s="194"/>
      <c r="W47" s="194">
        <f>'[3]4'!AH49</f>
        <v>0</v>
      </c>
      <c r="X47" s="194">
        <f>'[3]4'!AI49</f>
        <v>0</v>
      </c>
      <c r="Y47" s="194">
        <f>'[3]4'!AJ49</f>
        <v>0</v>
      </c>
      <c r="Z47" s="194">
        <f>'[3]4'!AK49</f>
        <v>0</v>
      </c>
      <c r="AA47" s="194">
        <f>'[3]4'!AL49</f>
        <v>0</v>
      </c>
      <c r="AB47" s="194"/>
      <c r="AC47" s="194">
        <v>0</v>
      </c>
      <c r="AD47" s="194">
        <v>0</v>
      </c>
      <c r="AE47" s="194">
        <v>0</v>
      </c>
      <c r="AF47" s="194">
        <v>0</v>
      </c>
      <c r="AG47" s="194">
        <v>0</v>
      </c>
      <c r="AH47" s="197"/>
      <c r="AI47" s="197">
        <f>'[3]4'!AZ49</f>
        <v>0</v>
      </c>
      <c r="AJ47" s="197">
        <f>'[3]4'!BA49</f>
        <v>0</v>
      </c>
      <c r="AK47" s="197">
        <f>'[3]4'!BB49</f>
        <v>0</v>
      </c>
      <c r="AL47" s="197">
        <f>'[3]4'!BC49</f>
        <v>0</v>
      </c>
      <c r="AM47" s="198">
        <f>'[3]4'!BD49</f>
        <v>0</v>
      </c>
      <c r="AN47" s="198">
        <f>'[3]4'!BE49</f>
        <v>0</v>
      </c>
      <c r="AO47" s="198">
        <f>'[3]4'!BF49</f>
        <v>0</v>
      </c>
    </row>
    <row r="48" spans="1:41" s="133" customFormat="1" hidden="1" outlineLevel="1">
      <c r="A48" s="199" t="s">
        <v>171</v>
      </c>
      <c r="B48" s="86" t="e">
        <f>'[3]1'!B47</f>
        <v>#REF!</v>
      </c>
      <c r="C48" s="95" t="e">
        <f>'[3]1'!C47</f>
        <v>#REF!</v>
      </c>
      <c r="D48" s="197"/>
      <c r="E48" s="194">
        <f>'[3]4'!G50</f>
        <v>0</v>
      </c>
      <c r="F48" s="194">
        <f>'[3]4'!H50</f>
        <v>0</v>
      </c>
      <c r="G48" s="194">
        <f>'[3]4'!I50</f>
        <v>0</v>
      </c>
      <c r="H48" s="194">
        <f>'[3]4'!J50</f>
        <v>0</v>
      </c>
      <c r="I48" s="194">
        <f>'[3]4'!K50</f>
        <v>0</v>
      </c>
      <c r="J48" s="194"/>
      <c r="K48" s="194">
        <f>'[3]4'!P50</f>
        <v>0</v>
      </c>
      <c r="L48" s="194">
        <f>'[3]4'!Q50</f>
        <v>0</v>
      </c>
      <c r="M48" s="194">
        <f>'[3]4'!R50</f>
        <v>0</v>
      </c>
      <c r="N48" s="194">
        <f>'[3]4'!S50</f>
        <v>0</v>
      </c>
      <c r="O48" s="194">
        <f>'[3]4'!T50</f>
        <v>0</v>
      </c>
      <c r="P48" s="194"/>
      <c r="Q48" s="194">
        <f>'[3]4'!Y50</f>
        <v>0</v>
      </c>
      <c r="R48" s="194">
        <f>'[3]4'!Z50</f>
        <v>0</v>
      </c>
      <c r="S48" s="194">
        <f>'[3]4'!AA50</f>
        <v>0</v>
      </c>
      <c r="T48" s="194">
        <f>'[3]4'!AB50</f>
        <v>0</v>
      </c>
      <c r="U48" s="194">
        <f>'[3]4'!AC50</f>
        <v>0</v>
      </c>
      <c r="V48" s="194"/>
      <c r="W48" s="194">
        <f>'[3]4'!AH50</f>
        <v>0</v>
      </c>
      <c r="X48" s="194">
        <f>'[3]4'!AI50</f>
        <v>0</v>
      </c>
      <c r="Y48" s="194">
        <f>'[3]4'!AJ50</f>
        <v>0</v>
      </c>
      <c r="Z48" s="194">
        <f>'[3]4'!AK50</f>
        <v>0</v>
      </c>
      <c r="AA48" s="194">
        <f>'[3]4'!AL50</f>
        <v>0</v>
      </c>
      <c r="AB48" s="194"/>
      <c r="AC48" s="194">
        <v>0</v>
      </c>
      <c r="AD48" s="194">
        <v>0</v>
      </c>
      <c r="AE48" s="194">
        <v>0</v>
      </c>
      <c r="AF48" s="194">
        <v>0</v>
      </c>
      <c r="AG48" s="194">
        <v>0</v>
      </c>
      <c r="AH48" s="197"/>
      <c r="AI48" s="197">
        <f>'[3]4'!AZ50</f>
        <v>0</v>
      </c>
      <c r="AJ48" s="197">
        <f>'[3]4'!BA50</f>
        <v>0</v>
      </c>
      <c r="AK48" s="197">
        <f>'[3]4'!BB50</f>
        <v>0</v>
      </c>
      <c r="AL48" s="197">
        <f>'[3]4'!BC50</f>
        <v>0</v>
      </c>
      <c r="AM48" s="198">
        <f>'[3]4'!BD50</f>
        <v>0</v>
      </c>
      <c r="AN48" s="198">
        <f>'[3]4'!BE50</f>
        <v>0</v>
      </c>
      <c r="AO48" s="198">
        <f>'[3]4'!BF50</f>
        <v>0</v>
      </c>
    </row>
    <row r="49" spans="1:41" s="133" customFormat="1" hidden="1" outlineLevel="1">
      <c r="A49" s="199" t="s">
        <v>171</v>
      </c>
      <c r="B49" s="86" t="e">
        <f>'[3]1'!B48</f>
        <v>#REF!</v>
      </c>
      <c r="C49" s="95" t="e">
        <f>'[3]1'!C48</f>
        <v>#REF!</v>
      </c>
      <c r="D49" s="197"/>
      <c r="E49" s="194">
        <f>'[3]4'!G51</f>
        <v>0</v>
      </c>
      <c r="F49" s="194">
        <f>'[3]4'!H51</f>
        <v>0</v>
      </c>
      <c r="G49" s="194">
        <f>'[3]4'!I51</f>
        <v>0</v>
      </c>
      <c r="H49" s="194">
        <f>'[3]4'!J51</f>
        <v>0</v>
      </c>
      <c r="I49" s="194">
        <f>'[3]4'!K51</f>
        <v>0</v>
      </c>
      <c r="J49" s="194"/>
      <c r="K49" s="194">
        <f>'[3]4'!P51</f>
        <v>0</v>
      </c>
      <c r="L49" s="194">
        <f>'[3]4'!Q51</f>
        <v>0</v>
      </c>
      <c r="M49" s="194">
        <f>'[3]4'!R51</f>
        <v>0</v>
      </c>
      <c r="N49" s="194">
        <f>'[3]4'!S51</f>
        <v>0</v>
      </c>
      <c r="O49" s="194">
        <f>'[3]4'!T51</f>
        <v>0</v>
      </c>
      <c r="P49" s="194"/>
      <c r="Q49" s="194">
        <f>'[3]4'!Y51</f>
        <v>0</v>
      </c>
      <c r="R49" s="194">
        <f>'[3]4'!Z51</f>
        <v>0</v>
      </c>
      <c r="S49" s="194">
        <f>'[3]4'!AA51</f>
        <v>0</v>
      </c>
      <c r="T49" s="194">
        <f>'[3]4'!AB51</f>
        <v>0</v>
      </c>
      <c r="U49" s="194">
        <f>'[3]4'!AC51</f>
        <v>0</v>
      </c>
      <c r="V49" s="194"/>
      <c r="W49" s="194">
        <f>'[3]4'!AH51</f>
        <v>0</v>
      </c>
      <c r="X49" s="194">
        <f>'[3]4'!AI51</f>
        <v>0</v>
      </c>
      <c r="Y49" s="194">
        <f>'[3]4'!AJ51</f>
        <v>0</v>
      </c>
      <c r="Z49" s="194">
        <f>'[3]4'!AK51</f>
        <v>0</v>
      </c>
      <c r="AA49" s="194">
        <f>'[3]4'!AL51</f>
        <v>0</v>
      </c>
      <c r="AB49" s="194"/>
      <c r="AC49" s="194">
        <v>0</v>
      </c>
      <c r="AD49" s="194">
        <v>0</v>
      </c>
      <c r="AE49" s="194">
        <v>0</v>
      </c>
      <c r="AF49" s="194">
        <v>0</v>
      </c>
      <c r="AG49" s="194">
        <v>0</v>
      </c>
      <c r="AH49" s="197"/>
      <c r="AI49" s="197">
        <f>'[3]4'!AZ51</f>
        <v>0</v>
      </c>
      <c r="AJ49" s="197">
        <f>'[3]4'!BA51</f>
        <v>0</v>
      </c>
      <c r="AK49" s="197">
        <f>'[3]4'!BB51</f>
        <v>0</v>
      </c>
      <c r="AL49" s="197">
        <f>'[3]4'!BC51</f>
        <v>0</v>
      </c>
      <c r="AM49" s="198">
        <f>'[3]4'!BD51</f>
        <v>0</v>
      </c>
      <c r="AN49" s="198">
        <f>'[3]4'!BE51</f>
        <v>0</v>
      </c>
      <c r="AO49" s="198">
        <f>'[3]4'!BF51</f>
        <v>0</v>
      </c>
    </row>
    <row r="50" spans="1:41" s="133" customFormat="1" ht="93.6" collapsed="1">
      <c r="A50" s="196" t="s">
        <v>171</v>
      </c>
      <c r="B50" s="193" t="s">
        <v>301</v>
      </c>
      <c r="C50" s="176" t="s">
        <v>271</v>
      </c>
      <c r="D50" s="190" t="s">
        <v>272</v>
      </c>
      <c r="E50" s="181">
        <f t="shared" ref="E50:I50" si="64">SUM(E51:E53)</f>
        <v>0</v>
      </c>
      <c r="F50" s="181">
        <f t="shared" si="64"/>
        <v>0</v>
      </c>
      <c r="G50" s="181">
        <f t="shared" si="64"/>
        <v>0</v>
      </c>
      <c r="H50" s="181">
        <f t="shared" si="64"/>
        <v>0</v>
      </c>
      <c r="I50" s="181">
        <f t="shared" si="64"/>
        <v>0</v>
      </c>
      <c r="J50" s="194" t="s">
        <v>272</v>
      </c>
      <c r="K50" s="181">
        <f t="shared" ref="K50:O50" si="65">SUM(K51:K53)</f>
        <v>0</v>
      </c>
      <c r="L50" s="181">
        <f t="shared" si="65"/>
        <v>0</v>
      </c>
      <c r="M50" s="181">
        <f t="shared" si="65"/>
        <v>0</v>
      </c>
      <c r="N50" s="181">
        <f t="shared" si="65"/>
        <v>0</v>
      </c>
      <c r="O50" s="181">
        <f t="shared" si="65"/>
        <v>0</v>
      </c>
      <c r="P50" s="194" t="s">
        <v>272</v>
      </c>
      <c r="Q50" s="181">
        <f t="shared" ref="Q50:U50" si="66">SUM(Q51:Q53)</f>
        <v>0</v>
      </c>
      <c r="R50" s="181">
        <f t="shared" si="66"/>
        <v>0</v>
      </c>
      <c r="S50" s="181">
        <f t="shared" si="66"/>
        <v>0</v>
      </c>
      <c r="T50" s="181">
        <f t="shared" si="66"/>
        <v>0</v>
      </c>
      <c r="U50" s="181">
        <f t="shared" si="66"/>
        <v>0</v>
      </c>
      <c r="V50" s="194" t="s">
        <v>272</v>
      </c>
      <c r="W50" s="181">
        <f t="shared" ref="W50:AA50" si="67">SUM(W51:W53)</f>
        <v>0</v>
      </c>
      <c r="X50" s="181">
        <f t="shared" si="67"/>
        <v>0</v>
      </c>
      <c r="Y50" s="181">
        <f t="shared" si="67"/>
        <v>0</v>
      </c>
      <c r="Z50" s="181">
        <f t="shared" si="67"/>
        <v>0</v>
      </c>
      <c r="AA50" s="181">
        <f t="shared" si="67"/>
        <v>0</v>
      </c>
      <c r="AB50" s="194" t="s">
        <v>272</v>
      </c>
      <c r="AC50" s="181">
        <v>0</v>
      </c>
      <c r="AD50" s="181">
        <v>0</v>
      </c>
      <c r="AE50" s="181">
        <v>0</v>
      </c>
      <c r="AF50" s="181">
        <v>0</v>
      </c>
      <c r="AG50" s="181">
        <v>0</v>
      </c>
      <c r="AH50" s="190" t="s">
        <v>272</v>
      </c>
      <c r="AI50" s="73">
        <f t="shared" ref="AI50:AO50" si="68">SUM(AI51:AI53)</f>
        <v>0</v>
      </c>
      <c r="AJ50" s="73">
        <f t="shared" si="68"/>
        <v>0</v>
      </c>
      <c r="AK50" s="73">
        <f t="shared" si="68"/>
        <v>0</v>
      </c>
      <c r="AL50" s="73">
        <f t="shared" si="68"/>
        <v>0</v>
      </c>
      <c r="AM50" s="174">
        <f t="shared" si="68"/>
        <v>0</v>
      </c>
      <c r="AN50" s="174">
        <f t="shared" si="68"/>
        <v>0</v>
      </c>
      <c r="AO50" s="174">
        <f t="shared" si="68"/>
        <v>0</v>
      </c>
    </row>
    <row r="51" spans="1:41" s="133" customFormat="1" hidden="1" outlineLevel="1">
      <c r="A51" s="199" t="s">
        <v>171</v>
      </c>
      <c r="B51" s="86" t="e">
        <f>'[3]1'!B50</f>
        <v>#REF!</v>
      </c>
      <c r="C51" s="95" t="e">
        <f>'[3]1'!C50</f>
        <v>#REF!</v>
      </c>
      <c r="D51" s="197"/>
      <c r="E51" s="194">
        <f>'[3]4'!G53</f>
        <v>0</v>
      </c>
      <c r="F51" s="194">
        <f>'[3]4'!H53</f>
        <v>0</v>
      </c>
      <c r="G51" s="194">
        <f>'[3]4'!I53</f>
        <v>0</v>
      </c>
      <c r="H51" s="194">
        <f>'[3]4'!J53</f>
        <v>0</v>
      </c>
      <c r="I51" s="194">
        <f>'[3]4'!K53</f>
        <v>0</v>
      </c>
      <c r="J51" s="194"/>
      <c r="K51" s="194">
        <f>'[3]4'!P53</f>
        <v>0</v>
      </c>
      <c r="L51" s="194">
        <f>'[3]4'!Q53</f>
        <v>0</v>
      </c>
      <c r="M51" s="194">
        <f>'[3]4'!R53</f>
        <v>0</v>
      </c>
      <c r="N51" s="194">
        <f>'[3]4'!S53</f>
        <v>0</v>
      </c>
      <c r="O51" s="194">
        <f>'[3]4'!T53</f>
        <v>0</v>
      </c>
      <c r="P51" s="194"/>
      <c r="Q51" s="194">
        <f>'[3]4'!Y53</f>
        <v>0</v>
      </c>
      <c r="R51" s="194">
        <f>'[3]4'!Z53</f>
        <v>0</v>
      </c>
      <c r="S51" s="194">
        <f>'[3]4'!AA53</f>
        <v>0</v>
      </c>
      <c r="T51" s="194">
        <f>'[3]4'!AB53</f>
        <v>0</v>
      </c>
      <c r="U51" s="194">
        <f>'[3]4'!AC53</f>
        <v>0</v>
      </c>
      <c r="V51" s="194"/>
      <c r="W51" s="194">
        <f>'[3]4'!AH53</f>
        <v>0</v>
      </c>
      <c r="X51" s="194">
        <f>'[3]4'!AI53</f>
        <v>0</v>
      </c>
      <c r="Y51" s="194">
        <f>'[3]4'!AJ53</f>
        <v>0</v>
      </c>
      <c r="Z51" s="194">
        <f>'[3]4'!AK53</f>
        <v>0</v>
      </c>
      <c r="AA51" s="194">
        <f>'[3]4'!AL53</f>
        <v>0</v>
      </c>
      <c r="AB51" s="194"/>
      <c r="AC51" s="194">
        <v>0</v>
      </c>
      <c r="AD51" s="194">
        <v>0</v>
      </c>
      <c r="AE51" s="194">
        <v>0</v>
      </c>
      <c r="AF51" s="194">
        <v>0</v>
      </c>
      <c r="AG51" s="194">
        <v>0</v>
      </c>
      <c r="AH51" s="197"/>
      <c r="AI51" s="197">
        <f>'[3]4'!AZ53</f>
        <v>0</v>
      </c>
      <c r="AJ51" s="197">
        <f>'[3]4'!BA53</f>
        <v>0</v>
      </c>
      <c r="AK51" s="197">
        <f>'[3]4'!BB53</f>
        <v>0</v>
      </c>
      <c r="AL51" s="197">
        <f>'[3]4'!BC53</f>
        <v>0</v>
      </c>
      <c r="AM51" s="198">
        <f>'[3]4'!BD53</f>
        <v>0</v>
      </c>
      <c r="AN51" s="198">
        <f>'[3]4'!BE53</f>
        <v>0</v>
      </c>
      <c r="AO51" s="198">
        <f>'[3]4'!BF53</f>
        <v>0</v>
      </c>
    </row>
    <row r="52" spans="1:41" s="133" customFormat="1" hidden="1" outlineLevel="1">
      <c r="A52" s="199" t="s">
        <v>171</v>
      </c>
      <c r="B52" s="86" t="e">
        <f>'[3]1'!B51</f>
        <v>#REF!</v>
      </c>
      <c r="C52" s="95" t="e">
        <f>'[3]1'!C51</f>
        <v>#REF!</v>
      </c>
      <c r="D52" s="197"/>
      <c r="E52" s="194">
        <f>'[3]4'!G54</f>
        <v>0</v>
      </c>
      <c r="F52" s="194">
        <f>'[3]4'!H54</f>
        <v>0</v>
      </c>
      <c r="G52" s="194">
        <f>'[3]4'!I54</f>
        <v>0</v>
      </c>
      <c r="H52" s="194">
        <f>'[3]4'!J54</f>
        <v>0</v>
      </c>
      <c r="I52" s="194">
        <f>'[3]4'!K54</f>
        <v>0</v>
      </c>
      <c r="J52" s="194"/>
      <c r="K52" s="194">
        <f>'[3]4'!P54</f>
        <v>0</v>
      </c>
      <c r="L52" s="194">
        <f>'[3]4'!Q54</f>
        <v>0</v>
      </c>
      <c r="M52" s="194">
        <f>'[3]4'!R54</f>
        <v>0</v>
      </c>
      <c r="N52" s="194">
        <f>'[3]4'!S54</f>
        <v>0</v>
      </c>
      <c r="O52" s="194">
        <f>'[3]4'!T54</f>
        <v>0</v>
      </c>
      <c r="P52" s="194"/>
      <c r="Q52" s="194">
        <f>'[3]4'!Y54</f>
        <v>0</v>
      </c>
      <c r="R52" s="194">
        <f>'[3]4'!Z54</f>
        <v>0</v>
      </c>
      <c r="S52" s="194">
        <f>'[3]4'!AA54</f>
        <v>0</v>
      </c>
      <c r="T52" s="194">
        <f>'[3]4'!AB54</f>
        <v>0</v>
      </c>
      <c r="U52" s="194">
        <f>'[3]4'!AC54</f>
        <v>0</v>
      </c>
      <c r="V52" s="194"/>
      <c r="W52" s="194">
        <f>'[3]4'!AH54</f>
        <v>0</v>
      </c>
      <c r="X52" s="194">
        <f>'[3]4'!AI54</f>
        <v>0</v>
      </c>
      <c r="Y52" s="194">
        <f>'[3]4'!AJ54</f>
        <v>0</v>
      </c>
      <c r="Z52" s="194">
        <f>'[3]4'!AK54</f>
        <v>0</v>
      </c>
      <c r="AA52" s="194">
        <f>'[3]4'!AL54</f>
        <v>0</v>
      </c>
      <c r="AB52" s="194"/>
      <c r="AC52" s="194">
        <v>0</v>
      </c>
      <c r="AD52" s="194">
        <v>0</v>
      </c>
      <c r="AE52" s="194">
        <v>0</v>
      </c>
      <c r="AF52" s="194">
        <v>0</v>
      </c>
      <c r="AG52" s="194">
        <v>0</v>
      </c>
      <c r="AH52" s="197"/>
      <c r="AI52" s="197">
        <f>'[3]4'!AZ54</f>
        <v>0</v>
      </c>
      <c r="AJ52" s="197">
        <f>'[3]4'!BA54</f>
        <v>0</v>
      </c>
      <c r="AK52" s="197">
        <f>'[3]4'!BB54</f>
        <v>0</v>
      </c>
      <c r="AL52" s="197">
        <f>'[3]4'!BC54</f>
        <v>0</v>
      </c>
      <c r="AM52" s="198">
        <f>'[3]4'!BD54</f>
        <v>0</v>
      </c>
      <c r="AN52" s="198">
        <f>'[3]4'!BE54</f>
        <v>0</v>
      </c>
      <c r="AO52" s="198">
        <f>'[3]4'!BF54</f>
        <v>0</v>
      </c>
    </row>
    <row r="53" spans="1:41" s="133" customFormat="1" hidden="1" outlineLevel="1">
      <c r="A53" s="199" t="s">
        <v>171</v>
      </c>
      <c r="B53" s="86" t="e">
        <f>'[3]1'!B52</f>
        <v>#REF!</v>
      </c>
      <c r="C53" s="95" t="e">
        <f>'[3]1'!C52</f>
        <v>#REF!</v>
      </c>
      <c r="D53" s="197"/>
      <c r="E53" s="194">
        <f>'[3]4'!G55</f>
        <v>0</v>
      </c>
      <c r="F53" s="194">
        <f>'[3]4'!H55</f>
        <v>0</v>
      </c>
      <c r="G53" s="194">
        <f>'[3]4'!I55</f>
        <v>0</v>
      </c>
      <c r="H53" s="194">
        <f>'[3]4'!J55</f>
        <v>0</v>
      </c>
      <c r="I53" s="194">
        <f>'[3]4'!K55</f>
        <v>0</v>
      </c>
      <c r="J53" s="194"/>
      <c r="K53" s="194">
        <f>'[3]4'!P55</f>
        <v>0</v>
      </c>
      <c r="L53" s="194">
        <f>'[3]4'!Q55</f>
        <v>0</v>
      </c>
      <c r="M53" s="194">
        <f>'[3]4'!R55</f>
        <v>0</v>
      </c>
      <c r="N53" s="194">
        <f>'[3]4'!S55</f>
        <v>0</v>
      </c>
      <c r="O53" s="194">
        <f>'[3]4'!T55</f>
        <v>0</v>
      </c>
      <c r="P53" s="194"/>
      <c r="Q53" s="194">
        <f>'[3]4'!Y55</f>
        <v>0</v>
      </c>
      <c r="R53" s="194">
        <f>'[3]4'!Z55</f>
        <v>0</v>
      </c>
      <c r="S53" s="194">
        <f>'[3]4'!AA55</f>
        <v>0</v>
      </c>
      <c r="T53" s="194">
        <f>'[3]4'!AB55</f>
        <v>0</v>
      </c>
      <c r="U53" s="194">
        <f>'[3]4'!AC55</f>
        <v>0</v>
      </c>
      <c r="V53" s="194"/>
      <c r="W53" s="194">
        <f>'[3]4'!AH55</f>
        <v>0</v>
      </c>
      <c r="X53" s="194">
        <f>'[3]4'!AI55</f>
        <v>0</v>
      </c>
      <c r="Y53" s="194">
        <f>'[3]4'!AJ55</f>
        <v>0</v>
      </c>
      <c r="Z53" s="194">
        <f>'[3]4'!AK55</f>
        <v>0</v>
      </c>
      <c r="AA53" s="194">
        <f>'[3]4'!AL55</f>
        <v>0</v>
      </c>
      <c r="AB53" s="194"/>
      <c r="AC53" s="194">
        <v>0</v>
      </c>
      <c r="AD53" s="194">
        <v>0</v>
      </c>
      <c r="AE53" s="194">
        <v>0</v>
      </c>
      <c r="AF53" s="194">
        <v>0</v>
      </c>
      <c r="AG53" s="194">
        <v>0</v>
      </c>
      <c r="AH53" s="197"/>
      <c r="AI53" s="197">
        <f>'[3]4'!AZ55</f>
        <v>0</v>
      </c>
      <c r="AJ53" s="197">
        <f>'[3]4'!BA55</f>
        <v>0</v>
      </c>
      <c r="AK53" s="197">
        <f>'[3]4'!BB55</f>
        <v>0</v>
      </c>
      <c r="AL53" s="197">
        <f>'[3]4'!BC55</f>
        <v>0</v>
      </c>
      <c r="AM53" s="198">
        <f>'[3]4'!BD55</f>
        <v>0</v>
      </c>
      <c r="AN53" s="198">
        <f>'[3]4'!BE55</f>
        <v>0</v>
      </c>
      <c r="AO53" s="198">
        <f>'[3]4'!BF55</f>
        <v>0</v>
      </c>
    </row>
    <row r="54" spans="1:41" s="133" customFormat="1" ht="31.2" collapsed="1">
      <c r="A54" s="196" t="s">
        <v>172</v>
      </c>
      <c r="B54" s="193" t="s">
        <v>298</v>
      </c>
      <c r="C54" s="176" t="s">
        <v>271</v>
      </c>
      <c r="D54" s="190" t="s">
        <v>272</v>
      </c>
      <c r="E54" s="181">
        <f t="shared" ref="E54:I54" si="69">E55+E59+E63</f>
        <v>0</v>
      </c>
      <c r="F54" s="181">
        <f t="shared" si="69"/>
        <v>0</v>
      </c>
      <c r="G54" s="181">
        <f t="shared" si="69"/>
        <v>0</v>
      </c>
      <c r="H54" s="181">
        <f t="shared" si="69"/>
        <v>0</v>
      </c>
      <c r="I54" s="181">
        <f t="shared" si="69"/>
        <v>0</v>
      </c>
      <c r="J54" s="194" t="s">
        <v>272</v>
      </c>
      <c r="K54" s="181">
        <f t="shared" ref="K54:O54" si="70">K55+K59+K63</f>
        <v>0</v>
      </c>
      <c r="L54" s="181">
        <f t="shared" si="70"/>
        <v>0</v>
      </c>
      <c r="M54" s="181">
        <f t="shared" si="70"/>
        <v>0</v>
      </c>
      <c r="N54" s="181">
        <f t="shared" si="70"/>
        <v>0</v>
      </c>
      <c r="O54" s="181">
        <f t="shared" si="70"/>
        <v>0</v>
      </c>
      <c r="P54" s="194" t="s">
        <v>272</v>
      </c>
      <c r="Q54" s="181">
        <f t="shared" ref="Q54:U54" si="71">Q55+Q59+Q63</f>
        <v>0</v>
      </c>
      <c r="R54" s="181">
        <f t="shared" si="71"/>
        <v>0</v>
      </c>
      <c r="S54" s="181">
        <f t="shared" si="71"/>
        <v>0</v>
      </c>
      <c r="T54" s="181">
        <f t="shared" si="71"/>
        <v>0</v>
      </c>
      <c r="U54" s="181">
        <f t="shared" si="71"/>
        <v>0</v>
      </c>
      <c r="V54" s="194" t="s">
        <v>272</v>
      </c>
      <c r="W54" s="181">
        <f t="shared" ref="W54:AA54" si="72">W55+W59+W63</f>
        <v>0</v>
      </c>
      <c r="X54" s="181">
        <f t="shared" si="72"/>
        <v>0</v>
      </c>
      <c r="Y54" s="181">
        <f t="shared" si="72"/>
        <v>0</v>
      </c>
      <c r="Z54" s="181">
        <f t="shared" si="72"/>
        <v>0</v>
      </c>
      <c r="AA54" s="181">
        <f t="shared" si="72"/>
        <v>0</v>
      </c>
      <c r="AB54" s="194" t="s">
        <v>272</v>
      </c>
      <c r="AC54" s="181">
        <v>0</v>
      </c>
      <c r="AD54" s="181">
        <v>0</v>
      </c>
      <c r="AE54" s="181">
        <v>0</v>
      </c>
      <c r="AF54" s="181">
        <v>0</v>
      </c>
      <c r="AG54" s="181">
        <v>0</v>
      </c>
      <c r="AH54" s="190" t="s">
        <v>272</v>
      </c>
      <c r="AI54" s="73">
        <f t="shared" ref="AI54:AO54" si="73">AI55+AI59+AI63</f>
        <v>0</v>
      </c>
      <c r="AJ54" s="73">
        <f t="shared" si="73"/>
        <v>0</v>
      </c>
      <c r="AK54" s="73">
        <f t="shared" si="73"/>
        <v>0</v>
      </c>
      <c r="AL54" s="73">
        <f t="shared" si="73"/>
        <v>0</v>
      </c>
      <c r="AM54" s="174">
        <f t="shared" si="73"/>
        <v>0</v>
      </c>
      <c r="AN54" s="174">
        <f t="shared" si="73"/>
        <v>0</v>
      </c>
      <c r="AO54" s="174">
        <f t="shared" si="73"/>
        <v>0</v>
      </c>
    </row>
    <row r="55" spans="1:41" s="133" customFormat="1" ht="93.6">
      <c r="A55" s="196" t="s">
        <v>172</v>
      </c>
      <c r="B55" s="193" t="s">
        <v>299</v>
      </c>
      <c r="C55" s="176" t="s">
        <v>271</v>
      </c>
      <c r="D55" s="190" t="s">
        <v>272</v>
      </c>
      <c r="E55" s="181">
        <f t="shared" ref="E55:I55" si="74">SUM(E56:E58)</f>
        <v>0</v>
      </c>
      <c r="F55" s="181">
        <f t="shared" si="74"/>
        <v>0</v>
      </c>
      <c r="G55" s="181">
        <f t="shared" si="74"/>
        <v>0</v>
      </c>
      <c r="H55" s="181">
        <f t="shared" si="74"/>
        <v>0</v>
      </c>
      <c r="I55" s="181">
        <f t="shared" si="74"/>
        <v>0</v>
      </c>
      <c r="J55" s="194" t="s">
        <v>272</v>
      </c>
      <c r="K55" s="181">
        <f t="shared" ref="K55:O55" si="75">SUM(K56:K58)</f>
        <v>0</v>
      </c>
      <c r="L55" s="181">
        <f t="shared" si="75"/>
        <v>0</v>
      </c>
      <c r="M55" s="181">
        <f t="shared" si="75"/>
        <v>0</v>
      </c>
      <c r="N55" s="181">
        <f t="shared" si="75"/>
        <v>0</v>
      </c>
      <c r="O55" s="181">
        <f t="shared" si="75"/>
        <v>0</v>
      </c>
      <c r="P55" s="194" t="s">
        <v>272</v>
      </c>
      <c r="Q55" s="181">
        <f t="shared" ref="Q55:U55" si="76">SUM(Q56:Q58)</f>
        <v>0</v>
      </c>
      <c r="R55" s="181">
        <f t="shared" si="76"/>
        <v>0</v>
      </c>
      <c r="S55" s="181">
        <f t="shared" si="76"/>
        <v>0</v>
      </c>
      <c r="T55" s="181">
        <f t="shared" si="76"/>
        <v>0</v>
      </c>
      <c r="U55" s="181">
        <f t="shared" si="76"/>
        <v>0</v>
      </c>
      <c r="V55" s="194" t="s">
        <v>272</v>
      </c>
      <c r="W55" s="181">
        <f t="shared" ref="W55:AA55" si="77">SUM(W56:W58)</f>
        <v>0</v>
      </c>
      <c r="X55" s="181">
        <f t="shared" si="77"/>
        <v>0</v>
      </c>
      <c r="Y55" s="181">
        <f t="shared" si="77"/>
        <v>0</v>
      </c>
      <c r="Z55" s="181">
        <f t="shared" si="77"/>
        <v>0</v>
      </c>
      <c r="AA55" s="181">
        <f t="shared" si="77"/>
        <v>0</v>
      </c>
      <c r="AB55" s="194" t="s">
        <v>272</v>
      </c>
      <c r="AC55" s="181">
        <v>0</v>
      </c>
      <c r="AD55" s="181">
        <v>0</v>
      </c>
      <c r="AE55" s="181">
        <v>0</v>
      </c>
      <c r="AF55" s="181">
        <v>0</v>
      </c>
      <c r="AG55" s="181">
        <v>0</v>
      </c>
      <c r="AH55" s="190" t="s">
        <v>272</v>
      </c>
      <c r="AI55" s="73">
        <f t="shared" ref="AI55:AO55" si="78">SUM(AI56:AI58)</f>
        <v>0</v>
      </c>
      <c r="AJ55" s="73">
        <f t="shared" si="78"/>
        <v>0</v>
      </c>
      <c r="AK55" s="73">
        <f t="shared" si="78"/>
        <v>0</v>
      </c>
      <c r="AL55" s="73">
        <f t="shared" si="78"/>
        <v>0</v>
      </c>
      <c r="AM55" s="174">
        <f t="shared" si="78"/>
        <v>0</v>
      </c>
      <c r="AN55" s="174">
        <f t="shared" si="78"/>
        <v>0</v>
      </c>
      <c r="AO55" s="174">
        <f t="shared" si="78"/>
        <v>0</v>
      </c>
    </row>
    <row r="56" spans="1:41" s="133" customFormat="1" hidden="1" outlineLevel="1">
      <c r="A56" s="199" t="s">
        <v>172</v>
      </c>
      <c r="B56" s="86" t="e">
        <f>'[3]1'!B55</f>
        <v>#REF!</v>
      </c>
      <c r="C56" s="95" t="e">
        <f>'[3]1'!C55</f>
        <v>#REF!</v>
      </c>
      <c r="D56" s="73"/>
      <c r="E56" s="194">
        <f>'[3]4'!G58</f>
        <v>0</v>
      </c>
      <c r="F56" s="194">
        <f>'[3]4'!H58</f>
        <v>0</v>
      </c>
      <c r="G56" s="194">
        <f>'[3]4'!I58</f>
        <v>0</v>
      </c>
      <c r="H56" s="194">
        <f>'[3]4'!J58</f>
        <v>0</v>
      </c>
      <c r="I56" s="194">
        <f>'[3]4'!K58</f>
        <v>0</v>
      </c>
      <c r="J56" s="194"/>
      <c r="K56" s="194">
        <f>'[3]4'!P58</f>
        <v>0</v>
      </c>
      <c r="L56" s="194">
        <f>'[3]4'!Q58</f>
        <v>0</v>
      </c>
      <c r="M56" s="194">
        <f>'[3]4'!R58</f>
        <v>0</v>
      </c>
      <c r="N56" s="194">
        <f>'[3]4'!S58</f>
        <v>0</v>
      </c>
      <c r="O56" s="194">
        <f>'[3]4'!T58</f>
        <v>0</v>
      </c>
      <c r="P56" s="194"/>
      <c r="Q56" s="194">
        <f>'[3]4'!Y58</f>
        <v>0</v>
      </c>
      <c r="R56" s="194">
        <f>'[3]4'!Z58</f>
        <v>0</v>
      </c>
      <c r="S56" s="194">
        <f>'[3]4'!AA58</f>
        <v>0</v>
      </c>
      <c r="T56" s="194">
        <f>'[3]4'!AB58</f>
        <v>0</v>
      </c>
      <c r="U56" s="194">
        <f>'[3]4'!AC58</f>
        <v>0</v>
      </c>
      <c r="V56" s="194"/>
      <c r="W56" s="194">
        <f>'[3]4'!AH58</f>
        <v>0</v>
      </c>
      <c r="X56" s="194">
        <f>'[3]4'!AI58</f>
        <v>0</v>
      </c>
      <c r="Y56" s="194">
        <f>'[3]4'!AJ58</f>
        <v>0</v>
      </c>
      <c r="Z56" s="194">
        <f>'[3]4'!AK58</f>
        <v>0</v>
      </c>
      <c r="AA56" s="194">
        <f>'[3]4'!AL58</f>
        <v>0</v>
      </c>
      <c r="AB56" s="194"/>
      <c r="AC56" s="194">
        <v>0</v>
      </c>
      <c r="AD56" s="194">
        <v>0</v>
      </c>
      <c r="AE56" s="194">
        <v>0</v>
      </c>
      <c r="AF56" s="194">
        <v>0</v>
      </c>
      <c r="AG56" s="194">
        <v>0</v>
      </c>
      <c r="AH56" s="197"/>
      <c r="AI56" s="197">
        <f>'[3]4'!AZ58</f>
        <v>0</v>
      </c>
      <c r="AJ56" s="197">
        <f>'[3]4'!BA58</f>
        <v>0</v>
      </c>
      <c r="AK56" s="197">
        <f>'[3]4'!BB58</f>
        <v>0</v>
      </c>
      <c r="AL56" s="197">
        <f>'[3]4'!BC58</f>
        <v>0</v>
      </c>
      <c r="AM56" s="198">
        <f>'[3]4'!BD58</f>
        <v>0</v>
      </c>
      <c r="AN56" s="198">
        <f>'[3]4'!BE58</f>
        <v>0</v>
      </c>
      <c r="AO56" s="198">
        <f>'[3]4'!BF58</f>
        <v>0</v>
      </c>
    </row>
    <row r="57" spans="1:41" s="133" customFormat="1" hidden="1" outlineLevel="1">
      <c r="A57" s="199" t="s">
        <v>172</v>
      </c>
      <c r="B57" s="86" t="e">
        <f>'[3]1'!B56</f>
        <v>#REF!</v>
      </c>
      <c r="C57" s="95" t="e">
        <f>'[3]1'!C56</f>
        <v>#REF!</v>
      </c>
      <c r="D57" s="197"/>
      <c r="E57" s="194">
        <f>'[3]4'!G59</f>
        <v>0</v>
      </c>
      <c r="F57" s="194">
        <f>'[3]4'!H59</f>
        <v>0</v>
      </c>
      <c r="G57" s="194">
        <f>'[3]4'!I59</f>
        <v>0</v>
      </c>
      <c r="H57" s="194">
        <f>'[3]4'!J59</f>
        <v>0</v>
      </c>
      <c r="I57" s="194">
        <f>'[3]4'!K59</f>
        <v>0</v>
      </c>
      <c r="J57" s="194"/>
      <c r="K57" s="194">
        <f>'[3]4'!P59</f>
        <v>0</v>
      </c>
      <c r="L57" s="194">
        <f>'[3]4'!Q59</f>
        <v>0</v>
      </c>
      <c r="M57" s="194">
        <f>'[3]4'!R59</f>
        <v>0</v>
      </c>
      <c r="N57" s="194">
        <f>'[3]4'!S59</f>
        <v>0</v>
      </c>
      <c r="O57" s="194">
        <f>'[3]4'!T59</f>
        <v>0</v>
      </c>
      <c r="P57" s="194"/>
      <c r="Q57" s="194">
        <f>'[3]4'!Y59</f>
        <v>0</v>
      </c>
      <c r="R57" s="194">
        <f>'[3]4'!Z59</f>
        <v>0</v>
      </c>
      <c r="S57" s="194">
        <f>'[3]4'!AA59</f>
        <v>0</v>
      </c>
      <c r="T57" s="194">
        <f>'[3]4'!AB59</f>
        <v>0</v>
      </c>
      <c r="U57" s="194">
        <f>'[3]4'!AC59</f>
        <v>0</v>
      </c>
      <c r="V57" s="194"/>
      <c r="W57" s="194">
        <f>'[3]4'!AH59</f>
        <v>0</v>
      </c>
      <c r="X57" s="194">
        <f>'[3]4'!AI59</f>
        <v>0</v>
      </c>
      <c r="Y57" s="194">
        <f>'[3]4'!AJ59</f>
        <v>0</v>
      </c>
      <c r="Z57" s="194">
        <f>'[3]4'!AK59</f>
        <v>0</v>
      </c>
      <c r="AA57" s="194">
        <f>'[3]4'!AL59</f>
        <v>0</v>
      </c>
      <c r="AB57" s="194"/>
      <c r="AC57" s="194">
        <v>0</v>
      </c>
      <c r="AD57" s="194">
        <v>0</v>
      </c>
      <c r="AE57" s="194">
        <v>0</v>
      </c>
      <c r="AF57" s="194">
        <v>0</v>
      </c>
      <c r="AG57" s="194">
        <v>0</v>
      </c>
      <c r="AH57" s="197"/>
      <c r="AI57" s="197">
        <f>'[3]4'!AZ59</f>
        <v>0</v>
      </c>
      <c r="AJ57" s="197">
        <f>'[3]4'!BA59</f>
        <v>0</v>
      </c>
      <c r="AK57" s="197">
        <f>'[3]4'!BB59</f>
        <v>0</v>
      </c>
      <c r="AL57" s="197">
        <f>'[3]4'!BC59</f>
        <v>0</v>
      </c>
      <c r="AM57" s="198">
        <f>'[3]4'!BD59</f>
        <v>0</v>
      </c>
      <c r="AN57" s="198">
        <f>'[3]4'!BE59</f>
        <v>0</v>
      </c>
      <c r="AO57" s="198">
        <f>'[3]4'!BF59</f>
        <v>0</v>
      </c>
    </row>
    <row r="58" spans="1:41" s="133" customFormat="1" hidden="1" outlineLevel="1">
      <c r="A58" s="199" t="s">
        <v>172</v>
      </c>
      <c r="B58" s="86" t="e">
        <f>'[3]1'!B57</f>
        <v>#REF!</v>
      </c>
      <c r="C58" s="95" t="e">
        <f>'[3]1'!C57</f>
        <v>#REF!</v>
      </c>
      <c r="D58" s="197"/>
      <c r="E58" s="194">
        <f>'[3]4'!G60</f>
        <v>0</v>
      </c>
      <c r="F58" s="194">
        <f>'[3]4'!H60</f>
        <v>0</v>
      </c>
      <c r="G58" s="194">
        <f>'[3]4'!I60</f>
        <v>0</v>
      </c>
      <c r="H58" s="194">
        <f>'[3]4'!J60</f>
        <v>0</v>
      </c>
      <c r="I58" s="194">
        <f>'[3]4'!K60</f>
        <v>0</v>
      </c>
      <c r="J58" s="194"/>
      <c r="K58" s="194">
        <f>'[3]4'!P60</f>
        <v>0</v>
      </c>
      <c r="L58" s="194">
        <f>'[3]4'!Q60</f>
        <v>0</v>
      </c>
      <c r="M58" s="194">
        <f>'[3]4'!R60</f>
        <v>0</v>
      </c>
      <c r="N58" s="194">
        <f>'[3]4'!S60</f>
        <v>0</v>
      </c>
      <c r="O58" s="194">
        <f>'[3]4'!T60</f>
        <v>0</v>
      </c>
      <c r="P58" s="194"/>
      <c r="Q58" s="194">
        <f>'[3]4'!Y60</f>
        <v>0</v>
      </c>
      <c r="R58" s="194">
        <f>'[3]4'!Z60</f>
        <v>0</v>
      </c>
      <c r="S58" s="194">
        <f>'[3]4'!AA60</f>
        <v>0</v>
      </c>
      <c r="T58" s="194">
        <f>'[3]4'!AB60</f>
        <v>0</v>
      </c>
      <c r="U58" s="194">
        <f>'[3]4'!AC60</f>
        <v>0</v>
      </c>
      <c r="V58" s="194"/>
      <c r="W58" s="194">
        <f>'[3]4'!AH60</f>
        <v>0</v>
      </c>
      <c r="X58" s="194">
        <f>'[3]4'!AI60</f>
        <v>0</v>
      </c>
      <c r="Y58" s="194">
        <f>'[3]4'!AJ60</f>
        <v>0</v>
      </c>
      <c r="Z58" s="194">
        <f>'[3]4'!AK60</f>
        <v>0</v>
      </c>
      <c r="AA58" s="194">
        <f>'[3]4'!AL60</f>
        <v>0</v>
      </c>
      <c r="AB58" s="194"/>
      <c r="AC58" s="194">
        <v>0</v>
      </c>
      <c r="AD58" s="194">
        <v>0</v>
      </c>
      <c r="AE58" s="194">
        <v>0</v>
      </c>
      <c r="AF58" s="194">
        <v>0</v>
      </c>
      <c r="AG58" s="194">
        <v>0</v>
      </c>
      <c r="AH58" s="197"/>
      <c r="AI58" s="197">
        <f>'[3]4'!AZ60</f>
        <v>0</v>
      </c>
      <c r="AJ58" s="197">
        <f>'[3]4'!BA60</f>
        <v>0</v>
      </c>
      <c r="AK58" s="197">
        <f>'[3]4'!BB60</f>
        <v>0</v>
      </c>
      <c r="AL58" s="197">
        <f>'[3]4'!BC60</f>
        <v>0</v>
      </c>
      <c r="AM58" s="198">
        <f>'[3]4'!BD60</f>
        <v>0</v>
      </c>
      <c r="AN58" s="198">
        <f>'[3]4'!BE60</f>
        <v>0</v>
      </c>
      <c r="AO58" s="198">
        <f>'[3]4'!BF60</f>
        <v>0</v>
      </c>
    </row>
    <row r="59" spans="1:41" s="133" customFormat="1" ht="78" collapsed="1">
      <c r="A59" s="196" t="s">
        <v>172</v>
      </c>
      <c r="B59" s="193" t="s">
        <v>300</v>
      </c>
      <c r="C59" s="176" t="s">
        <v>271</v>
      </c>
      <c r="D59" s="190" t="s">
        <v>272</v>
      </c>
      <c r="E59" s="181">
        <f t="shared" ref="E59:I59" si="79">SUM(E60:E62)</f>
        <v>0</v>
      </c>
      <c r="F59" s="181">
        <f t="shared" si="79"/>
        <v>0</v>
      </c>
      <c r="G59" s="181">
        <f t="shared" si="79"/>
        <v>0</v>
      </c>
      <c r="H59" s="181">
        <f t="shared" si="79"/>
        <v>0</v>
      </c>
      <c r="I59" s="181">
        <f t="shared" si="79"/>
        <v>0</v>
      </c>
      <c r="J59" s="194" t="s">
        <v>272</v>
      </c>
      <c r="K59" s="181">
        <f t="shared" ref="K59:O59" si="80">SUM(K60:K62)</f>
        <v>0</v>
      </c>
      <c r="L59" s="181">
        <f t="shared" si="80"/>
        <v>0</v>
      </c>
      <c r="M59" s="181">
        <f t="shared" si="80"/>
        <v>0</v>
      </c>
      <c r="N59" s="181">
        <f t="shared" si="80"/>
        <v>0</v>
      </c>
      <c r="O59" s="181">
        <f t="shared" si="80"/>
        <v>0</v>
      </c>
      <c r="P59" s="194" t="s">
        <v>272</v>
      </c>
      <c r="Q59" s="181">
        <f t="shared" ref="Q59:U59" si="81">SUM(Q60:Q62)</f>
        <v>0</v>
      </c>
      <c r="R59" s="181">
        <f t="shared" si="81"/>
        <v>0</v>
      </c>
      <c r="S59" s="181">
        <f t="shared" si="81"/>
        <v>0</v>
      </c>
      <c r="T59" s="181">
        <f t="shared" si="81"/>
        <v>0</v>
      </c>
      <c r="U59" s="181">
        <f t="shared" si="81"/>
        <v>0</v>
      </c>
      <c r="V59" s="194" t="s">
        <v>272</v>
      </c>
      <c r="W59" s="181">
        <f t="shared" ref="W59:AA59" si="82">SUM(W60:W62)</f>
        <v>0</v>
      </c>
      <c r="X59" s="181">
        <f t="shared" si="82"/>
        <v>0</v>
      </c>
      <c r="Y59" s="181">
        <f t="shared" si="82"/>
        <v>0</v>
      </c>
      <c r="Z59" s="181">
        <f t="shared" si="82"/>
        <v>0</v>
      </c>
      <c r="AA59" s="181">
        <f t="shared" si="82"/>
        <v>0</v>
      </c>
      <c r="AB59" s="194" t="s">
        <v>272</v>
      </c>
      <c r="AC59" s="181">
        <v>0</v>
      </c>
      <c r="AD59" s="181">
        <v>0</v>
      </c>
      <c r="AE59" s="181">
        <v>0</v>
      </c>
      <c r="AF59" s="181">
        <v>0</v>
      </c>
      <c r="AG59" s="181">
        <v>0</v>
      </c>
      <c r="AH59" s="190" t="s">
        <v>272</v>
      </c>
      <c r="AI59" s="73">
        <f t="shared" ref="AI59:AO59" si="83">SUM(AI60:AI62)</f>
        <v>0</v>
      </c>
      <c r="AJ59" s="73">
        <f t="shared" si="83"/>
        <v>0</v>
      </c>
      <c r="AK59" s="73">
        <f t="shared" si="83"/>
        <v>0</v>
      </c>
      <c r="AL59" s="73">
        <f t="shared" si="83"/>
        <v>0</v>
      </c>
      <c r="AM59" s="174">
        <f t="shared" si="83"/>
        <v>0</v>
      </c>
      <c r="AN59" s="174">
        <f t="shared" si="83"/>
        <v>0</v>
      </c>
      <c r="AO59" s="174">
        <f t="shared" si="83"/>
        <v>0</v>
      </c>
    </row>
    <row r="60" spans="1:41" s="133" customFormat="1" hidden="1" outlineLevel="1">
      <c r="A60" s="199" t="s">
        <v>172</v>
      </c>
      <c r="B60" s="86" t="e">
        <f>'[3]1'!B59</f>
        <v>#REF!</v>
      </c>
      <c r="C60" s="95" t="e">
        <f>'[3]1'!C59</f>
        <v>#REF!</v>
      </c>
      <c r="D60" s="73"/>
      <c r="E60" s="194">
        <f>'[3]4'!G62</f>
        <v>0</v>
      </c>
      <c r="F60" s="194">
        <f>'[3]4'!H62</f>
        <v>0</v>
      </c>
      <c r="G60" s="194">
        <f>'[3]4'!I62</f>
        <v>0</v>
      </c>
      <c r="H60" s="194">
        <f>'[3]4'!J62</f>
        <v>0</v>
      </c>
      <c r="I60" s="194">
        <f>'[3]4'!K62</f>
        <v>0</v>
      </c>
      <c r="J60" s="194"/>
      <c r="K60" s="194">
        <f>'[3]4'!P62</f>
        <v>0</v>
      </c>
      <c r="L60" s="194">
        <f>'[3]4'!Q62</f>
        <v>0</v>
      </c>
      <c r="M60" s="194">
        <f>'[3]4'!R62</f>
        <v>0</v>
      </c>
      <c r="N60" s="194">
        <f>'[3]4'!S62</f>
        <v>0</v>
      </c>
      <c r="O60" s="194">
        <f>'[3]4'!T62</f>
        <v>0</v>
      </c>
      <c r="P60" s="194"/>
      <c r="Q60" s="194">
        <f>'[3]4'!Y62</f>
        <v>0</v>
      </c>
      <c r="R60" s="194">
        <f>'[3]4'!Z62</f>
        <v>0</v>
      </c>
      <c r="S60" s="194">
        <f>'[3]4'!AA62</f>
        <v>0</v>
      </c>
      <c r="T60" s="194">
        <f>'[3]4'!AB62</f>
        <v>0</v>
      </c>
      <c r="U60" s="194">
        <f>'[3]4'!AC62</f>
        <v>0</v>
      </c>
      <c r="V60" s="194"/>
      <c r="W60" s="194">
        <f>'[3]4'!AH62</f>
        <v>0</v>
      </c>
      <c r="X60" s="194">
        <f>'[3]4'!AI62</f>
        <v>0</v>
      </c>
      <c r="Y60" s="194">
        <f>'[3]4'!AJ62</f>
        <v>0</v>
      </c>
      <c r="Z60" s="194">
        <f>'[3]4'!AK62</f>
        <v>0</v>
      </c>
      <c r="AA60" s="194">
        <f>'[3]4'!AL62</f>
        <v>0</v>
      </c>
      <c r="AB60" s="194"/>
      <c r="AC60" s="194">
        <v>0</v>
      </c>
      <c r="AD60" s="194">
        <v>0</v>
      </c>
      <c r="AE60" s="194">
        <v>0</v>
      </c>
      <c r="AF60" s="194">
        <v>0</v>
      </c>
      <c r="AG60" s="194">
        <v>0</v>
      </c>
      <c r="AH60" s="197"/>
      <c r="AI60" s="197">
        <f>'[3]4'!AZ62</f>
        <v>0</v>
      </c>
      <c r="AJ60" s="197">
        <f>'[3]4'!BA62</f>
        <v>0</v>
      </c>
      <c r="AK60" s="197">
        <f>'[3]4'!BB62</f>
        <v>0</v>
      </c>
      <c r="AL60" s="197">
        <f>'[3]4'!BC62</f>
        <v>0</v>
      </c>
      <c r="AM60" s="198">
        <f>'[3]4'!BD62</f>
        <v>0</v>
      </c>
      <c r="AN60" s="198">
        <f>'[3]4'!BE62</f>
        <v>0</v>
      </c>
      <c r="AO60" s="198">
        <f>'[3]4'!BF62</f>
        <v>0</v>
      </c>
    </row>
    <row r="61" spans="1:41" s="133" customFormat="1" hidden="1" outlineLevel="1">
      <c r="A61" s="199" t="s">
        <v>172</v>
      </c>
      <c r="B61" s="86" t="e">
        <f>'[3]1'!B60</f>
        <v>#REF!</v>
      </c>
      <c r="C61" s="95" t="e">
        <f>'[3]1'!C60</f>
        <v>#REF!</v>
      </c>
      <c r="D61" s="197"/>
      <c r="E61" s="194">
        <f>'[3]4'!G63</f>
        <v>0</v>
      </c>
      <c r="F61" s="194">
        <f>'[3]4'!H63</f>
        <v>0</v>
      </c>
      <c r="G61" s="194">
        <f>'[3]4'!I63</f>
        <v>0</v>
      </c>
      <c r="H61" s="194">
        <f>'[3]4'!J63</f>
        <v>0</v>
      </c>
      <c r="I61" s="194">
        <f>'[3]4'!K63</f>
        <v>0</v>
      </c>
      <c r="J61" s="194"/>
      <c r="K61" s="194">
        <f>'[3]4'!P63</f>
        <v>0</v>
      </c>
      <c r="L61" s="194">
        <f>'[3]4'!Q63</f>
        <v>0</v>
      </c>
      <c r="M61" s="194">
        <f>'[3]4'!R63</f>
        <v>0</v>
      </c>
      <c r="N61" s="194">
        <f>'[3]4'!S63</f>
        <v>0</v>
      </c>
      <c r="O61" s="194">
        <f>'[3]4'!T63</f>
        <v>0</v>
      </c>
      <c r="P61" s="194"/>
      <c r="Q61" s="194">
        <f>'[3]4'!Y63</f>
        <v>0</v>
      </c>
      <c r="R61" s="194">
        <f>'[3]4'!Z63</f>
        <v>0</v>
      </c>
      <c r="S61" s="194">
        <f>'[3]4'!AA63</f>
        <v>0</v>
      </c>
      <c r="T61" s="194">
        <f>'[3]4'!AB63</f>
        <v>0</v>
      </c>
      <c r="U61" s="194">
        <f>'[3]4'!AC63</f>
        <v>0</v>
      </c>
      <c r="V61" s="194"/>
      <c r="W61" s="194">
        <f>'[3]4'!AH63</f>
        <v>0</v>
      </c>
      <c r="X61" s="194">
        <f>'[3]4'!AI63</f>
        <v>0</v>
      </c>
      <c r="Y61" s="194">
        <f>'[3]4'!AJ63</f>
        <v>0</v>
      </c>
      <c r="Z61" s="194">
        <f>'[3]4'!AK63</f>
        <v>0</v>
      </c>
      <c r="AA61" s="194">
        <f>'[3]4'!AL63</f>
        <v>0</v>
      </c>
      <c r="AB61" s="194"/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7"/>
      <c r="AI61" s="197">
        <f>'[3]4'!AZ63</f>
        <v>0</v>
      </c>
      <c r="AJ61" s="197">
        <f>'[3]4'!BA63</f>
        <v>0</v>
      </c>
      <c r="AK61" s="197">
        <f>'[3]4'!BB63</f>
        <v>0</v>
      </c>
      <c r="AL61" s="197">
        <f>'[3]4'!BC63</f>
        <v>0</v>
      </c>
      <c r="AM61" s="198">
        <f>'[3]4'!BD63</f>
        <v>0</v>
      </c>
      <c r="AN61" s="198">
        <f>'[3]4'!BE63</f>
        <v>0</v>
      </c>
      <c r="AO61" s="198">
        <f>'[3]4'!BF63</f>
        <v>0</v>
      </c>
    </row>
    <row r="62" spans="1:41" s="133" customFormat="1" hidden="1" outlineLevel="1">
      <c r="A62" s="199" t="s">
        <v>172</v>
      </c>
      <c r="B62" s="86" t="e">
        <f>'[3]1'!B61</f>
        <v>#REF!</v>
      </c>
      <c r="C62" s="95" t="e">
        <f>'[3]1'!C61</f>
        <v>#REF!</v>
      </c>
      <c r="D62" s="197"/>
      <c r="E62" s="194">
        <f>'[3]4'!G64</f>
        <v>0</v>
      </c>
      <c r="F62" s="194">
        <f>'[3]4'!H64</f>
        <v>0</v>
      </c>
      <c r="G62" s="194">
        <f>'[3]4'!I64</f>
        <v>0</v>
      </c>
      <c r="H62" s="194">
        <f>'[3]4'!J64</f>
        <v>0</v>
      </c>
      <c r="I62" s="194">
        <f>'[3]4'!K64</f>
        <v>0</v>
      </c>
      <c r="J62" s="194"/>
      <c r="K62" s="194">
        <f>'[3]4'!P64</f>
        <v>0</v>
      </c>
      <c r="L62" s="194">
        <f>'[3]4'!Q64</f>
        <v>0</v>
      </c>
      <c r="M62" s="194">
        <f>'[3]4'!R64</f>
        <v>0</v>
      </c>
      <c r="N62" s="194">
        <f>'[3]4'!S64</f>
        <v>0</v>
      </c>
      <c r="O62" s="194">
        <f>'[3]4'!T64</f>
        <v>0</v>
      </c>
      <c r="P62" s="194"/>
      <c r="Q62" s="194">
        <f>'[3]4'!Y64</f>
        <v>0</v>
      </c>
      <c r="R62" s="194">
        <f>'[3]4'!Z64</f>
        <v>0</v>
      </c>
      <c r="S62" s="194">
        <f>'[3]4'!AA64</f>
        <v>0</v>
      </c>
      <c r="T62" s="194">
        <f>'[3]4'!AB64</f>
        <v>0</v>
      </c>
      <c r="U62" s="194">
        <f>'[3]4'!AC64</f>
        <v>0</v>
      </c>
      <c r="V62" s="194"/>
      <c r="W62" s="194">
        <f>'[3]4'!AH64</f>
        <v>0</v>
      </c>
      <c r="X62" s="194">
        <f>'[3]4'!AI64</f>
        <v>0</v>
      </c>
      <c r="Y62" s="194">
        <f>'[3]4'!AJ64</f>
        <v>0</v>
      </c>
      <c r="Z62" s="194">
        <f>'[3]4'!AK64</f>
        <v>0</v>
      </c>
      <c r="AA62" s="194">
        <f>'[3]4'!AL64</f>
        <v>0</v>
      </c>
      <c r="AB62" s="194"/>
      <c r="AC62" s="194">
        <v>0</v>
      </c>
      <c r="AD62" s="194">
        <v>0</v>
      </c>
      <c r="AE62" s="194">
        <v>0</v>
      </c>
      <c r="AF62" s="194">
        <v>0</v>
      </c>
      <c r="AG62" s="194">
        <v>0</v>
      </c>
      <c r="AH62" s="197"/>
      <c r="AI62" s="197">
        <f>'[3]4'!AZ64</f>
        <v>0</v>
      </c>
      <c r="AJ62" s="197">
        <f>'[3]4'!BA64</f>
        <v>0</v>
      </c>
      <c r="AK62" s="197">
        <f>'[3]4'!BB64</f>
        <v>0</v>
      </c>
      <c r="AL62" s="197">
        <f>'[3]4'!BC64</f>
        <v>0</v>
      </c>
      <c r="AM62" s="198">
        <f>'[3]4'!BD64</f>
        <v>0</v>
      </c>
      <c r="AN62" s="198">
        <f>'[3]4'!BE64</f>
        <v>0</v>
      </c>
      <c r="AO62" s="198">
        <f>'[3]4'!BF64</f>
        <v>0</v>
      </c>
    </row>
    <row r="63" spans="1:41" s="133" customFormat="1" ht="93.6" collapsed="1">
      <c r="A63" s="196" t="s">
        <v>172</v>
      </c>
      <c r="B63" s="193" t="s">
        <v>302</v>
      </c>
      <c r="C63" s="176" t="s">
        <v>271</v>
      </c>
      <c r="D63" s="190" t="s">
        <v>272</v>
      </c>
      <c r="E63" s="181">
        <f t="shared" ref="E63:I63" si="84">SUM(E64:E66)</f>
        <v>0</v>
      </c>
      <c r="F63" s="181">
        <f t="shared" si="84"/>
        <v>0</v>
      </c>
      <c r="G63" s="181">
        <f t="shared" si="84"/>
        <v>0</v>
      </c>
      <c r="H63" s="181">
        <f t="shared" si="84"/>
        <v>0</v>
      </c>
      <c r="I63" s="181">
        <f t="shared" si="84"/>
        <v>0</v>
      </c>
      <c r="J63" s="194" t="s">
        <v>272</v>
      </c>
      <c r="K63" s="181">
        <f t="shared" ref="K63:O63" si="85">SUM(K64:K66)</f>
        <v>0</v>
      </c>
      <c r="L63" s="181">
        <f t="shared" si="85"/>
        <v>0</v>
      </c>
      <c r="M63" s="181">
        <f t="shared" si="85"/>
        <v>0</v>
      </c>
      <c r="N63" s="181">
        <f t="shared" si="85"/>
        <v>0</v>
      </c>
      <c r="O63" s="181">
        <f t="shared" si="85"/>
        <v>0</v>
      </c>
      <c r="P63" s="194" t="s">
        <v>272</v>
      </c>
      <c r="Q63" s="181">
        <f t="shared" ref="Q63:U63" si="86">SUM(Q64:Q66)</f>
        <v>0</v>
      </c>
      <c r="R63" s="181">
        <f t="shared" si="86"/>
        <v>0</v>
      </c>
      <c r="S63" s="181">
        <f t="shared" si="86"/>
        <v>0</v>
      </c>
      <c r="T63" s="181">
        <f t="shared" si="86"/>
        <v>0</v>
      </c>
      <c r="U63" s="181">
        <f t="shared" si="86"/>
        <v>0</v>
      </c>
      <c r="V63" s="194" t="s">
        <v>272</v>
      </c>
      <c r="W63" s="181">
        <f t="shared" ref="W63:AA63" si="87">SUM(W64:W66)</f>
        <v>0</v>
      </c>
      <c r="X63" s="181">
        <f t="shared" si="87"/>
        <v>0</v>
      </c>
      <c r="Y63" s="181">
        <f t="shared" si="87"/>
        <v>0</v>
      </c>
      <c r="Z63" s="181">
        <f t="shared" si="87"/>
        <v>0</v>
      </c>
      <c r="AA63" s="181">
        <f t="shared" si="87"/>
        <v>0</v>
      </c>
      <c r="AB63" s="194" t="s">
        <v>272</v>
      </c>
      <c r="AC63" s="181">
        <v>0</v>
      </c>
      <c r="AD63" s="181">
        <v>0</v>
      </c>
      <c r="AE63" s="181">
        <v>0</v>
      </c>
      <c r="AF63" s="181">
        <v>0</v>
      </c>
      <c r="AG63" s="181">
        <v>0</v>
      </c>
      <c r="AH63" s="190" t="s">
        <v>272</v>
      </c>
      <c r="AI63" s="73">
        <f t="shared" ref="AI63:AO63" si="88">SUM(AI64:AI66)</f>
        <v>0</v>
      </c>
      <c r="AJ63" s="73">
        <f t="shared" si="88"/>
        <v>0</v>
      </c>
      <c r="AK63" s="73">
        <f t="shared" si="88"/>
        <v>0</v>
      </c>
      <c r="AL63" s="73">
        <f t="shared" si="88"/>
        <v>0</v>
      </c>
      <c r="AM63" s="174">
        <f t="shared" si="88"/>
        <v>0</v>
      </c>
      <c r="AN63" s="174">
        <f t="shared" si="88"/>
        <v>0</v>
      </c>
      <c r="AO63" s="174">
        <f t="shared" si="88"/>
        <v>0</v>
      </c>
    </row>
    <row r="64" spans="1:41" s="133" customFormat="1" hidden="1" outlineLevel="1">
      <c r="A64" s="199" t="s">
        <v>172</v>
      </c>
      <c r="B64" s="86" t="e">
        <f>'[3]1'!B63</f>
        <v>#REF!</v>
      </c>
      <c r="C64" s="95" t="e">
        <f>'[3]1'!C63</f>
        <v>#REF!</v>
      </c>
      <c r="D64" s="73"/>
      <c r="E64" s="194">
        <f>'[3]4'!G66</f>
        <v>0</v>
      </c>
      <c r="F64" s="194">
        <f>'[3]4'!H66</f>
        <v>0</v>
      </c>
      <c r="G64" s="194">
        <f>'[3]4'!I66</f>
        <v>0</v>
      </c>
      <c r="H64" s="194">
        <f>'[3]4'!J66</f>
        <v>0</v>
      </c>
      <c r="I64" s="194">
        <f>'[3]4'!K66</f>
        <v>0</v>
      </c>
      <c r="J64" s="194"/>
      <c r="K64" s="194">
        <f>'[3]4'!P66</f>
        <v>0</v>
      </c>
      <c r="L64" s="194">
        <f>'[3]4'!Q66</f>
        <v>0</v>
      </c>
      <c r="M64" s="194">
        <f>'[3]4'!R66</f>
        <v>0</v>
      </c>
      <c r="N64" s="194">
        <f>'[3]4'!S66</f>
        <v>0</v>
      </c>
      <c r="O64" s="194">
        <f>'[3]4'!T66</f>
        <v>0</v>
      </c>
      <c r="P64" s="194"/>
      <c r="Q64" s="194">
        <f>'[3]4'!Y66</f>
        <v>0</v>
      </c>
      <c r="R64" s="194">
        <f>'[3]4'!Z66</f>
        <v>0</v>
      </c>
      <c r="S64" s="194">
        <f>'[3]4'!AA66</f>
        <v>0</v>
      </c>
      <c r="T64" s="194">
        <f>'[3]4'!AB66</f>
        <v>0</v>
      </c>
      <c r="U64" s="194">
        <f>'[3]4'!AC66</f>
        <v>0</v>
      </c>
      <c r="V64" s="194"/>
      <c r="W64" s="194">
        <f>'[3]4'!AH66</f>
        <v>0</v>
      </c>
      <c r="X64" s="194">
        <f>'[3]4'!AI66</f>
        <v>0</v>
      </c>
      <c r="Y64" s="194">
        <f>'[3]4'!AJ66</f>
        <v>0</v>
      </c>
      <c r="Z64" s="194">
        <f>'[3]4'!AK66</f>
        <v>0</v>
      </c>
      <c r="AA64" s="194">
        <f>'[3]4'!AL66</f>
        <v>0</v>
      </c>
      <c r="AB64" s="194"/>
      <c r="AC64" s="194">
        <v>0</v>
      </c>
      <c r="AD64" s="194">
        <v>0</v>
      </c>
      <c r="AE64" s="194">
        <v>0</v>
      </c>
      <c r="AF64" s="194">
        <v>0</v>
      </c>
      <c r="AG64" s="194">
        <v>0</v>
      </c>
      <c r="AH64" s="197"/>
      <c r="AI64" s="197">
        <f>'[3]4'!AZ66</f>
        <v>0</v>
      </c>
      <c r="AJ64" s="197">
        <f>'[3]4'!BA66</f>
        <v>0</v>
      </c>
      <c r="AK64" s="197">
        <f>'[3]4'!BB66</f>
        <v>0</v>
      </c>
      <c r="AL64" s="197">
        <f>'[3]4'!BC66</f>
        <v>0</v>
      </c>
      <c r="AM64" s="198">
        <f>'[3]4'!BD66</f>
        <v>0</v>
      </c>
      <c r="AN64" s="198">
        <f>'[3]4'!BE66</f>
        <v>0</v>
      </c>
      <c r="AO64" s="198">
        <f>'[3]4'!BF66</f>
        <v>0</v>
      </c>
    </row>
    <row r="65" spans="1:41" s="133" customFormat="1" hidden="1" outlineLevel="1">
      <c r="A65" s="199" t="s">
        <v>172</v>
      </c>
      <c r="B65" s="86" t="e">
        <f>'[3]1'!B64</f>
        <v>#REF!</v>
      </c>
      <c r="C65" s="95" t="e">
        <f>'[3]1'!C64</f>
        <v>#REF!</v>
      </c>
      <c r="D65" s="197"/>
      <c r="E65" s="194">
        <f>'[3]4'!G67</f>
        <v>0</v>
      </c>
      <c r="F65" s="194">
        <f>'[3]4'!H67</f>
        <v>0</v>
      </c>
      <c r="G65" s="194">
        <f>'[3]4'!I67</f>
        <v>0</v>
      </c>
      <c r="H65" s="194">
        <f>'[3]4'!J67</f>
        <v>0</v>
      </c>
      <c r="I65" s="194">
        <f>'[3]4'!K67</f>
        <v>0</v>
      </c>
      <c r="J65" s="194"/>
      <c r="K65" s="194">
        <f>'[3]4'!P67</f>
        <v>0</v>
      </c>
      <c r="L65" s="194">
        <f>'[3]4'!Q67</f>
        <v>0</v>
      </c>
      <c r="M65" s="194">
        <f>'[3]4'!R67</f>
        <v>0</v>
      </c>
      <c r="N65" s="194">
        <f>'[3]4'!S67</f>
        <v>0</v>
      </c>
      <c r="O65" s="194">
        <f>'[3]4'!T67</f>
        <v>0</v>
      </c>
      <c r="P65" s="194"/>
      <c r="Q65" s="194">
        <f>'[3]4'!Y67</f>
        <v>0</v>
      </c>
      <c r="R65" s="194">
        <f>'[3]4'!Z67</f>
        <v>0</v>
      </c>
      <c r="S65" s="194">
        <f>'[3]4'!AA67</f>
        <v>0</v>
      </c>
      <c r="T65" s="194">
        <f>'[3]4'!AB67</f>
        <v>0</v>
      </c>
      <c r="U65" s="194">
        <f>'[3]4'!AC67</f>
        <v>0</v>
      </c>
      <c r="V65" s="194"/>
      <c r="W65" s="194">
        <f>'[3]4'!AH67</f>
        <v>0</v>
      </c>
      <c r="X65" s="194">
        <f>'[3]4'!AI67</f>
        <v>0</v>
      </c>
      <c r="Y65" s="194">
        <f>'[3]4'!AJ67</f>
        <v>0</v>
      </c>
      <c r="Z65" s="194">
        <f>'[3]4'!AK67</f>
        <v>0</v>
      </c>
      <c r="AA65" s="194">
        <f>'[3]4'!AL67</f>
        <v>0</v>
      </c>
      <c r="AB65" s="194"/>
      <c r="AC65" s="194">
        <v>0</v>
      </c>
      <c r="AD65" s="194">
        <v>0</v>
      </c>
      <c r="AE65" s="194">
        <v>0</v>
      </c>
      <c r="AF65" s="194">
        <v>0</v>
      </c>
      <c r="AG65" s="194">
        <v>0</v>
      </c>
      <c r="AH65" s="197"/>
      <c r="AI65" s="197">
        <f>'[3]4'!AZ67</f>
        <v>0</v>
      </c>
      <c r="AJ65" s="197">
        <f>'[3]4'!BA67</f>
        <v>0</v>
      </c>
      <c r="AK65" s="197">
        <f>'[3]4'!BB67</f>
        <v>0</v>
      </c>
      <c r="AL65" s="197">
        <f>'[3]4'!BC67</f>
        <v>0</v>
      </c>
      <c r="AM65" s="198">
        <f>'[3]4'!BD67</f>
        <v>0</v>
      </c>
      <c r="AN65" s="198">
        <f>'[3]4'!BE67</f>
        <v>0</v>
      </c>
      <c r="AO65" s="198">
        <f>'[3]4'!BF67</f>
        <v>0</v>
      </c>
    </row>
    <row r="66" spans="1:41" s="133" customFormat="1" hidden="1" outlineLevel="1">
      <c r="A66" s="199" t="s">
        <v>172</v>
      </c>
      <c r="B66" s="86" t="e">
        <f>'[3]1'!B65</f>
        <v>#REF!</v>
      </c>
      <c r="C66" s="95" t="e">
        <f>'[3]1'!C65</f>
        <v>#REF!</v>
      </c>
      <c r="D66" s="197"/>
      <c r="E66" s="194">
        <f>'[3]4'!G68</f>
        <v>0</v>
      </c>
      <c r="F66" s="194">
        <f>'[3]4'!H68</f>
        <v>0</v>
      </c>
      <c r="G66" s="194">
        <f>'[3]4'!I68</f>
        <v>0</v>
      </c>
      <c r="H66" s="194">
        <f>'[3]4'!J68</f>
        <v>0</v>
      </c>
      <c r="I66" s="194">
        <f>'[3]4'!K68</f>
        <v>0</v>
      </c>
      <c r="J66" s="194"/>
      <c r="K66" s="194">
        <f>'[3]4'!P68</f>
        <v>0</v>
      </c>
      <c r="L66" s="194">
        <f>'[3]4'!Q68</f>
        <v>0</v>
      </c>
      <c r="M66" s="194">
        <f>'[3]4'!R68</f>
        <v>0</v>
      </c>
      <c r="N66" s="194">
        <f>'[3]4'!S68</f>
        <v>0</v>
      </c>
      <c r="O66" s="194">
        <f>'[3]4'!T68</f>
        <v>0</v>
      </c>
      <c r="P66" s="194"/>
      <c r="Q66" s="194">
        <f>'[3]4'!Y68</f>
        <v>0</v>
      </c>
      <c r="R66" s="194">
        <f>'[3]4'!Z68</f>
        <v>0</v>
      </c>
      <c r="S66" s="194">
        <f>'[3]4'!AA68</f>
        <v>0</v>
      </c>
      <c r="T66" s="194">
        <f>'[3]4'!AB68</f>
        <v>0</v>
      </c>
      <c r="U66" s="194">
        <f>'[3]4'!AC68</f>
        <v>0</v>
      </c>
      <c r="V66" s="194"/>
      <c r="W66" s="194">
        <f>'[3]4'!AH68</f>
        <v>0</v>
      </c>
      <c r="X66" s="194">
        <f>'[3]4'!AI68</f>
        <v>0</v>
      </c>
      <c r="Y66" s="194">
        <f>'[3]4'!AJ68</f>
        <v>0</v>
      </c>
      <c r="Z66" s="194">
        <f>'[3]4'!AK68</f>
        <v>0</v>
      </c>
      <c r="AA66" s="194">
        <f>'[3]4'!AL68</f>
        <v>0</v>
      </c>
      <c r="AB66" s="194"/>
      <c r="AC66" s="194">
        <v>0</v>
      </c>
      <c r="AD66" s="194">
        <v>0</v>
      </c>
      <c r="AE66" s="194">
        <v>0</v>
      </c>
      <c r="AF66" s="194">
        <v>0</v>
      </c>
      <c r="AG66" s="194">
        <v>0</v>
      </c>
      <c r="AH66" s="197"/>
      <c r="AI66" s="197">
        <f>'[3]4'!AZ68</f>
        <v>0</v>
      </c>
      <c r="AJ66" s="197">
        <f>'[3]4'!BA68</f>
        <v>0</v>
      </c>
      <c r="AK66" s="197">
        <f>'[3]4'!BB68</f>
        <v>0</v>
      </c>
      <c r="AL66" s="197">
        <f>'[3]4'!BC68</f>
        <v>0</v>
      </c>
      <c r="AM66" s="198">
        <f>'[3]4'!BD68</f>
        <v>0</v>
      </c>
      <c r="AN66" s="198">
        <f>'[3]4'!BE68</f>
        <v>0</v>
      </c>
      <c r="AO66" s="198">
        <f>'[3]4'!BF68</f>
        <v>0</v>
      </c>
    </row>
    <row r="67" spans="1:41" s="133" customFormat="1" ht="78" collapsed="1">
      <c r="A67" s="196" t="s">
        <v>157</v>
      </c>
      <c r="B67" s="193" t="s">
        <v>303</v>
      </c>
      <c r="C67" s="176" t="s">
        <v>271</v>
      </c>
      <c r="D67" s="190" t="s">
        <v>272</v>
      </c>
      <c r="E67" s="181">
        <f t="shared" ref="E67:I67" si="89">E68+E72</f>
        <v>0</v>
      </c>
      <c r="F67" s="181">
        <f t="shared" si="89"/>
        <v>0</v>
      </c>
      <c r="G67" s="181">
        <f t="shared" si="89"/>
        <v>0</v>
      </c>
      <c r="H67" s="181">
        <f t="shared" si="89"/>
        <v>0</v>
      </c>
      <c r="I67" s="181">
        <f t="shared" si="89"/>
        <v>0</v>
      </c>
      <c r="J67" s="194" t="s">
        <v>272</v>
      </c>
      <c r="K67" s="181">
        <f t="shared" ref="K67:O67" si="90">K68+K72</f>
        <v>0</v>
      </c>
      <c r="L67" s="181">
        <f t="shared" si="90"/>
        <v>0</v>
      </c>
      <c r="M67" s="181">
        <f t="shared" si="90"/>
        <v>0</v>
      </c>
      <c r="N67" s="181">
        <f t="shared" si="90"/>
        <v>0</v>
      </c>
      <c r="O67" s="181">
        <f t="shared" si="90"/>
        <v>0</v>
      </c>
      <c r="P67" s="194" t="s">
        <v>272</v>
      </c>
      <c r="Q67" s="181">
        <f t="shared" ref="Q67:U67" si="91">Q68+Q72</f>
        <v>0</v>
      </c>
      <c r="R67" s="181">
        <f t="shared" si="91"/>
        <v>0</v>
      </c>
      <c r="S67" s="181">
        <f t="shared" si="91"/>
        <v>0</v>
      </c>
      <c r="T67" s="181">
        <f t="shared" si="91"/>
        <v>0</v>
      </c>
      <c r="U67" s="181">
        <f t="shared" si="91"/>
        <v>0</v>
      </c>
      <c r="V67" s="194" t="s">
        <v>272</v>
      </c>
      <c r="W67" s="181">
        <f t="shared" ref="W67:AA67" si="92">W68+W72</f>
        <v>0</v>
      </c>
      <c r="X67" s="181">
        <f t="shared" si="92"/>
        <v>0</v>
      </c>
      <c r="Y67" s="181">
        <f t="shared" si="92"/>
        <v>0</v>
      </c>
      <c r="Z67" s="181">
        <f t="shared" si="92"/>
        <v>0</v>
      </c>
      <c r="AA67" s="181">
        <f t="shared" si="92"/>
        <v>0</v>
      </c>
      <c r="AB67" s="194" t="s">
        <v>272</v>
      </c>
      <c r="AC67" s="181">
        <v>0</v>
      </c>
      <c r="AD67" s="181">
        <v>0</v>
      </c>
      <c r="AE67" s="181">
        <v>0</v>
      </c>
      <c r="AF67" s="181">
        <v>0</v>
      </c>
      <c r="AG67" s="181">
        <v>0</v>
      </c>
      <c r="AH67" s="190" t="s">
        <v>272</v>
      </c>
      <c r="AI67" s="73">
        <f t="shared" ref="AI67:AO67" si="93">AI68+AI72</f>
        <v>0</v>
      </c>
      <c r="AJ67" s="73">
        <f t="shared" si="93"/>
        <v>0</v>
      </c>
      <c r="AK67" s="73">
        <f t="shared" si="93"/>
        <v>0</v>
      </c>
      <c r="AL67" s="73">
        <f t="shared" si="93"/>
        <v>0</v>
      </c>
      <c r="AM67" s="174">
        <f t="shared" si="93"/>
        <v>0</v>
      </c>
      <c r="AN67" s="174">
        <f t="shared" si="93"/>
        <v>0</v>
      </c>
      <c r="AO67" s="174">
        <f t="shared" si="93"/>
        <v>0</v>
      </c>
    </row>
    <row r="68" spans="1:41" s="133" customFormat="1" ht="62.4">
      <c r="A68" s="196" t="s">
        <v>304</v>
      </c>
      <c r="B68" s="193" t="s">
        <v>305</v>
      </c>
      <c r="C68" s="176" t="s">
        <v>271</v>
      </c>
      <c r="D68" s="190" t="s">
        <v>272</v>
      </c>
      <c r="E68" s="181">
        <f t="shared" ref="E68:I68" si="94">SUM(E69:E71)</f>
        <v>0</v>
      </c>
      <c r="F68" s="181">
        <f t="shared" si="94"/>
        <v>0</v>
      </c>
      <c r="G68" s="181">
        <f t="shared" si="94"/>
        <v>0</v>
      </c>
      <c r="H68" s="181">
        <f t="shared" si="94"/>
        <v>0</v>
      </c>
      <c r="I68" s="181">
        <f t="shared" si="94"/>
        <v>0</v>
      </c>
      <c r="J68" s="194" t="s">
        <v>272</v>
      </c>
      <c r="K68" s="181">
        <f t="shared" ref="K68:O68" si="95">SUM(K69:K71)</f>
        <v>0</v>
      </c>
      <c r="L68" s="181">
        <f t="shared" si="95"/>
        <v>0</v>
      </c>
      <c r="M68" s="181">
        <f t="shared" si="95"/>
        <v>0</v>
      </c>
      <c r="N68" s="181">
        <f t="shared" si="95"/>
        <v>0</v>
      </c>
      <c r="O68" s="181">
        <f t="shared" si="95"/>
        <v>0</v>
      </c>
      <c r="P68" s="194" t="s">
        <v>272</v>
      </c>
      <c r="Q68" s="181">
        <f t="shared" ref="Q68:U68" si="96">SUM(Q69:Q71)</f>
        <v>0</v>
      </c>
      <c r="R68" s="181">
        <f t="shared" si="96"/>
        <v>0</v>
      </c>
      <c r="S68" s="181">
        <f t="shared" si="96"/>
        <v>0</v>
      </c>
      <c r="T68" s="181">
        <f t="shared" si="96"/>
        <v>0</v>
      </c>
      <c r="U68" s="181">
        <f t="shared" si="96"/>
        <v>0</v>
      </c>
      <c r="V68" s="194" t="s">
        <v>272</v>
      </c>
      <c r="W68" s="181">
        <f t="shared" ref="W68:AA68" si="97">SUM(W69:W71)</f>
        <v>0</v>
      </c>
      <c r="X68" s="181">
        <f t="shared" si="97"/>
        <v>0</v>
      </c>
      <c r="Y68" s="181">
        <f t="shared" si="97"/>
        <v>0</v>
      </c>
      <c r="Z68" s="181">
        <f t="shared" si="97"/>
        <v>0</v>
      </c>
      <c r="AA68" s="181">
        <f t="shared" si="97"/>
        <v>0</v>
      </c>
      <c r="AB68" s="194" t="s">
        <v>272</v>
      </c>
      <c r="AC68" s="181">
        <v>0</v>
      </c>
      <c r="AD68" s="181">
        <v>0</v>
      </c>
      <c r="AE68" s="181">
        <v>0</v>
      </c>
      <c r="AF68" s="181">
        <v>0</v>
      </c>
      <c r="AG68" s="181">
        <v>0</v>
      </c>
      <c r="AH68" s="190" t="s">
        <v>272</v>
      </c>
      <c r="AI68" s="73">
        <f t="shared" ref="AI68:AO68" si="98">SUM(AI69:AI71)</f>
        <v>0</v>
      </c>
      <c r="AJ68" s="73">
        <f t="shared" si="98"/>
        <v>0</v>
      </c>
      <c r="AK68" s="73">
        <f t="shared" si="98"/>
        <v>0</v>
      </c>
      <c r="AL68" s="73">
        <f t="shared" si="98"/>
        <v>0</v>
      </c>
      <c r="AM68" s="174">
        <f t="shared" si="98"/>
        <v>0</v>
      </c>
      <c r="AN68" s="174">
        <f t="shared" si="98"/>
        <v>0</v>
      </c>
      <c r="AO68" s="174">
        <f t="shared" si="98"/>
        <v>0</v>
      </c>
    </row>
    <row r="69" spans="1:41" s="133" customFormat="1" hidden="1" outlineLevel="1">
      <c r="A69" s="199" t="s">
        <v>304</v>
      </c>
      <c r="B69" s="86" t="e">
        <f>'[3]1'!B68</f>
        <v>#REF!</v>
      </c>
      <c r="C69" s="95" t="e">
        <f>'[3]1'!C68</f>
        <v>#REF!</v>
      </c>
      <c r="D69" s="197"/>
      <c r="E69" s="194">
        <f>'[3]4'!G71</f>
        <v>0</v>
      </c>
      <c r="F69" s="194">
        <f>'[3]4'!H71</f>
        <v>0</v>
      </c>
      <c r="G69" s="194">
        <f>'[3]4'!I71</f>
        <v>0</v>
      </c>
      <c r="H69" s="194">
        <f>'[3]4'!J71</f>
        <v>0</v>
      </c>
      <c r="I69" s="194">
        <f>'[3]4'!K71</f>
        <v>0</v>
      </c>
      <c r="J69" s="194"/>
      <c r="K69" s="194">
        <f>'[3]4'!P71</f>
        <v>0</v>
      </c>
      <c r="L69" s="194">
        <f>'[3]4'!Q71</f>
        <v>0</v>
      </c>
      <c r="M69" s="194">
        <f>'[3]4'!R71</f>
        <v>0</v>
      </c>
      <c r="N69" s="194">
        <f>'[3]4'!S71</f>
        <v>0</v>
      </c>
      <c r="O69" s="194">
        <f>'[3]4'!T71</f>
        <v>0</v>
      </c>
      <c r="P69" s="194"/>
      <c r="Q69" s="194">
        <f>'[3]4'!Y71</f>
        <v>0</v>
      </c>
      <c r="R69" s="194">
        <f>'[3]4'!Z71</f>
        <v>0</v>
      </c>
      <c r="S69" s="194">
        <f>'[3]4'!AA71</f>
        <v>0</v>
      </c>
      <c r="T69" s="194">
        <f>'[3]4'!AB71</f>
        <v>0</v>
      </c>
      <c r="U69" s="194">
        <f>'[3]4'!AC71</f>
        <v>0</v>
      </c>
      <c r="V69" s="194"/>
      <c r="W69" s="194">
        <f>'[3]4'!AH71</f>
        <v>0</v>
      </c>
      <c r="X69" s="194">
        <f>'[3]4'!AI71</f>
        <v>0</v>
      </c>
      <c r="Y69" s="194">
        <f>'[3]4'!AJ71</f>
        <v>0</v>
      </c>
      <c r="Z69" s="194">
        <f>'[3]4'!AK71</f>
        <v>0</v>
      </c>
      <c r="AA69" s="194">
        <f>'[3]4'!AL71</f>
        <v>0</v>
      </c>
      <c r="AB69" s="194"/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7"/>
      <c r="AI69" s="197">
        <f>'[3]4'!AZ71</f>
        <v>0</v>
      </c>
      <c r="AJ69" s="197">
        <f>'[3]4'!BA71</f>
        <v>0</v>
      </c>
      <c r="AK69" s="197">
        <f>'[3]4'!BB71</f>
        <v>0</v>
      </c>
      <c r="AL69" s="197">
        <f>'[3]4'!BC71</f>
        <v>0</v>
      </c>
      <c r="AM69" s="198">
        <f>'[3]4'!BD71</f>
        <v>0</v>
      </c>
      <c r="AN69" s="198">
        <f>'[3]4'!BE71</f>
        <v>0</v>
      </c>
      <c r="AO69" s="198">
        <f>'[3]4'!BF71</f>
        <v>0</v>
      </c>
    </row>
    <row r="70" spans="1:41" s="133" customFormat="1" hidden="1" outlineLevel="1">
      <c r="A70" s="199" t="s">
        <v>304</v>
      </c>
      <c r="B70" s="86" t="e">
        <f>'[3]1'!B69</f>
        <v>#REF!</v>
      </c>
      <c r="C70" s="95" t="e">
        <f>'[3]1'!C69</f>
        <v>#REF!</v>
      </c>
      <c r="D70" s="197"/>
      <c r="E70" s="194">
        <f>'[3]4'!G72</f>
        <v>0</v>
      </c>
      <c r="F70" s="194">
        <f>'[3]4'!H72</f>
        <v>0</v>
      </c>
      <c r="G70" s="194">
        <f>'[3]4'!I72</f>
        <v>0</v>
      </c>
      <c r="H70" s="194">
        <f>'[3]4'!J72</f>
        <v>0</v>
      </c>
      <c r="I70" s="194">
        <f>'[3]4'!K72</f>
        <v>0</v>
      </c>
      <c r="J70" s="194"/>
      <c r="K70" s="194">
        <f>'[3]4'!P72</f>
        <v>0</v>
      </c>
      <c r="L70" s="194">
        <f>'[3]4'!Q72</f>
        <v>0</v>
      </c>
      <c r="M70" s="194">
        <f>'[3]4'!R72</f>
        <v>0</v>
      </c>
      <c r="N70" s="194">
        <f>'[3]4'!S72</f>
        <v>0</v>
      </c>
      <c r="O70" s="194">
        <f>'[3]4'!T72</f>
        <v>0</v>
      </c>
      <c r="P70" s="194"/>
      <c r="Q70" s="194">
        <f>'[3]4'!Y72</f>
        <v>0</v>
      </c>
      <c r="R70" s="194">
        <f>'[3]4'!Z72</f>
        <v>0</v>
      </c>
      <c r="S70" s="194">
        <f>'[3]4'!AA72</f>
        <v>0</v>
      </c>
      <c r="T70" s="194">
        <f>'[3]4'!AB72</f>
        <v>0</v>
      </c>
      <c r="U70" s="194">
        <f>'[3]4'!AC72</f>
        <v>0</v>
      </c>
      <c r="V70" s="194"/>
      <c r="W70" s="194">
        <f>'[3]4'!AH72</f>
        <v>0</v>
      </c>
      <c r="X70" s="194">
        <f>'[3]4'!AI72</f>
        <v>0</v>
      </c>
      <c r="Y70" s="194">
        <f>'[3]4'!AJ72</f>
        <v>0</v>
      </c>
      <c r="Z70" s="194">
        <f>'[3]4'!AK72</f>
        <v>0</v>
      </c>
      <c r="AA70" s="194">
        <f>'[3]4'!AL72</f>
        <v>0</v>
      </c>
      <c r="AB70" s="194"/>
      <c r="AC70" s="194">
        <v>0</v>
      </c>
      <c r="AD70" s="194">
        <v>0</v>
      </c>
      <c r="AE70" s="194">
        <v>0</v>
      </c>
      <c r="AF70" s="194">
        <v>0</v>
      </c>
      <c r="AG70" s="194">
        <v>0</v>
      </c>
      <c r="AH70" s="197"/>
      <c r="AI70" s="197">
        <f>'[3]4'!AZ72</f>
        <v>0</v>
      </c>
      <c r="AJ70" s="197">
        <f>'[3]4'!BA72</f>
        <v>0</v>
      </c>
      <c r="AK70" s="197">
        <f>'[3]4'!BB72</f>
        <v>0</v>
      </c>
      <c r="AL70" s="197">
        <f>'[3]4'!BC72</f>
        <v>0</v>
      </c>
      <c r="AM70" s="198">
        <f>'[3]4'!BD72</f>
        <v>0</v>
      </c>
      <c r="AN70" s="198">
        <f>'[3]4'!BE72</f>
        <v>0</v>
      </c>
      <c r="AO70" s="198">
        <f>'[3]4'!BF72</f>
        <v>0</v>
      </c>
    </row>
    <row r="71" spans="1:41" s="133" customFormat="1" hidden="1" outlineLevel="1">
      <c r="A71" s="199" t="s">
        <v>304</v>
      </c>
      <c r="B71" s="86" t="e">
        <f>'[3]1'!B70</f>
        <v>#REF!</v>
      </c>
      <c r="C71" s="95" t="e">
        <f>'[3]1'!C70</f>
        <v>#REF!</v>
      </c>
      <c r="D71" s="197"/>
      <c r="E71" s="194">
        <f>'[3]4'!G73</f>
        <v>0</v>
      </c>
      <c r="F71" s="194">
        <f>'[3]4'!H73</f>
        <v>0</v>
      </c>
      <c r="G71" s="194">
        <f>'[3]4'!I73</f>
        <v>0</v>
      </c>
      <c r="H71" s="194">
        <f>'[3]4'!J73</f>
        <v>0</v>
      </c>
      <c r="I71" s="194">
        <f>'[3]4'!K73</f>
        <v>0</v>
      </c>
      <c r="J71" s="194"/>
      <c r="K71" s="194">
        <f>'[3]4'!P73</f>
        <v>0</v>
      </c>
      <c r="L71" s="194">
        <f>'[3]4'!Q73</f>
        <v>0</v>
      </c>
      <c r="M71" s="194">
        <f>'[3]4'!R73</f>
        <v>0</v>
      </c>
      <c r="N71" s="194">
        <f>'[3]4'!S73</f>
        <v>0</v>
      </c>
      <c r="O71" s="194">
        <f>'[3]4'!T73</f>
        <v>0</v>
      </c>
      <c r="P71" s="194"/>
      <c r="Q71" s="194">
        <f>'[3]4'!Y73</f>
        <v>0</v>
      </c>
      <c r="R71" s="194">
        <f>'[3]4'!Z73</f>
        <v>0</v>
      </c>
      <c r="S71" s="194">
        <f>'[3]4'!AA73</f>
        <v>0</v>
      </c>
      <c r="T71" s="194">
        <f>'[3]4'!AB73</f>
        <v>0</v>
      </c>
      <c r="U71" s="194">
        <f>'[3]4'!AC73</f>
        <v>0</v>
      </c>
      <c r="V71" s="194"/>
      <c r="W71" s="194">
        <f>'[3]4'!AH73</f>
        <v>0</v>
      </c>
      <c r="X71" s="194">
        <f>'[3]4'!AI73</f>
        <v>0</v>
      </c>
      <c r="Y71" s="194">
        <f>'[3]4'!AJ73</f>
        <v>0</v>
      </c>
      <c r="Z71" s="194">
        <f>'[3]4'!AK73</f>
        <v>0</v>
      </c>
      <c r="AA71" s="194">
        <f>'[3]4'!AL73</f>
        <v>0</v>
      </c>
      <c r="AB71" s="194"/>
      <c r="AC71" s="194">
        <v>0</v>
      </c>
      <c r="AD71" s="194">
        <v>0</v>
      </c>
      <c r="AE71" s="194">
        <v>0</v>
      </c>
      <c r="AF71" s="194">
        <v>0</v>
      </c>
      <c r="AG71" s="194">
        <v>0</v>
      </c>
      <c r="AH71" s="197"/>
      <c r="AI71" s="197">
        <f>'[3]4'!AZ73</f>
        <v>0</v>
      </c>
      <c r="AJ71" s="197">
        <f>'[3]4'!BA73</f>
        <v>0</v>
      </c>
      <c r="AK71" s="197">
        <f>'[3]4'!BB73</f>
        <v>0</v>
      </c>
      <c r="AL71" s="197">
        <f>'[3]4'!BC73</f>
        <v>0</v>
      </c>
      <c r="AM71" s="198">
        <f>'[3]4'!BD73</f>
        <v>0</v>
      </c>
      <c r="AN71" s="198">
        <f>'[3]4'!BE73</f>
        <v>0</v>
      </c>
      <c r="AO71" s="198">
        <f>'[3]4'!BF73</f>
        <v>0</v>
      </c>
    </row>
    <row r="72" spans="1:41" s="133" customFormat="1" ht="78" collapsed="1">
      <c r="A72" s="196" t="s">
        <v>306</v>
      </c>
      <c r="B72" s="193" t="s">
        <v>307</v>
      </c>
      <c r="C72" s="176" t="s">
        <v>271</v>
      </c>
      <c r="D72" s="190" t="s">
        <v>272</v>
      </c>
      <c r="E72" s="181">
        <f t="shared" ref="E72:I72" si="99">SUM(E73:E75)</f>
        <v>0</v>
      </c>
      <c r="F72" s="181">
        <f t="shared" si="99"/>
        <v>0</v>
      </c>
      <c r="G72" s="181">
        <f t="shared" si="99"/>
        <v>0</v>
      </c>
      <c r="H72" s="181">
        <f t="shared" si="99"/>
        <v>0</v>
      </c>
      <c r="I72" s="181">
        <f t="shared" si="99"/>
        <v>0</v>
      </c>
      <c r="J72" s="194" t="s">
        <v>272</v>
      </c>
      <c r="K72" s="181">
        <f t="shared" ref="K72:O72" si="100">SUM(K73:K75)</f>
        <v>0</v>
      </c>
      <c r="L72" s="181">
        <f t="shared" si="100"/>
        <v>0</v>
      </c>
      <c r="M72" s="181">
        <f t="shared" si="100"/>
        <v>0</v>
      </c>
      <c r="N72" s="181">
        <f t="shared" si="100"/>
        <v>0</v>
      </c>
      <c r="O72" s="181">
        <f t="shared" si="100"/>
        <v>0</v>
      </c>
      <c r="P72" s="194" t="s">
        <v>272</v>
      </c>
      <c r="Q72" s="181">
        <f t="shared" ref="Q72:U72" si="101">SUM(Q73:Q75)</f>
        <v>0</v>
      </c>
      <c r="R72" s="181">
        <f t="shared" si="101"/>
        <v>0</v>
      </c>
      <c r="S72" s="181">
        <f t="shared" si="101"/>
        <v>0</v>
      </c>
      <c r="T72" s="181">
        <f t="shared" si="101"/>
        <v>0</v>
      </c>
      <c r="U72" s="181">
        <f t="shared" si="101"/>
        <v>0</v>
      </c>
      <c r="V72" s="194" t="s">
        <v>272</v>
      </c>
      <c r="W72" s="181">
        <f t="shared" ref="W72:AA72" si="102">SUM(W73:W75)</f>
        <v>0</v>
      </c>
      <c r="X72" s="181">
        <f t="shared" si="102"/>
        <v>0</v>
      </c>
      <c r="Y72" s="181">
        <f t="shared" si="102"/>
        <v>0</v>
      </c>
      <c r="Z72" s="181">
        <f t="shared" si="102"/>
        <v>0</v>
      </c>
      <c r="AA72" s="181">
        <f t="shared" si="102"/>
        <v>0</v>
      </c>
      <c r="AB72" s="194" t="s">
        <v>272</v>
      </c>
      <c r="AC72" s="181">
        <v>0</v>
      </c>
      <c r="AD72" s="181">
        <v>0</v>
      </c>
      <c r="AE72" s="181">
        <v>0</v>
      </c>
      <c r="AF72" s="181">
        <v>0</v>
      </c>
      <c r="AG72" s="181">
        <v>0</v>
      </c>
      <c r="AH72" s="190" t="s">
        <v>272</v>
      </c>
      <c r="AI72" s="73">
        <f t="shared" ref="AI72:AO72" si="103">SUM(AI73:AI75)</f>
        <v>0</v>
      </c>
      <c r="AJ72" s="73">
        <f t="shared" si="103"/>
        <v>0</v>
      </c>
      <c r="AK72" s="73">
        <f t="shared" si="103"/>
        <v>0</v>
      </c>
      <c r="AL72" s="73">
        <f t="shared" si="103"/>
        <v>0</v>
      </c>
      <c r="AM72" s="174">
        <f t="shared" si="103"/>
        <v>0</v>
      </c>
      <c r="AN72" s="174">
        <f t="shared" si="103"/>
        <v>0</v>
      </c>
      <c r="AO72" s="174">
        <f t="shared" si="103"/>
        <v>0</v>
      </c>
    </row>
    <row r="73" spans="1:41" hidden="1" outlineLevel="1">
      <c r="A73" s="180" t="s">
        <v>306</v>
      </c>
      <c r="B73" s="200" t="e">
        <f>'[3]1'!B72</f>
        <v>#REF!</v>
      </c>
      <c r="C73" s="201" t="e">
        <f>'[3]1'!C72</f>
        <v>#REF!</v>
      </c>
      <c r="D73" s="202"/>
      <c r="E73" s="203">
        <f>'[3]4'!G75</f>
        <v>0</v>
      </c>
      <c r="F73" s="203">
        <f>'[3]4'!H75</f>
        <v>0</v>
      </c>
      <c r="G73" s="203">
        <f>'[3]4'!I75</f>
        <v>0</v>
      </c>
      <c r="H73" s="203">
        <f>'[3]4'!J75</f>
        <v>0</v>
      </c>
      <c r="I73" s="203">
        <f>'[3]4'!K75</f>
        <v>0</v>
      </c>
      <c r="J73" s="203"/>
      <c r="K73" s="203">
        <f>'[3]4'!P75</f>
        <v>0</v>
      </c>
      <c r="L73" s="203">
        <f>'[3]4'!Q75</f>
        <v>0</v>
      </c>
      <c r="M73" s="203">
        <f>'[3]4'!R75</f>
        <v>0</v>
      </c>
      <c r="N73" s="203">
        <f>'[3]4'!S75</f>
        <v>0</v>
      </c>
      <c r="O73" s="203">
        <f>'[3]4'!T75</f>
        <v>0</v>
      </c>
      <c r="P73" s="203"/>
      <c r="Q73" s="203">
        <f>'[3]4'!Y75</f>
        <v>0</v>
      </c>
      <c r="R73" s="203">
        <f>'[3]4'!Z75</f>
        <v>0</v>
      </c>
      <c r="S73" s="203">
        <f>'[3]4'!AA75</f>
        <v>0</v>
      </c>
      <c r="T73" s="203">
        <f>'[3]4'!AB75</f>
        <v>0</v>
      </c>
      <c r="U73" s="203">
        <f>'[3]4'!AC75</f>
        <v>0</v>
      </c>
      <c r="V73" s="203"/>
      <c r="W73" s="203">
        <f>'[3]4'!AH75</f>
        <v>0</v>
      </c>
      <c r="X73" s="203">
        <f>'[3]4'!AI75</f>
        <v>0</v>
      </c>
      <c r="Y73" s="203">
        <f>'[3]4'!AJ75</f>
        <v>0</v>
      </c>
      <c r="Z73" s="203">
        <f>'[3]4'!AK75</f>
        <v>0</v>
      </c>
      <c r="AA73" s="203">
        <f>'[3]4'!AL75</f>
        <v>0</v>
      </c>
      <c r="AB73" s="203"/>
      <c r="AC73" s="203">
        <v>0</v>
      </c>
      <c r="AD73" s="203">
        <v>0</v>
      </c>
      <c r="AE73" s="203">
        <v>0</v>
      </c>
      <c r="AF73" s="203">
        <v>0</v>
      </c>
      <c r="AG73" s="203">
        <v>0</v>
      </c>
      <c r="AH73" s="202"/>
      <c r="AI73" s="202">
        <f>'[3]4'!AZ75</f>
        <v>0</v>
      </c>
      <c r="AJ73" s="202">
        <f>'[3]4'!BA75</f>
        <v>0</v>
      </c>
      <c r="AK73" s="202">
        <f>'[3]4'!BB75</f>
        <v>0</v>
      </c>
      <c r="AL73" s="202">
        <f>'[3]4'!BC75</f>
        <v>0</v>
      </c>
      <c r="AM73" s="204">
        <f>'[3]4'!BD75</f>
        <v>0</v>
      </c>
      <c r="AN73" s="204">
        <f>'[3]4'!BE75</f>
        <v>0</v>
      </c>
      <c r="AO73" s="204">
        <f>'[3]4'!BF75</f>
        <v>0</v>
      </c>
    </row>
    <row r="74" spans="1:41" hidden="1" outlineLevel="1">
      <c r="A74" s="180" t="s">
        <v>306</v>
      </c>
      <c r="B74" s="200" t="e">
        <f>'[3]1'!B73</f>
        <v>#REF!</v>
      </c>
      <c r="C74" s="201" t="e">
        <f>'[3]1'!C73</f>
        <v>#REF!</v>
      </c>
      <c r="D74" s="202"/>
      <c r="E74" s="203">
        <f>'[3]4'!G76</f>
        <v>0</v>
      </c>
      <c r="F74" s="203">
        <f>'[3]4'!H76</f>
        <v>0</v>
      </c>
      <c r="G74" s="203">
        <f>'[3]4'!I76</f>
        <v>0</v>
      </c>
      <c r="H74" s="203">
        <f>'[3]4'!J76</f>
        <v>0</v>
      </c>
      <c r="I74" s="203">
        <f>'[3]4'!K76</f>
        <v>0</v>
      </c>
      <c r="J74" s="203"/>
      <c r="K74" s="203">
        <f>'[3]4'!P76</f>
        <v>0</v>
      </c>
      <c r="L74" s="203">
        <f>'[3]4'!Q76</f>
        <v>0</v>
      </c>
      <c r="M74" s="203">
        <f>'[3]4'!R76</f>
        <v>0</v>
      </c>
      <c r="N74" s="203">
        <f>'[3]4'!S76</f>
        <v>0</v>
      </c>
      <c r="O74" s="203">
        <f>'[3]4'!T76</f>
        <v>0</v>
      </c>
      <c r="P74" s="203"/>
      <c r="Q74" s="203">
        <f>'[3]4'!Y76</f>
        <v>0</v>
      </c>
      <c r="R74" s="203">
        <f>'[3]4'!Z76</f>
        <v>0</v>
      </c>
      <c r="S74" s="203">
        <f>'[3]4'!AA76</f>
        <v>0</v>
      </c>
      <c r="T74" s="203">
        <f>'[3]4'!AB76</f>
        <v>0</v>
      </c>
      <c r="U74" s="203">
        <f>'[3]4'!AC76</f>
        <v>0</v>
      </c>
      <c r="V74" s="203"/>
      <c r="W74" s="203">
        <f>'[3]4'!AH76</f>
        <v>0</v>
      </c>
      <c r="X74" s="203">
        <f>'[3]4'!AI76</f>
        <v>0</v>
      </c>
      <c r="Y74" s="203">
        <f>'[3]4'!AJ76</f>
        <v>0</v>
      </c>
      <c r="Z74" s="203">
        <f>'[3]4'!AK76</f>
        <v>0</v>
      </c>
      <c r="AA74" s="203">
        <f>'[3]4'!AL76</f>
        <v>0</v>
      </c>
      <c r="AB74" s="203"/>
      <c r="AC74" s="203">
        <v>0</v>
      </c>
      <c r="AD74" s="203">
        <v>0</v>
      </c>
      <c r="AE74" s="203">
        <v>0</v>
      </c>
      <c r="AF74" s="203">
        <v>0</v>
      </c>
      <c r="AG74" s="203">
        <v>0</v>
      </c>
      <c r="AH74" s="202"/>
      <c r="AI74" s="202">
        <f>'[3]4'!AZ76</f>
        <v>0</v>
      </c>
      <c r="AJ74" s="202">
        <f>'[3]4'!BA76</f>
        <v>0</v>
      </c>
      <c r="AK74" s="202">
        <f>'[3]4'!BB76</f>
        <v>0</v>
      </c>
      <c r="AL74" s="202">
        <f>'[3]4'!BC76</f>
        <v>0</v>
      </c>
      <c r="AM74" s="204">
        <f>'[3]4'!BD76</f>
        <v>0</v>
      </c>
      <c r="AN74" s="204">
        <f>'[3]4'!BE76</f>
        <v>0</v>
      </c>
      <c r="AO74" s="204">
        <f>'[3]4'!BF76</f>
        <v>0</v>
      </c>
    </row>
    <row r="75" spans="1:41" hidden="1" outlineLevel="1">
      <c r="A75" s="180" t="s">
        <v>306</v>
      </c>
      <c r="B75" s="200" t="e">
        <f>'[3]1'!B74</f>
        <v>#REF!</v>
      </c>
      <c r="C75" s="201" t="e">
        <f>'[3]1'!C74</f>
        <v>#REF!</v>
      </c>
      <c r="D75" s="202"/>
      <c r="E75" s="203">
        <f>'[3]4'!G77</f>
        <v>0</v>
      </c>
      <c r="F75" s="203">
        <f>'[3]4'!H77</f>
        <v>0</v>
      </c>
      <c r="G75" s="203">
        <f>'[3]4'!I77</f>
        <v>0</v>
      </c>
      <c r="H75" s="203">
        <f>'[3]4'!J77</f>
        <v>0</v>
      </c>
      <c r="I75" s="203">
        <f>'[3]4'!K77</f>
        <v>0</v>
      </c>
      <c r="J75" s="203"/>
      <c r="K75" s="203">
        <f>'[3]4'!P77</f>
        <v>0</v>
      </c>
      <c r="L75" s="203">
        <f>'[3]4'!Q77</f>
        <v>0</v>
      </c>
      <c r="M75" s="203">
        <f>'[3]4'!R77</f>
        <v>0</v>
      </c>
      <c r="N75" s="203">
        <f>'[3]4'!S77</f>
        <v>0</v>
      </c>
      <c r="O75" s="203">
        <f>'[3]4'!T77</f>
        <v>0</v>
      </c>
      <c r="P75" s="203"/>
      <c r="Q75" s="203">
        <f>'[3]4'!Y77</f>
        <v>0</v>
      </c>
      <c r="R75" s="203">
        <f>'[3]4'!Z77</f>
        <v>0</v>
      </c>
      <c r="S75" s="203">
        <f>'[3]4'!AA77</f>
        <v>0</v>
      </c>
      <c r="T75" s="203">
        <f>'[3]4'!AB77</f>
        <v>0</v>
      </c>
      <c r="U75" s="203">
        <f>'[3]4'!AC77</f>
        <v>0</v>
      </c>
      <c r="V75" s="203"/>
      <c r="W75" s="203">
        <f>'[3]4'!AH77</f>
        <v>0</v>
      </c>
      <c r="X75" s="203">
        <f>'[3]4'!AI77</f>
        <v>0</v>
      </c>
      <c r="Y75" s="203">
        <f>'[3]4'!AJ77</f>
        <v>0</v>
      </c>
      <c r="Z75" s="203">
        <f>'[3]4'!AK77</f>
        <v>0</v>
      </c>
      <c r="AA75" s="203">
        <f>'[3]4'!AL77</f>
        <v>0</v>
      </c>
      <c r="AB75" s="203"/>
      <c r="AC75" s="203">
        <v>0</v>
      </c>
      <c r="AD75" s="203">
        <v>0</v>
      </c>
      <c r="AE75" s="203">
        <v>0</v>
      </c>
      <c r="AF75" s="203">
        <v>0</v>
      </c>
      <c r="AG75" s="203">
        <v>0</v>
      </c>
      <c r="AH75" s="202"/>
      <c r="AI75" s="202">
        <f>'[3]4'!AZ77</f>
        <v>0</v>
      </c>
      <c r="AJ75" s="202">
        <f>'[3]4'!BA77</f>
        <v>0</v>
      </c>
      <c r="AK75" s="202">
        <f>'[3]4'!BB77</f>
        <v>0</v>
      </c>
      <c r="AL75" s="202">
        <f>'[3]4'!BC77</f>
        <v>0</v>
      </c>
      <c r="AM75" s="204">
        <f>'[3]4'!BD77</f>
        <v>0</v>
      </c>
      <c r="AN75" s="204">
        <f>'[3]4'!BE77</f>
        <v>0</v>
      </c>
      <c r="AO75" s="204">
        <f>'[3]4'!BF77</f>
        <v>0</v>
      </c>
    </row>
    <row r="76" spans="1:41" ht="31.2" collapsed="1">
      <c r="A76" s="205" t="s">
        <v>158</v>
      </c>
      <c r="B76" s="187" t="s">
        <v>308</v>
      </c>
      <c r="C76" s="175" t="s">
        <v>271</v>
      </c>
      <c r="D76" s="188" t="s">
        <v>272</v>
      </c>
      <c r="E76" s="159">
        <f>E77+E96+E137+E170</f>
        <v>0</v>
      </c>
      <c r="F76" s="159">
        <f>F77+F96+F137+F170</f>
        <v>0</v>
      </c>
      <c r="G76" s="159">
        <f>G77+G96+G137+G170</f>
        <v>1.6</v>
      </c>
      <c r="H76" s="159">
        <f>H77+H96+H137+H170</f>
        <v>0</v>
      </c>
      <c r="I76" s="159">
        <f>I77+I96+I137+I170</f>
        <v>0</v>
      </c>
      <c r="J76" s="189" t="s">
        <v>272</v>
      </c>
      <c r="K76" s="159">
        <f>K77+K96+K137+K170</f>
        <v>0</v>
      </c>
      <c r="L76" s="159">
        <f>L77+L96+L137+L170</f>
        <v>0</v>
      </c>
      <c r="M76" s="159">
        <f>M77+M96+M137+M170</f>
        <v>14.41</v>
      </c>
      <c r="N76" s="159">
        <f>N77+N96+N137+N170</f>
        <v>0</v>
      </c>
      <c r="O76" s="159">
        <f>O77+O96+O137+O170</f>
        <v>0</v>
      </c>
      <c r="P76" s="189" t="s">
        <v>272</v>
      </c>
      <c r="Q76" s="159">
        <f>Q77+Q96+Q137+Q170</f>
        <v>0</v>
      </c>
      <c r="R76" s="159">
        <f>R77+R96+R137+R170</f>
        <v>0</v>
      </c>
      <c r="S76" s="159">
        <f>S77+S96+S137+S170</f>
        <v>1.85</v>
      </c>
      <c r="T76" s="159">
        <f>T77+T96+T137+T170</f>
        <v>0</v>
      </c>
      <c r="U76" s="159">
        <f>U77+U96+U137+U170</f>
        <v>8</v>
      </c>
      <c r="V76" s="189" t="s">
        <v>272</v>
      </c>
      <c r="W76" s="159">
        <f>W77+W96+W137+W170</f>
        <v>0</v>
      </c>
      <c r="X76" s="159">
        <f>X77+X96+X137+X170</f>
        <v>0</v>
      </c>
      <c r="Y76" s="159">
        <f>Y77+Y96+Y137+Y170</f>
        <v>3.1</v>
      </c>
      <c r="Z76" s="159">
        <f>Z77+Z96+Z137+Z170</f>
        <v>0</v>
      </c>
      <c r="AA76" s="159">
        <f>AA77+AA96+AA137+AA170</f>
        <v>0</v>
      </c>
      <c r="AB76" s="189" t="s">
        <v>272</v>
      </c>
      <c r="AC76" s="159">
        <f>AC77+AC96+AC137+AC170</f>
        <v>0</v>
      </c>
      <c r="AD76" s="159">
        <f t="shared" ref="AD76:AG76" si="104">AD77+AD96+AD137+AD170</f>
        <v>0</v>
      </c>
      <c r="AE76" s="159">
        <f t="shared" si="104"/>
        <v>2.15</v>
      </c>
      <c r="AF76" s="159">
        <f t="shared" si="104"/>
        <v>0</v>
      </c>
      <c r="AG76" s="159">
        <f t="shared" si="104"/>
        <v>0</v>
      </c>
      <c r="AH76" s="190" t="s">
        <v>272</v>
      </c>
      <c r="AI76" s="191" t="e">
        <f t="shared" ref="AI76:AO76" si="105">AI77+AI96+AI137+AI170</f>
        <v>#REF!</v>
      </c>
      <c r="AJ76" s="191" t="e">
        <f t="shared" si="105"/>
        <v>#REF!</v>
      </c>
      <c r="AK76" s="191" t="e">
        <f t="shared" si="105"/>
        <v>#REF!</v>
      </c>
      <c r="AL76" s="191" t="e">
        <f t="shared" si="105"/>
        <v>#REF!</v>
      </c>
      <c r="AM76" s="192" t="e">
        <f t="shared" si="105"/>
        <v>#REF!</v>
      </c>
      <c r="AN76" s="192" t="e">
        <f t="shared" si="105"/>
        <v>#REF!</v>
      </c>
      <c r="AO76" s="192" t="e">
        <f t="shared" si="105"/>
        <v>#REF!</v>
      </c>
    </row>
    <row r="77" spans="1:41" s="133" customFormat="1" ht="62.4">
      <c r="A77" s="196" t="s">
        <v>173</v>
      </c>
      <c r="B77" s="193" t="s">
        <v>309</v>
      </c>
      <c r="C77" s="176" t="s">
        <v>271</v>
      </c>
      <c r="D77" s="190" t="s">
        <v>272</v>
      </c>
      <c r="E77" s="181">
        <f t="shared" ref="E77:I77" si="106">E78+E95</f>
        <v>0</v>
      </c>
      <c r="F77" s="181">
        <f t="shared" si="106"/>
        <v>0</v>
      </c>
      <c r="G77" s="181">
        <f t="shared" si="106"/>
        <v>0</v>
      </c>
      <c r="H77" s="181">
        <f t="shared" si="106"/>
        <v>0</v>
      </c>
      <c r="I77" s="181">
        <f t="shared" si="106"/>
        <v>0</v>
      </c>
      <c r="J77" s="194" t="s">
        <v>272</v>
      </c>
      <c r="K77" s="181">
        <f t="shared" ref="K77:O77" si="107">K78+K95</f>
        <v>0</v>
      </c>
      <c r="L77" s="181">
        <f t="shared" si="107"/>
        <v>0</v>
      </c>
      <c r="M77" s="181">
        <f t="shared" si="107"/>
        <v>0</v>
      </c>
      <c r="N77" s="181">
        <f t="shared" si="107"/>
        <v>0</v>
      </c>
      <c r="O77" s="181">
        <f t="shared" si="107"/>
        <v>0</v>
      </c>
      <c r="P77" s="194" t="s">
        <v>272</v>
      </c>
      <c r="Q77" s="181">
        <f t="shared" ref="Q77:U77" si="108">Q78+Q95</f>
        <v>0</v>
      </c>
      <c r="R77" s="181">
        <f t="shared" si="108"/>
        <v>0</v>
      </c>
      <c r="S77" s="181">
        <f t="shared" si="108"/>
        <v>0</v>
      </c>
      <c r="T77" s="181">
        <f t="shared" si="108"/>
        <v>0</v>
      </c>
      <c r="U77" s="181">
        <f t="shared" si="108"/>
        <v>0</v>
      </c>
      <c r="V77" s="194" t="s">
        <v>272</v>
      </c>
      <c r="W77" s="181">
        <f t="shared" ref="W77:AA77" si="109">W78+W95</f>
        <v>0</v>
      </c>
      <c r="X77" s="181">
        <f t="shared" si="109"/>
        <v>0</v>
      </c>
      <c r="Y77" s="181">
        <f t="shared" si="109"/>
        <v>0</v>
      </c>
      <c r="Z77" s="181">
        <f t="shared" si="109"/>
        <v>0</v>
      </c>
      <c r="AA77" s="181">
        <f t="shared" si="109"/>
        <v>0</v>
      </c>
      <c r="AB77" s="194" t="s">
        <v>272</v>
      </c>
      <c r="AC77" s="181">
        <v>0</v>
      </c>
      <c r="AD77" s="181">
        <v>0</v>
      </c>
      <c r="AE77" s="181">
        <v>0</v>
      </c>
      <c r="AF77" s="181">
        <v>0</v>
      </c>
      <c r="AG77" s="181">
        <v>0</v>
      </c>
      <c r="AH77" s="190" t="s">
        <v>272</v>
      </c>
      <c r="AI77" s="73" t="e">
        <f t="shared" ref="AI77:AO77" si="110">AI78+AI95</f>
        <v>#REF!</v>
      </c>
      <c r="AJ77" s="73" t="e">
        <f t="shared" si="110"/>
        <v>#REF!</v>
      </c>
      <c r="AK77" s="73" t="e">
        <f t="shared" si="110"/>
        <v>#REF!</v>
      </c>
      <c r="AL77" s="73" t="e">
        <f t="shared" si="110"/>
        <v>#REF!</v>
      </c>
      <c r="AM77" s="174" t="e">
        <f t="shared" si="110"/>
        <v>#REF!</v>
      </c>
      <c r="AN77" s="174" t="e">
        <f t="shared" si="110"/>
        <v>#REF!</v>
      </c>
      <c r="AO77" s="174" t="e">
        <f t="shared" si="110"/>
        <v>#REF!</v>
      </c>
    </row>
    <row r="78" spans="1:41" s="133" customFormat="1" ht="31.2">
      <c r="A78" s="196" t="s">
        <v>174</v>
      </c>
      <c r="B78" s="193" t="s">
        <v>310</v>
      </c>
      <c r="C78" s="176" t="s">
        <v>271</v>
      </c>
      <c r="D78" s="190" t="s">
        <v>272</v>
      </c>
      <c r="E78" s="181">
        <f>SUM(E79:E94)</f>
        <v>0</v>
      </c>
      <c r="F78" s="181">
        <f t="shared" ref="F78:I78" si="111">SUM(F79:F94)</f>
        <v>0</v>
      </c>
      <c r="G78" s="181">
        <f t="shared" si="111"/>
        <v>0</v>
      </c>
      <c r="H78" s="181">
        <f t="shared" si="111"/>
        <v>0</v>
      </c>
      <c r="I78" s="181">
        <f t="shared" si="111"/>
        <v>0</v>
      </c>
      <c r="J78" s="194" t="s">
        <v>272</v>
      </c>
      <c r="K78" s="181">
        <f t="shared" ref="K78:O78" si="112">SUM(K79:K94)</f>
        <v>0</v>
      </c>
      <c r="L78" s="181">
        <f>SUM(L79:L94)</f>
        <v>0</v>
      </c>
      <c r="M78" s="181">
        <f t="shared" si="112"/>
        <v>0</v>
      </c>
      <c r="N78" s="181">
        <f t="shared" si="112"/>
        <v>0</v>
      </c>
      <c r="O78" s="181">
        <f t="shared" si="112"/>
        <v>0</v>
      </c>
      <c r="P78" s="194" t="s">
        <v>272</v>
      </c>
      <c r="Q78" s="181">
        <f t="shared" ref="Q78:U78" si="113">SUM(Q79:Q94)</f>
        <v>0</v>
      </c>
      <c r="R78" s="181">
        <f t="shared" si="113"/>
        <v>0</v>
      </c>
      <c r="S78" s="181">
        <f t="shared" si="113"/>
        <v>0</v>
      </c>
      <c r="T78" s="181">
        <f t="shared" si="113"/>
        <v>0</v>
      </c>
      <c r="U78" s="181">
        <f t="shared" si="113"/>
        <v>0</v>
      </c>
      <c r="V78" s="194" t="s">
        <v>272</v>
      </c>
      <c r="W78" s="181">
        <f t="shared" ref="W78:AA78" si="114">SUM(W79:W94)</f>
        <v>0</v>
      </c>
      <c r="X78" s="181">
        <f t="shared" si="114"/>
        <v>0</v>
      </c>
      <c r="Y78" s="181">
        <f t="shared" si="114"/>
        <v>0</v>
      </c>
      <c r="Z78" s="181">
        <f t="shared" si="114"/>
        <v>0</v>
      </c>
      <c r="AA78" s="181">
        <f t="shared" si="114"/>
        <v>0</v>
      </c>
      <c r="AB78" s="194" t="s">
        <v>272</v>
      </c>
      <c r="AC78" s="181">
        <v>0</v>
      </c>
      <c r="AD78" s="181">
        <v>0</v>
      </c>
      <c r="AE78" s="181">
        <v>0</v>
      </c>
      <c r="AF78" s="181">
        <v>0</v>
      </c>
      <c r="AG78" s="181">
        <v>0</v>
      </c>
      <c r="AH78" s="190" t="s">
        <v>272</v>
      </c>
      <c r="AI78" s="73">
        <f t="shared" ref="AI78:AO78" si="115">SUM(AI79:AI94)</f>
        <v>0</v>
      </c>
      <c r="AJ78" s="73">
        <f t="shared" si="115"/>
        <v>0</v>
      </c>
      <c r="AK78" s="73">
        <f t="shared" si="115"/>
        <v>0</v>
      </c>
      <c r="AL78" s="73">
        <f t="shared" si="115"/>
        <v>0</v>
      </c>
      <c r="AM78" s="174">
        <f t="shared" si="115"/>
        <v>0</v>
      </c>
      <c r="AN78" s="174">
        <f t="shared" si="115"/>
        <v>0</v>
      </c>
      <c r="AO78" s="174">
        <f t="shared" si="115"/>
        <v>0</v>
      </c>
    </row>
    <row r="79" spans="1:41" hidden="1" outlineLevel="1">
      <c r="A79" s="206" t="s">
        <v>174</v>
      </c>
      <c r="B79" s="200" t="e">
        <f>'[3]1'!B78</f>
        <v>#REF!</v>
      </c>
      <c r="C79" s="201" t="e">
        <f>'[3]1'!C78</f>
        <v>#REF!</v>
      </c>
      <c r="D79" s="202"/>
      <c r="E79" s="203">
        <f>'[3]4'!G81</f>
        <v>0</v>
      </c>
      <c r="F79" s="203">
        <f>'[3]4'!H81</f>
        <v>0</v>
      </c>
      <c r="G79" s="203">
        <f>'[3]4'!I81</f>
        <v>0</v>
      </c>
      <c r="H79" s="203">
        <f>'[3]4'!J81</f>
        <v>0</v>
      </c>
      <c r="I79" s="203">
        <f>'[3]4'!K81</f>
        <v>0</v>
      </c>
      <c r="J79" s="203"/>
      <c r="K79" s="203">
        <f>'[3]4'!P81</f>
        <v>0</v>
      </c>
      <c r="L79" s="203">
        <f>'[3]4'!Q81</f>
        <v>0</v>
      </c>
      <c r="M79" s="203">
        <f>'[3]4'!R81</f>
        <v>0</v>
      </c>
      <c r="N79" s="203">
        <f>'[3]4'!S81</f>
        <v>0</v>
      </c>
      <c r="O79" s="203">
        <f>'[3]4'!T81</f>
        <v>0</v>
      </c>
      <c r="P79" s="203"/>
      <c r="Q79" s="203">
        <f>'[3]4'!Y81</f>
        <v>0</v>
      </c>
      <c r="R79" s="203">
        <f>'[3]4'!Z81</f>
        <v>0</v>
      </c>
      <c r="S79" s="203">
        <f>'[3]4'!AA81</f>
        <v>0</v>
      </c>
      <c r="T79" s="203">
        <f>'[3]4'!AB81</f>
        <v>0</v>
      </c>
      <c r="U79" s="203">
        <f>'[3]4'!AC81</f>
        <v>0</v>
      </c>
      <c r="V79" s="203"/>
      <c r="W79" s="203">
        <f>'[3]4'!AH81</f>
        <v>0</v>
      </c>
      <c r="X79" s="203">
        <f>'[3]4'!AI81</f>
        <v>0</v>
      </c>
      <c r="Y79" s="203">
        <f>'[3]4'!AJ81</f>
        <v>0</v>
      </c>
      <c r="Z79" s="203">
        <f>'[3]4'!AK81</f>
        <v>0</v>
      </c>
      <c r="AA79" s="203">
        <f>'[3]4'!AL81</f>
        <v>0</v>
      </c>
      <c r="AB79" s="203"/>
      <c r="AC79" s="203">
        <v>0</v>
      </c>
      <c r="AD79" s="203">
        <v>0</v>
      </c>
      <c r="AE79" s="203">
        <v>0</v>
      </c>
      <c r="AF79" s="203">
        <v>0</v>
      </c>
      <c r="AG79" s="203">
        <v>0</v>
      </c>
      <c r="AH79" s="202"/>
      <c r="AI79" s="202">
        <f>'[3]4'!AZ81</f>
        <v>0</v>
      </c>
      <c r="AJ79" s="202">
        <f>'[3]4'!BA81</f>
        <v>0</v>
      </c>
      <c r="AK79" s="202">
        <f>'[3]4'!BB81</f>
        <v>0</v>
      </c>
      <c r="AL79" s="202">
        <f>'[3]4'!BC81</f>
        <v>0</v>
      </c>
      <c r="AM79" s="204">
        <f>'[3]4'!BD81</f>
        <v>0</v>
      </c>
      <c r="AN79" s="204">
        <f>'[3]4'!BE81</f>
        <v>0</v>
      </c>
      <c r="AO79" s="204">
        <f>'[3]4'!BF81</f>
        <v>0</v>
      </c>
    </row>
    <row r="80" spans="1:41" hidden="1" outlineLevel="1">
      <c r="A80" s="206" t="s">
        <v>174</v>
      </c>
      <c r="B80" s="200" t="e">
        <f>'[3]1'!B79</f>
        <v>#REF!</v>
      </c>
      <c r="C80" s="201" t="e">
        <f>'[3]1'!C79</f>
        <v>#REF!</v>
      </c>
      <c r="D80" s="202"/>
      <c r="E80" s="203">
        <f>'[3]4'!G82</f>
        <v>0</v>
      </c>
      <c r="F80" s="203">
        <f>'[3]4'!H82</f>
        <v>0</v>
      </c>
      <c r="G80" s="203">
        <f>'[3]4'!I82</f>
        <v>0</v>
      </c>
      <c r="H80" s="203">
        <f>'[3]4'!J82</f>
        <v>0</v>
      </c>
      <c r="I80" s="203">
        <f>'[3]4'!K82</f>
        <v>0</v>
      </c>
      <c r="J80" s="203"/>
      <c r="K80" s="203">
        <f>'[3]4'!P82</f>
        <v>0</v>
      </c>
      <c r="L80" s="203">
        <f>'[3]4'!Q82</f>
        <v>0</v>
      </c>
      <c r="M80" s="203">
        <f>'[3]4'!R82</f>
        <v>0</v>
      </c>
      <c r="N80" s="203">
        <f>'[3]4'!S82</f>
        <v>0</v>
      </c>
      <c r="O80" s="203">
        <f>'[3]4'!T82</f>
        <v>0</v>
      </c>
      <c r="P80" s="203"/>
      <c r="Q80" s="203">
        <f>'[3]4'!Y82</f>
        <v>0</v>
      </c>
      <c r="R80" s="203">
        <f>'[3]4'!Z82</f>
        <v>0</v>
      </c>
      <c r="S80" s="203">
        <f>'[3]4'!AA82</f>
        <v>0</v>
      </c>
      <c r="T80" s="203">
        <f>'[3]4'!AB82</f>
        <v>0</v>
      </c>
      <c r="U80" s="203">
        <f>'[3]4'!AC82</f>
        <v>0</v>
      </c>
      <c r="V80" s="203"/>
      <c r="W80" s="203">
        <f>'[3]4'!AH82</f>
        <v>0</v>
      </c>
      <c r="X80" s="203">
        <f>'[3]4'!AI82</f>
        <v>0</v>
      </c>
      <c r="Y80" s="203">
        <f>'[3]4'!AJ82</f>
        <v>0</v>
      </c>
      <c r="Z80" s="203">
        <f>'[3]4'!AK82</f>
        <v>0</v>
      </c>
      <c r="AA80" s="203">
        <f>'[3]4'!AL82</f>
        <v>0</v>
      </c>
      <c r="AB80" s="203"/>
      <c r="AC80" s="203">
        <v>0</v>
      </c>
      <c r="AD80" s="203">
        <v>0</v>
      </c>
      <c r="AE80" s="203">
        <v>0</v>
      </c>
      <c r="AF80" s="203">
        <v>0</v>
      </c>
      <c r="AG80" s="203">
        <v>0</v>
      </c>
      <c r="AH80" s="202"/>
      <c r="AI80" s="202">
        <f>'[3]4'!AZ82</f>
        <v>0</v>
      </c>
      <c r="AJ80" s="202">
        <f>'[3]4'!BA82</f>
        <v>0</v>
      </c>
      <c r="AK80" s="202">
        <f>'[3]4'!BB82</f>
        <v>0</v>
      </c>
      <c r="AL80" s="202">
        <f>'[3]4'!BC82</f>
        <v>0</v>
      </c>
      <c r="AM80" s="204">
        <f>'[3]4'!BD82</f>
        <v>0</v>
      </c>
      <c r="AN80" s="204">
        <f>'[3]4'!BE82</f>
        <v>0</v>
      </c>
      <c r="AO80" s="204">
        <f>'[3]4'!BF82</f>
        <v>0</v>
      </c>
    </row>
    <row r="81" spans="1:41" hidden="1" outlineLevel="1">
      <c r="A81" s="206" t="s">
        <v>174</v>
      </c>
      <c r="B81" s="200" t="e">
        <f>'[3]1'!B80</f>
        <v>#REF!</v>
      </c>
      <c r="C81" s="201" t="e">
        <f>'[3]1'!C80</f>
        <v>#REF!</v>
      </c>
      <c r="D81" s="202"/>
      <c r="E81" s="203">
        <f>'[3]4'!G83</f>
        <v>0</v>
      </c>
      <c r="F81" s="203">
        <f>'[3]4'!H83</f>
        <v>0</v>
      </c>
      <c r="G81" s="203">
        <f>'[3]4'!I83</f>
        <v>0</v>
      </c>
      <c r="H81" s="203">
        <f>'[3]4'!J83</f>
        <v>0</v>
      </c>
      <c r="I81" s="203">
        <f>'[3]4'!K83</f>
        <v>0</v>
      </c>
      <c r="J81" s="203"/>
      <c r="K81" s="203">
        <f>'[3]4'!P83</f>
        <v>0</v>
      </c>
      <c r="L81" s="203">
        <f>'[3]4'!Q83</f>
        <v>0</v>
      </c>
      <c r="M81" s="203">
        <f>'[3]4'!R83</f>
        <v>0</v>
      </c>
      <c r="N81" s="203">
        <f>'[3]4'!S83</f>
        <v>0</v>
      </c>
      <c r="O81" s="203">
        <f>'[3]4'!T83</f>
        <v>0</v>
      </c>
      <c r="P81" s="203"/>
      <c r="Q81" s="203">
        <f>'[3]4'!Y83</f>
        <v>0</v>
      </c>
      <c r="R81" s="203">
        <f>'[3]4'!Z83</f>
        <v>0</v>
      </c>
      <c r="S81" s="203">
        <f>'[3]4'!AA83</f>
        <v>0</v>
      </c>
      <c r="T81" s="203">
        <f>'[3]4'!AB83</f>
        <v>0</v>
      </c>
      <c r="U81" s="203">
        <f>'[3]4'!AC83</f>
        <v>0</v>
      </c>
      <c r="V81" s="203"/>
      <c r="W81" s="203">
        <f>'[3]4'!AH83</f>
        <v>0</v>
      </c>
      <c r="X81" s="203">
        <f>'[3]4'!AI83</f>
        <v>0</v>
      </c>
      <c r="Y81" s="203">
        <f>'[3]4'!AJ83</f>
        <v>0</v>
      </c>
      <c r="Z81" s="203">
        <f>'[3]4'!AK83</f>
        <v>0</v>
      </c>
      <c r="AA81" s="203">
        <f>'[3]4'!AL83</f>
        <v>0</v>
      </c>
      <c r="AB81" s="203"/>
      <c r="AC81" s="203">
        <v>0</v>
      </c>
      <c r="AD81" s="203">
        <v>0</v>
      </c>
      <c r="AE81" s="203">
        <v>0</v>
      </c>
      <c r="AF81" s="203">
        <v>0</v>
      </c>
      <c r="AG81" s="203">
        <v>0</v>
      </c>
      <c r="AH81" s="202"/>
      <c r="AI81" s="202">
        <f>'[3]4'!AZ83</f>
        <v>0</v>
      </c>
      <c r="AJ81" s="202">
        <f>'[3]4'!BA83</f>
        <v>0</v>
      </c>
      <c r="AK81" s="202">
        <f>'[3]4'!BB83</f>
        <v>0</v>
      </c>
      <c r="AL81" s="202">
        <f>'[3]4'!BC83</f>
        <v>0</v>
      </c>
      <c r="AM81" s="204">
        <f>'[3]4'!BD83</f>
        <v>0</v>
      </c>
      <c r="AN81" s="204">
        <f>'[3]4'!BE83</f>
        <v>0</v>
      </c>
      <c r="AO81" s="204">
        <f>'[3]4'!BF83</f>
        <v>0</v>
      </c>
    </row>
    <row r="82" spans="1:41" hidden="1" outlineLevel="1">
      <c r="A82" s="206" t="s">
        <v>174</v>
      </c>
      <c r="B82" s="200" t="e">
        <f>'[3]1'!B81</f>
        <v>#REF!</v>
      </c>
      <c r="C82" s="201" t="e">
        <f>'[3]1'!C81</f>
        <v>#REF!</v>
      </c>
      <c r="D82" s="202"/>
      <c r="E82" s="203">
        <f>'[3]4'!G84</f>
        <v>0</v>
      </c>
      <c r="F82" s="203">
        <f>'[3]4'!H84</f>
        <v>0</v>
      </c>
      <c r="G82" s="203">
        <f>'[3]4'!I84</f>
        <v>0</v>
      </c>
      <c r="H82" s="203">
        <f>'[3]4'!J84</f>
        <v>0</v>
      </c>
      <c r="I82" s="203">
        <f>'[3]4'!K84</f>
        <v>0</v>
      </c>
      <c r="J82" s="203"/>
      <c r="K82" s="203">
        <f>'[3]4'!P84</f>
        <v>0</v>
      </c>
      <c r="L82" s="203">
        <f>'[3]4'!Q84</f>
        <v>0</v>
      </c>
      <c r="M82" s="203">
        <f>'[3]4'!R84</f>
        <v>0</v>
      </c>
      <c r="N82" s="203">
        <f>'[3]4'!S84</f>
        <v>0</v>
      </c>
      <c r="O82" s="203">
        <f>'[3]4'!T84</f>
        <v>0</v>
      </c>
      <c r="P82" s="203"/>
      <c r="Q82" s="203">
        <f>'[3]4'!Y84</f>
        <v>0</v>
      </c>
      <c r="R82" s="203">
        <f>'[3]4'!Z84</f>
        <v>0</v>
      </c>
      <c r="S82" s="203">
        <f>'[3]4'!AA84</f>
        <v>0</v>
      </c>
      <c r="T82" s="203">
        <f>'[3]4'!AB84</f>
        <v>0</v>
      </c>
      <c r="U82" s="203">
        <f>'[3]4'!AC84</f>
        <v>0</v>
      </c>
      <c r="V82" s="203"/>
      <c r="W82" s="203">
        <f>'[3]4'!AH84</f>
        <v>0</v>
      </c>
      <c r="X82" s="203">
        <f>'[3]4'!AI84</f>
        <v>0</v>
      </c>
      <c r="Y82" s="203">
        <f>'[3]4'!AJ84</f>
        <v>0</v>
      </c>
      <c r="Z82" s="203">
        <f>'[3]4'!AK84</f>
        <v>0</v>
      </c>
      <c r="AA82" s="203">
        <f>'[3]4'!AL84</f>
        <v>0</v>
      </c>
      <c r="AB82" s="203"/>
      <c r="AC82" s="203">
        <v>0</v>
      </c>
      <c r="AD82" s="203">
        <v>0</v>
      </c>
      <c r="AE82" s="203">
        <v>0</v>
      </c>
      <c r="AF82" s="203">
        <v>0</v>
      </c>
      <c r="AG82" s="203">
        <v>0</v>
      </c>
      <c r="AH82" s="202"/>
      <c r="AI82" s="202">
        <f>'[3]4'!AZ84</f>
        <v>0</v>
      </c>
      <c r="AJ82" s="202">
        <f>'[3]4'!BA84</f>
        <v>0</v>
      </c>
      <c r="AK82" s="202">
        <f>'[3]4'!BB84</f>
        <v>0</v>
      </c>
      <c r="AL82" s="202">
        <f>'[3]4'!BC84</f>
        <v>0</v>
      </c>
      <c r="AM82" s="204">
        <f>'[3]4'!BD84</f>
        <v>0</v>
      </c>
      <c r="AN82" s="204">
        <f>'[3]4'!BE84</f>
        <v>0</v>
      </c>
      <c r="AO82" s="204">
        <f>'[3]4'!BF84</f>
        <v>0</v>
      </c>
    </row>
    <row r="83" spans="1:41" hidden="1" outlineLevel="1">
      <c r="A83" s="206" t="s">
        <v>174</v>
      </c>
      <c r="B83" s="200" t="e">
        <f>'[3]1'!B82</f>
        <v>#REF!</v>
      </c>
      <c r="C83" s="201" t="e">
        <f>'[3]1'!C82</f>
        <v>#REF!</v>
      </c>
      <c r="D83" s="202"/>
      <c r="E83" s="203">
        <f>'[3]4'!G85</f>
        <v>0</v>
      </c>
      <c r="F83" s="203">
        <f>'[3]4'!H85</f>
        <v>0</v>
      </c>
      <c r="G83" s="203">
        <f>'[3]4'!I85</f>
        <v>0</v>
      </c>
      <c r="H83" s="203">
        <f>'[3]4'!J85</f>
        <v>0</v>
      </c>
      <c r="I83" s="203">
        <f>'[3]4'!K85</f>
        <v>0</v>
      </c>
      <c r="J83" s="203"/>
      <c r="K83" s="203">
        <f>'[3]4'!P85</f>
        <v>0</v>
      </c>
      <c r="L83" s="203">
        <f>'[3]4'!Q85</f>
        <v>0</v>
      </c>
      <c r="M83" s="203">
        <f>'[3]4'!R85</f>
        <v>0</v>
      </c>
      <c r="N83" s="203">
        <f>'[3]4'!S85</f>
        <v>0</v>
      </c>
      <c r="O83" s="203">
        <f>'[3]4'!T85</f>
        <v>0</v>
      </c>
      <c r="P83" s="203"/>
      <c r="Q83" s="203">
        <f>'[3]4'!Y85</f>
        <v>0</v>
      </c>
      <c r="R83" s="203">
        <f>'[3]4'!Z85</f>
        <v>0</v>
      </c>
      <c r="S83" s="203">
        <f>'[3]4'!AA85</f>
        <v>0</v>
      </c>
      <c r="T83" s="203">
        <f>'[3]4'!AB85</f>
        <v>0</v>
      </c>
      <c r="U83" s="203">
        <f>'[3]4'!AC85</f>
        <v>0</v>
      </c>
      <c r="V83" s="203"/>
      <c r="W83" s="203">
        <f>'[3]4'!AH85</f>
        <v>0</v>
      </c>
      <c r="X83" s="203">
        <f>'[3]4'!AI85</f>
        <v>0</v>
      </c>
      <c r="Y83" s="203">
        <f>'[3]4'!AJ85</f>
        <v>0</v>
      </c>
      <c r="Z83" s="203">
        <f>'[3]4'!AK85</f>
        <v>0</v>
      </c>
      <c r="AA83" s="203">
        <f>'[3]4'!AL85</f>
        <v>0</v>
      </c>
      <c r="AB83" s="203"/>
      <c r="AC83" s="203">
        <v>0</v>
      </c>
      <c r="AD83" s="203">
        <v>0</v>
      </c>
      <c r="AE83" s="203">
        <v>0</v>
      </c>
      <c r="AF83" s="203">
        <v>0</v>
      </c>
      <c r="AG83" s="203">
        <v>0</v>
      </c>
      <c r="AH83" s="202"/>
      <c r="AI83" s="202">
        <f>'[3]4'!AZ85</f>
        <v>0</v>
      </c>
      <c r="AJ83" s="202">
        <f>'[3]4'!BA85</f>
        <v>0</v>
      </c>
      <c r="AK83" s="202">
        <f>'[3]4'!BB85</f>
        <v>0</v>
      </c>
      <c r="AL83" s="202">
        <f>'[3]4'!BC85</f>
        <v>0</v>
      </c>
      <c r="AM83" s="204">
        <f>'[3]4'!BD85</f>
        <v>0</v>
      </c>
      <c r="AN83" s="204">
        <f>'[3]4'!BE85</f>
        <v>0</v>
      </c>
      <c r="AO83" s="204">
        <f>'[3]4'!BF85</f>
        <v>0</v>
      </c>
    </row>
    <row r="84" spans="1:41" hidden="1" outlineLevel="1">
      <c r="A84" s="206" t="s">
        <v>174</v>
      </c>
      <c r="B84" s="200" t="e">
        <f>'[3]1'!B83</f>
        <v>#REF!</v>
      </c>
      <c r="C84" s="201" t="e">
        <f>'[3]1'!C83</f>
        <v>#REF!</v>
      </c>
      <c r="D84" s="202"/>
      <c r="E84" s="203">
        <f>'[3]4'!G86</f>
        <v>0</v>
      </c>
      <c r="F84" s="203">
        <f>'[3]4'!H86</f>
        <v>0</v>
      </c>
      <c r="G84" s="203">
        <f>'[3]4'!I86</f>
        <v>0</v>
      </c>
      <c r="H84" s="203">
        <f>'[3]4'!J86</f>
        <v>0</v>
      </c>
      <c r="I84" s="203">
        <f>'[3]4'!K86</f>
        <v>0</v>
      </c>
      <c r="J84" s="203"/>
      <c r="K84" s="203">
        <f>'[3]4'!P86</f>
        <v>0</v>
      </c>
      <c r="L84" s="203">
        <f>'[3]4'!Q86</f>
        <v>0</v>
      </c>
      <c r="M84" s="203">
        <f>'[3]4'!R86</f>
        <v>0</v>
      </c>
      <c r="N84" s="203">
        <f>'[3]4'!S86</f>
        <v>0</v>
      </c>
      <c r="O84" s="203">
        <f>'[3]4'!T86</f>
        <v>0</v>
      </c>
      <c r="P84" s="203"/>
      <c r="Q84" s="203">
        <f>'[3]4'!Y86</f>
        <v>0</v>
      </c>
      <c r="R84" s="203">
        <f>'[3]4'!Z86</f>
        <v>0</v>
      </c>
      <c r="S84" s="203">
        <f>'[3]4'!AA86</f>
        <v>0</v>
      </c>
      <c r="T84" s="203">
        <f>'[3]4'!AB86</f>
        <v>0</v>
      </c>
      <c r="U84" s="203">
        <f>'[3]4'!AC86</f>
        <v>0</v>
      </c>
      <c r="V84" s="203"/>
      <c r="W84" s="203">
        <f>'[3]4'!AH86</f>
        <v>0</v>
      </c>
      <c r="X84" s="203">
        <f>'[3]4'!AI86</f>
        <v>0</v>
      </c>
      <c r="Y84" s="203">
        <f>'[3]4'!AJ86</f>
        <v>0</v>
      </c>
      <c r="Z84" s="203">
        <f>'[3]4'!AK86</f>
        <v>0</v>
      </c>
      <c r="AA84" s="203">
        <f>'[3]4'!AL86</f>
        <v>0</v>
      </c>
      <c r="AB84" s="203"/>
      <c r="AC84" s="203">
        <v>0</v>
      </c>
      <c r="AD84" s="203">
        <v>0</v>
      </c>
      <c r="AE84" s="203">
        <v>0</v>
      </c>
      <c r="AF84" s="203">
        <v>0</v>
      </c>
      <c r="AG84" s="203">
        <v>0</v>
      </c>
      <c r="AH84" s="202"/>
      <c r="AI84" s="202">
        <f>'[3]4'!AZ86</f>
        <v>0</v>
      </c>
      <c r="AJ84" s="202">
        <f>'[3]4'!BA86</f>
        <v>0</v>
      </c>
      <c r="AK84" s="202">
        <f>'[3]4'!BB86</f>
        <v>0</v>
      </c>
      <c r="AL84" s="202">
        <f>'[3]4'!BC86</f>
        <v>0</v>
      </c>
      <c r="AM84" s="204">
        <f>'[3]4'!BD86</f>
        <v>0</v>
      </c>
      <c r="AN84" s="204">
        <f>'[3]4'!BE86</f>
        <v>0</v>
      </c>
      <c r="AO84" s="204">
        <f>'[3]4'!BF86</f>
        <v>0</v>
      </c>
    </row>
    <row r="85" spans="1:41" hidden="1" outlineLevel="1">
      <c r="A85" s="206" t="s">
        <v>174</v>
      </c>
      <c r="B85" s="200" t="e">
        <f>'[3]1'!B84</f>
        <v>#REF!</v>
      </c>
      <c r="C85" s="201" t="e">
        <f>'[3]1'!C84</f>
        <v>#REF!</v>
      </c>
      <c r="D85" s="202"/>
      <c r="E85" s="203">
        <f>'[3]4'!G87</f>
        <v>0</v>
      </c>
      <c r="F85" s="203">
        <f>'[3]4'!H87</f>
        <v>0</v>
      </c>
      <c r="G85" s="203">
        <f>'[3]4'!I87</f>
        <v>0</v>
      </c>
      <c r="H85" s="203">
        <f>'[3]4'!J87</f>
        <v>0</v>
      </c>
      <c r="I85" s="203">
        <f>'[3]4'!K87</f>
        <v>0</v>
      </c>
      <c r="J85" s="203"/>
      <c r="K85" s="203">
        <f>'[3]4'!P87</f>
        <v>0</v>
      </c>
      <c r="L85" s="203">
        <f>'[3]4'!Q87</f>
        <v>0</v>
      </c>
      <c r="M85" s="203">
        <f>'[3]4'!R87</f>
        <v>0</v>
      </c>
      <c r="N85" s="203">
        <f>'[3]4'!S87</f>
        <v>0</v>
      </c>
      <c r="O85" s="203">
        <f>'[3]4'!T87</f>
        <v>0</v>
      </c>
      <c r="P85" s="203"/>
      <c r="Q85" s="203">
        <f>'[3]4'!Y87</f>
        <v>0</v>
      </c>
      <c r="R85" s="203">
        <f>'[3]4'!Z87</f>
        <v>0</v>
      </c>
      <c r="S85" s="203">
        <f>'[3]4'!AA87</f>
        <v>0</v>
      </c>
      <c r="T85" s="203">
        <f>'[3]4'!AB87</f>
        <v>0</v>
      </c>
      <c r="U85" s="203">
        <f>'[3]4'!AC87</f>
        <v>0</v>
      </c>
      <c r="V85" s="203"/>
      <c r="W85" s="203">
        <f>'[3]4'!AH87</f>
        <v>0</v>
      </c>
      <c r="X85" s="203">
        <f>'[3]4'!AI87</f>
        <v>0</v>
      </c>
      <c r="Y85" s="203">
        <f>'[3]4'!AJ87</f>
        <v>0</v>
      </c>
      <c r="Z85" s="203">
        <f>'[3]4'!AK87</f>
        <v>0</v>
      </c>
      <c r="AA85" s="203">
        <f>'[3]4'!AL87</f>
        <v>0</v>
      </c>
      <c r="AB85" s="203"/>
      <c r="AC85" s="203">
        <v>0</v>
      </c>
      <c r="AD85" s="203">
        <v>0</v>
      </c>
      <c r="AE85" s="203">
        <v>0</v>
      </c>
      <c r="AF85" s="203">
        <v>0</v>
      </c>
      <c r="AG85" s="203">
        <v>0</v>
      </c>
      <c r="AH85" s="202"/>
      <c r="AI85" s="202">
        <f>'[3]4'!AZ87</f>
        <v>0</v>
      </c>
      <c r="AJ85" s="202">
        <f>'[3]4'!BA87</f>
        <v>0</v>
      </c>
      <c r="AK85" s="202">
        <f>'[3]4'!BB87</f>
        <v>0</v>
      </c>
      <c r="AL85" s="202">
        <f>'[3]4'!BC87</f>
        <v>0</v>
      </c>
      <c r="AM85" s="204">
        <f>'[3]4'!BD87</f>
        <v>0</v>
      </c>
      <c r="AN85" s="204">
        <f>'[3]4'!BE87</f>
        <v>0</v>
      </c>
      <c r="AO85" s="204">
        <f>'[3]4'!BF87</f>
        <v>0</v>
      </c>
    </row>
    <row r="86" spans="1:41" hidden="1" outlineLevel="1">
      <c r="A86" s="206" t="s">
        <v>174</v>
      </c>
      <c r="B86" s="200" t="e">
        <f>'[3]1'!B85</f>
        <v>#REF!</v>
      </c>
      <c r="C86" s="201" t="e">
        <f>'[3]1'!C85</f>
        <v>#REF!</v>
      </c>
      <c r="D86" s="202"/>
      <c r="E86" s="203">
        <f>'[3]4'!G88</f>
        <v>0</v>
      </c>
      <c r="F86" s="203">
        <f>'[3]4'!H88</f>
        <v>0</v>
      </c>
      <c r="G86" s="203">
        <f>'[3]4'!I88</f>
        <v>0</v>
      </c>
      <c r="H86" s="203">
        <f>'[3]4'!J88</f>
        <v>0</v>
      </c>
      <c r="I86" s="203">
        <f>'[3]4'!K88</f>
        <v>0</v>
      </c>
      <c r="J86" s="203"/>
      <c r="K86" s="203">
        <f>'[3]4'!P88</f>
        <v>0</v>
      </c>
      <c r="L86" s="203">
        <f>'[3]4'!Q88</f>
        <v>0</v>
      </c>
      <c r="M86" s="203">
        <f>'[3]4'!R88</f>
        <v>0</v>
      </c>
      <c r="N86" s="203">
        <f>'[3]4'!S88</f>
        <v>0</v>
      </c>
      <c r="O86" s="203">
        <f>'[3]4'!T88</f>
        <v>0</v>
      </c>
      <c r="P86" s="203"/>
      <c r="Q86" s="203">
        <f>'[3]4'!Y88</f>
        <v>0</v>
      </c>
      <c r="R86" s="203">
        <f>'[3]4'!Z88</f>
        <v>0</v>
      </c>
      <c r="S86" s="203">
        <f>'[3]4'!AA88</f>
        <v>0</v>
      </c>
      <c r="T86" s="203">
        <f>'[3]4'!AB88</f>
        <v>0</v>
      </c>
      <c r="U86" s="203">
        <f>'[3]4'!AC88</f>
        <v>0</v>
      </c>
      <c r="V86" s="203"/>
      <c r="W86" s="203">
        <f>'[3]4'!AH88</f>
        <v>0</v>
      </c>
      <c r="X86" s="203">
        <f>'[3]4'!AI88</f>
        <v>0</v>
      </c>
      <c r="Y86" s="203">
        <f>'[3]4'!AJ88</f>
        <v>0</v>
      </c>
      <c r="Z86" s="203">
        <f>'[3]4'!AK88</f>
        <v>0</v>
      </c>
      <c r="AA86" s="203">
        <f>'[3]4'!AL88</f>
        <v>0</v>
      </c>
      <c r="AB86" s="203"/>
      <c r="AC86" s="203">
        <v>0</v>
      </c>
      <c r="AD86" s="203">
        <v>0</v>
      </c>
      <c r="AE86" s="203">
        <v>0</v>
      </c>
      <c r="AF86" s="203">
        <v>0</v>
      </c>
      <c r="AG86" s="203">
        <v>0</v>
      </c>
      <c r="AH86" s="202"/>
      <c r="AI86" s="202">
        <f>'[3]4'!AZ88</f>
        <v>0</v>
      </c>
      <c r="AJ86" s="202">
        <f>'[3]4'!BA88</f>
        <v>0</v>
      </c>
      <c r="AK86" s="202">
        <f>'[3]4'!BB88</f>
        <v>0</v>
      </c>
      <c r="AL86" s="202">
        <f>'[3]4'!BC88</f>
        <v>0</v>
      </c>
      <c r="AM86" s="204">
        <f>'[3]4'!BD88</f>
        <v>0</v>
      </c>
      <c r="AN86" s="204">
        <f>'[3]4'!BE88</f>
        <v>0</v>
      </c>
      <c r="AO86" s="204">
        <f>'[3]4'!BF88</f>
        <v>0</v>
      </c>
    </row>
    <row r="87" spans="1:41" hidden="1" outlineLevel="1">
      <c r="A87" s="206" t="s">
        <v>174</v>
      </c>
      <c r="B87" s="200" t="e">
        <f>'[3]1'!B86</f>
        <v>#REF!</v>
      </c>
      <c r="C87" s="201" t="e">
        <f>'[3]1'!C86</f>
        <v>#REF!</v>
      </c>
      <c r="D87" s="202"/>
      <c r="E87" s="203">
        <f>'[3]4'!G89</f>
        <v>0</v>
      </c>
      <c r="F87" s="203">
        <f>'[3]4'!H89</f>
        <v>0</v>
      </c>
      <c r="G87" s="203">
        <f>'[3]4'!I89</f>
        <v>0</v>
      </c>
      <c r="H87" s="203">
        <f>'[3]4'!J89</f>
        <v>0</v>
      </c>
      <c r="I87" s="203">
        <f>'[3]4'!K89</f>
        <v>0</v>
      </c>
      <c r="J87" s="203"/>
      <c r="K87" s="203">
        <f>'[3]4'!P89</f>
        <v>0</v>
      </c>
      <c r="L87" s="203">
        <f>'[3]4'!Q89</f>
        <v>0</v>
      </c>
      <c r="M87" s="203">
        <f>'[3]4'!R89</f>
        <v>0</v>
      </c>
      <c r="N87" s="203">
        <f>'[3]4'!S89</f>
        <v>0</v>
      </c>
      <c r="O87" s="203">
        <f>'[3]4'!T89</f>
        <v>0</v>
      </c>
      <c r="P87" s="203"/>
      <c r="Q87" s="203">
        <f>'[3]4'!Y89</f>
        <v>0</v>
      </c>
      <c r="R87" s="203">
        <f>'[3]4'!Z89</f>
        <v>0</v>
      </c>
      <c r="S87" s="203">
        <f>'[3]4'!AA89</f>
        <v>0</v>
      </c>
      <c r="T87" s="203">
        <f>'[3]4'!AB89</f>
        <v>0</v>
      </c>
      <c r="U87" s="203">
        <f>'[3]4'!AC89</f>
        <v>0</v>
      </c>
      <c r="V87" s="203"/>
      <c r="W87" s="203">
        <f>'[3]4'!AH89</f>
        <v>0</v>
      </c>
      <c r="X87" s="203">
        <f>'[3]4'!AI89</f>
        <v>0</v>
      </c>
      <c r="Y87" s="203">
        <f>'[3]4'!AJ89</f>
        <v>0</v>
      </c>
      <c r="Z87" s="203">
        <f>'[3]4'!AK89</f>
        <v>0</v>
      </c>
      <c r="AA87" s="203">
        <f>'[3]4'!AL89</f>
        <v>0</v>
      </c>
      <c r="AB87" s="203"/>
      <c r="AC87" s="203">
        <v>0</v>
      </c>
      <c r="AD87" s="203">
        <v>0</v>
      </c>
      <c r="AE87" s="203">
        <v>0</v>
      </c>
      <c r="AF87" s="203">
        <v>0</v>
      </c>
      <c r="AG87" s="203">
        <v>0</v>
      </c>
      <c r="AH87" s="202"/>
      <c r="AI87" s="202">
        <f>'[3]4'!AZ89</f>
        <v>0</v>
      </c>
      <c r="AJ87" s="202">
        <f>'[3]4'!BA89</f>
        <v>0</v>
      </c>
      <c r="AK87" s="202">
        <f>'[3]4'!BB89</f>
        <v>0</v>
      </c>
      <c r="AL87" s="202">
        <f>'[3]4'!BC89</f>
        <v>0</v>
      </c>
      <c r="AM87" s="204">
        <f>'[3]4'!BD89</f>
        <v>0</v>
      </c>
      <c r="AN87" s="204">
        <f>'[3]4'!BE89</f>
        <v>0</v>
      </c>
      <c r="AO87" s="204">
        <f>'[3]4'!BF89</f>
        <v>0</v>
      </c>
    </row>
    <row r="88" spans="1:41" hidden="1" outlineLevel="1">
      <c r="A88" s="206" t="s">
        <v>174</v>
      </c>
      <c r="B88" s="200" t="e">
        <f>'[3]1'!B87</f>
        <v>#REF!</v>
      </c>
      <c r="C88" s="201" t="e">
        <f>'[3]1'!C87</f>
        <v>#REF!</v>
      </c>
      <c r="D88" s="202"/>
      <c r="E88" s="203">
        <f>'[3]4'!G90</f>
        <v>0</v>
      </c>
      <c r="F88" s="203">
        <f>'[3]4'!H90</f>
        <v>0</v>
      </c>
      <c r="G88" s="203">
        <f>'[3]4'!I90</f>
        <v>0</v>
      </c>
      <c r="H88" s="203">
        <f>'[3]4'!J90</f>
        <v>0</v>
      </c>
      <c r="I88" s="203">
        <f>'[3]4'!K90</f>
        <v>0</v>
      </c>
      <c r="J88" s="203"/>
      <c r="K88" s="203">
        <f>'[3]4'!P90</f>
        <v>0</v>
      </c>
      <c r="L88" s="203">
        <f>'[3]4'!Q90</f>
        <v>0</v>
      </c>
      <c r="M88" s="203">
        <f>'[3]4'!R90</f>
        <v>0</v>
      </c>
      <c r="N88" s="203">
        <f>'[3]4'!S90</f>
        <v>0</v>
      </c>
      <c r="O88" s="203">
        <f>'[3]4'!T90</f>
        <v>0</v>
      </c>
      <c r="P88" s="203"/>
      <c r="Q88" s="203">
        <f>'[3]4'!Y90</f>
        <v>0</v>
      </c>
      <c r="R88" s="203">
        <f>'[3]4'!Z90</f>
        <v>0</v>
      </c>
      <c r="S88" s="203">
        <f>'[3]4'!AA90</f>
        <v>0</v>
      </c>
      <c r="T88" s="203">
        <f>'[3]4'!AB90</f>
        <v>0</v>
      </c>
      <c r="U88" s="203">
        <f>'[3]4'!AC90</f>
        <v>0</v>
      </c>
      <c r="V88" s="203"/>
      <c r="W88" s="203">
        <f>'[3]4'!AH90</f>
        <v>0</v>
      </c>
      <c r="X88" s="203">
        <f>'[3]4'!AI90</f>
        <v>0</v>
      </c>
      <c r="Y88" s="203">
        <f>'[3]4'!AJ90</f>
        <v>0</v>
      </c>
      <c r="Z88" s="203">
        <f>'[3]4'!AK90</f>
        <v>0</v>
      </c>
      <c r="AA88" s="203">
        <f>'[3]4'!AL90</f>
        <v>0</v>
      </c>
      <c r="AB88" s="203"/>
      <c r="AC88" s="203">
        <v>0</v>
      </c>
      <c r="AD88" s="203">
        <v>0</v>
      </c>
      <c r="AE88" s="203">
        <v>0</v>
      </c>
      <c r="AF88" s="203">
        <v>0</v>
      </c>
      <c r="AG88" s="203">
        <v>0</v>
      </c>
      <c r="AH88" s="202"/>
      <c r="AI88" s="202">
        <f>'[3]4'!AZ90</f>
        <v>0</v>
      </c>
      <c r="AJ88" s="202">
        <f>'[3]4'!BA90</f>
        <v>0</v>
      </c>
      <c r="AK88" s="202">
        <f>'[3]4'!BB90</f>
        <v>0</v>
      </c>
      <c r="AL88" s="202">
        <f>'[3]4'!BC90</f>
        <v>0</v>
      </c>
      <c r="AM88" s="204">
        <f>'[3]4'!BD90</f>
        <v>0</v>
      </c>
      <c r="AN88" s="204">
        <f>'[3]4'!BE90</f>
        <v>0</v>
      </c>
      <c r="AO88" s="204">
        <f>'[3]4'!BF90</f>
        <v>0</v>
      </c>
    </row>
    <row r="89" spans="1:41" hidden="1" outlineLevel="1">
      <c r="A89" s="206" t="s">
        <v>174</v>
      </c>
      <c r="B89" s="200" t="e">
        <f>'[3]1'!B88</f>
        <v>#REF!</v>
      </c>
      <c r="C89" s="201" t="e">
        <f>'[3]1'!C88</f>
        <v>#REF!</v>
      </c>
      <c r="D89" s="202"/>
      <c r="E89" s="203">
        <f>'[3]4'!G91</f>
        <v>0</v>
      </c>
      <c r="F89" s="203">
        <f>'[3]4'!H91</f>
        <v>0</v>
      </c>
      <c r="G89" s="203">
        <f>'[3]4'!I91</f>
        <v>0</v>
      </c>
      <c r="H89" s="203">
        <f>'[3]4'!J91</f>
        <v>0</v>
      </c>
      <c r="I89" s="203">
        <f>'[3]4'!K91</f>
        <v>0</v>
      </c>
      <c r="J89" s="203"/>
      <c r="K89" s="203">
        <f>'[3]4'!P91</f>
        <v>0</v>
      </c>
      <c r="L89" s="203">
        <f>'[3]4'!Q91</f>
        <v>0</v>
      </c>
      <c r="M89" s="203">
        <f>'[3]4'!R91</f>
        <v>0</v>
      </c>
      <c r="N89" s="203">
        <f>'[3]4'!S91</f>
        <v>0</v>
      </c>
      <c r="O89" s="203">
        <f>'[3]4'!T91</f>
        <v>0</v>
      </c>
      <c r="P89" s="203"/>
      <c r="Q89" s="203">
        <f>'[3]4'!Y91</f>
        <v>0</v>
      </c>
      <c r="R89" s="203">
        <f>'[3]4'!Z91</f>
        <v>0</v>
      </c>
      <c r="S89" s="203">
        <f>'[3]4'!AA91</f>
        <v>0</v>
      </c>
      <c r="T89" s="203">
        <f>'[3]4'!AB91</f>
        <v>0</v>
      </c>
      <c r="U89" s="203">
        <f>'[3]4'!AC91</f>
        <v>0</v>
      </c>
      <c r="V89" s="203"/>
      <c r="W89" s="203">
        <f>'[3]4'!AH91</f>
        <v>0</v>
      </c>
      <c r="X89" s="203">
        <f>'[3]4'!AI91</f>
        <v>0</v>
      </c>
      <c r="Y89" s="203">
        <f>'[3]4'!AJ91</f>
        <v>0</v>
      </c>
      <c r="Z89" s="203">
        <f>'[3]4'!AK91</f>
        <v>0</v>
      </c>
      <c r="AA89" s="203">
        <f>'[3]4'!AL91</f>
        <v>0</v>
      </c>
      <c r="AB89" s="203"/>
      <c r="AC89" s="203">
        <v>0</v>
      </c>
      <c r="AD89" s="203">
        <v>0</v>
      </c>
      <c r="AE89" s="203">
        <v>0</v>
      </c>
      <c r="AF89" s="203">
        <v>0</v>
      </c>
      <c r="AG89" s="203">
        <v>0</v>
      </c>
      <c r="AH89" s="202"/>
      <c r="AI89" s="202">
        <f>'[3]4'!AZ91</f>
        <v>0</v>
      </c>
      <c r="AJ89" s="202">
        <f>'[3]4'!BA91</f>
        <v>0</v>
      </c>
      <c r="AK89" s="202">
        <f>'[3]4'!BB91</f>
        <v>0</v>
      </c>
      <c r="AL89" s="202">
        <f>'[3]4'!BC91</f>
        <v>0</v>
      </c>
      <c r="AM89" s="204">
        <f>'[3]4'!BD91</f>
        <v>0</v>
      </c>
      <c r="AN89" s="204">
        <f>'[3]4'!BE91</f>
        <v>0</v>
      </c>
      <c r="AO89" s="204">
        <f>'[3]4'!BF91</f>
        <v>0</v>
      </c>
    </row>
    <row r="90" spans="1:41" hidden="1" outlineLevel="1">
      <c r="A90" s="206" t="s">
        <v>174</v>
      </c>
      <c r="B90" s="200" t="e">
        <f>'[3]1'!B89</f>
        <v>#REF!</v>
      </c>
      <c r="C90" s="201" t="e">
        <f>'[3]1'!C89</f>
        <v>#REF!</v>
      </c>
      <c r="D90" s="202"/>
      <c r="E90" s="203">
        <f>'[3]4'!G92</f>
        <v>0</v>
      </c>
      <c r="F90" s="203">
        <f>'[3]4'!H92</f>
        <v>0</v>
      </c>
      <c r="G90" s="203">
        <f>'[3]4'!I92</f>
        <v>0</v>
      </c>
      <c r="H90" s="203">
        <f>'[3]4'!J92</f>
        <v>0</v>
      </c>
      <c r="I90" s="203">
        <f>'[3]4'!K92</f>
        <v>0</v>
      </c>
      <c r="J90" s="203"/>
      <c r="K90" s="203">
        <f>'[3]4'!P92</f>
        <v>0</v>
      </c>
      <c r="L90" s="203">
        <f>'[3]4'!Q92</f>
        <v>0</v>
      </c>
      <c r="M90" s="203">
        <f>'[3]4'!R92</f>
        <v>0</v>
      </c>
      <c r="N90" s="203">
        <f>'[3]4'!S92</f>
        <v>0</v>
      </c>
      <c r="O90" s="203">
        <f>'[3]4'!T92</f>
        <v>0</v>
      </c>
      <c r="P90" s="203"/>
      <c r="Q90" s="203">
        <f>'[3]4'!Y92</f>
        <v>0</v>
      </c>
      <c r="R90" s="203">
        <f>'[3]4'!Z92</f>
        <v>0</v>
      </c>
      <c r="S90" s="203">
        <f>'[3]4'!AA92</f>
        <v>0</v>
      </c>
      <c r="T90" s="203">
        <f>'[3]4'!AB92</f>
        <v>0</v>
      </c>
      <c r="U90" s="203">
        <f>'[3]4'!AC92</f>
        <v>0</v>
      </c>
      <c r="V90" s="203"/>
      <c r="W90" s="203">
        <f>'[3]4'!AH92</f>
        <v>0</v>
      </c>
      <c r="X90" s="203">
        <f>'[3]4'!AI92</f>
        <v>0</v>
      </c>
      <c r="Y90" s="203">
        <f>'[3]4'!AJ92</f>
        <v>0</v>
      </c>
      <c r="Z90" s="203">
        <f>'[3]4'!AK92</f>
        <v>0</v>
      </c>
      <c r="AA90" s="203">
        <f>'[3]4'!AL92</f>
        <v>0</v>
      </c>
      <c r="AB90" s="203"/>
      <c r="AC90" s="203">
        <v>0</v>
      </c>
      <c r="AD90" s="203">
        <v>0</v>
      </c>
      <c r="AE90" s="203">
        <v>0</v>
      </c>
      <c r="AF90" s="203">
        <v>0</v>
      </c>
      <c r="AG90" s="203">
        <v>0</v>
      </c>
      <c r="AH90" s="202"/>
      <c r="AI90" s="202">
        <f>'[3]4'!AZ92</f>
        <v>0</v>
      </c>
      <c r="AJ90" s="202">
        <f>'[3]4'!BA92</f>
        <v>0</v>
      </c>
      <c r="AK90" s="202">
        <f>'[3]4'!BB92</f>
        <v>0</v>
      </c>
      <c r="AL90" s="202">
        <f>'[3]4'!BC92</f>
        <v>0</v>
      </c>
      <c r="AM90" s="204">
        <f>'[3]4'!BD92</f>
        <v>0</v>
      </c>
      <c r="AN90" s="204">
        <f>'[3]4'!BE92</f>
        <v>0</v>
      </c>
      <c r="AO90" s="204">
        <f>'[3]4'!BF92</f>
        <v>0</v>
      </c>
    </row>
    <row r="91" spans="1:41" hidden="1" outlineLevel="1">
      <c r="A91" s="206" t="s">
        <v>174</v>
      </c>
      <c r="B91" s="200" t="e">
        <f>'[3]1'!B90</f>
        <v>#REF!</v>
      </c>
      <c r="C91" s="201" t="e">
        <f>'[3]1'!C90</f>
        <v>#REF!</v>
      </c>
      <c r="D91" s="202"/>
      <c r="E91" s="203">
        <f>'[3]4'!G93</f>
        <v>0</v>
      </c>
      <c r="F91" s="203">
        <f>'[3]4'!H93</f>
        <v>0</v>
      </c>
      <c r="G91" s="203">
        <f>'[3]4'!I93</f>
        <v>0</v>
      </c>
      <c r="H91" s="203">
        <f>'[3]4'!J93</f>
        <v>0</v>
      </c>
      <c r="I91" s="203">
        <f>'[3]4'!K93</f>
        <v>0</v>
      </c>
      <c r="J91" s="203"/>
      <c r="K91" s="203">
        <f>'[3]4'!P93</f>
        <v>0</v>
      </c>
      <c r="L91" s="203">
        <f>'[3]4'!Q93</f>
        <v>0</v>
      </c>
      <c r="M91" s="203">
        <f>'[3]4'!R93</f>
        <v>0</v>
      </c>
      <c r="N91" s="203">
        <f>'[3]4'!S93</f>
        <v>0</v>
      </c>
      <c r="O91" s="203">
        <f>'[3]4'!T93</f>
        <v>0</v>
      </c>
      <c r="P91" s="203"/>
      <c r="Q91" s="203">
        <f>'[3]4'!Y93</f>
        <v>0</v>
      </c>
      <c r="R91" s="203">
        <f>'[3]4'!Z93</f>
        <v>0</v>
      </c>
      <c r="S91" s="203">
        <f>'[3]4'!AA93</f>
        <v>0</v>
      </c>
      <c r="T91" s="203">
        <f>'[3]4'!AB93</f>
        <v>0</v>
      </c>
      <c r="U91" s="203">
        <f>'[3]4'!AC93</f>
        <v>0</v>
      </c>
      <c r="V91" s="203"/>
      <c r="W91" s="203">
        <f>'[3]4'!AH93</f>
        <v>0</v>
      </c>
      <c r="X91" s="203">
        <f>'[3]4'!AI93</f>
        <v>0</v>
      </c>
      <c r="Y91" s="203">
        <f>'[3]4'!AJ93</f>
        <v>0</v>
      </c>
      <c r="Z91" s="203">
        <f>'[3]4'!AK93</f>
        <v>0</v>
      </c>
      <c r="AA91" s="203">
        <f>'[3]4'!AL93</f>
        <v>0</v>
      </c>
      <c r="AB91" s="203"/>
      <c r="AC91" s="203">
        <v>0</v>
      </c>
      <c r="AD91" s="203">
        <v>0</v>
      </c>
      <c r="AE91" s="203">
        <v>0</v>
      </c>
      <c r="AF91" s="203">
        <v>0</v>
      </c>
      <c r="AG91" s="203">
        <v>0</v>
      </c>
      <c r="AH91" s="202"/>
      <c r="AI91" s="202">
        <f>'[3]4'!AZ93</f>
        <v>0</v>
      </c>
      <c r="AJ91" s="202">
        <f>'[3]4'!BA93</f>
        <v>0</v>
      </c>
      <c r="AK91" s="202">
        <f>'[3]4'!BB93</f>
        <v>0</v>
      </c>
      <c r="AL91" s="202">
        <f>'[3]4'!BC93</f>
        <v>0</v>
      </c>
      <c r="AM91" s="204">
        <f>'[3]4'!BD93</f>
        <v>0</v>
      </c>
      <c r="AN91" s="204">
        <f>'[3]4'!BE93</f>
        <v>0</v>
      </c>
      <c r="AO91" s="204">
        <f>'[3]4'!BF93</f>
        <v>0</v>
      </c>
    </row>
    <row r="92" spans="1:41" hidden="1" outlineLevel="1">
      <c r="A92" s="206" t="s">
        <v>174</v>
      </c>
      <c r="B92" s="200" t="e">
        <f>'[3]1'!B91</f>
        <v>#REF!</v>
      </c>
      <c r="C92" s="201" t="e">
        <f>'[3]1'!C91</f>
        <v>#REF!</v>
      </c>
      <c r="D92" s="202"/>
      <c r="E92" s="203">
        <f>'[3]4'!G94</f>
        <v>0</v>
      </c>
      <c r="F92" s="203">
        <f>'[3]4'!H94</f>
        <v>0</v>
      </c>
      <c r="G92" s="203">
        <f>'[3]4'!I94</f>
        <v>0</v>
      </c>
      <c r="H92" s="203">
        <f>'[3]4'!J94</f>
        <v>0</v>
      </c>
      <c r="I92" s="203">
        <f>'[3]4'!K94</f>
        <v>0</v>
      </c>
      <c r="J92" s="203"/>
      <c r="K92" s="203">
        <f>'[3]4'!P94</f>
        <v>0</v>
      </c>
      <c r="L92" s="203">
        <f>'[3]4'!Q94</f>
        <v>0</v>
      </c>
      <c r="M92" s="203">
        <f>'[3]4'!R94</f>
        <v>0</v>
      </c>
      <c r="N92" s="203">
        <f>'[3]4'!S94</f>
        <v>0</v>
      </c>
      <c r="O92" s="203">
        <f>'[3]4'!T94</f>
        <v>0</v>
      </c>
      <c r="P92" s="203"/>
      <c r="Q92" s="203">
        <f>'[3]4'!Y94</f>
        <v>0</v>
      </c>
      <c r="R92" s="203">
        <f>'[3]4'!Z94</f>
        <v>0</v>
      </c>
      <c r="S92" s="203">
        <f>'[3]4'!AA94</f>
        <v>0</v>
      </c>
      <c r="T92" s="203">
        <f>'[3]4'!AB94</f>
        <v>0</v>
      </c>
      <c r="U92" s="203">
        <f>'[3]4'!AC94</f>
        <v>0</v>
      </c>
      <c r="V92" s="203"/>
      <c r="W92" s="203">
        <f>'[3]4'!AH94</f>
        <v>0</v>
      </c>
      <c r="X92" s="203">
        <f>'[3]4'!AI94</f>
        <v>0</v>
      </c>
      <c r="Y92" s="203">
        <f>'[3]4'!AJ94</f>
        <v>0</v>
      </c>
      <c r="Z92" s="203">
        <f>'[3]4'!AK94</f>
        <v>0</v>
      </c>
      <c r="AA92" s="203">
        <f>'[3]4'!AL94</f>
        <v>0</v>
      </c>
      <c r="AB92" s="203"/>
      <c r="AC92" s="203">
        <v>0</v>
      </c>
      <c r="AD92" s="203">
        <v>0</v>
      </c>
      <c r="AE92" s="203">
        <v>0</v>
      </c>
      <c r="AF92" s="203">
        <v>0</v>
      </c>
      <c r="AG92" s="203">
        <v>0</v>
      </c>
      <c r="AH92" s="202"/>
      <c r="AI92" s="202">
        <f>'[3]4'!AZ94</f>
        <v>0</v>
      </c>
      <c r="AJ92" s="202">
        <f>'[3]4'!BA94</f>
        <v>0</v>
      </c>
      <c r="AK92" s="202">
        <f>'[3]4'!BB94</f>
        <v>0</v>
      </c>
      <c r="AL92" s="202">
        <f>'[3]4'!BC94</f>
        <v>0</v>
      </c>
      <c r="AM92" s="204">
        <f>'[3]4'!BD94</f>
        <v>0</v>
      </c>
      <c r="AN92" s="204">
        <f>'[3]4'!BE94</f>
        <v>0</v>
      </c>
      <c r="AO92" s="204">
        <f>'[3]4'!BF94</f>
        <v>0</v>
      </c>
    </row>
    <row r="93" spans="1:41" hidden="1" outlineLevel="1">
      <c r="A93" s="206" t="s">
        <v>174</v>
      </c>
      <c r="B93" s="200" t="e">
        <f>'[3]1'!B92</f>
        <v>#REF!</v>
      </c>
      <c r="C93" s="201" t="e">
        <f>'[3]1'!C92</f>
        <v>#REF!</v>
      </c>
      <c r="D93" s="202"/>
      <c r="E93" s="203">
        <f>'[3]4'!G95</f>
        <v>0</v>
      </c>
      <c r="F93" s="203">
        <f>'[3]4'!H95</f>
        <v>0</v>
      </c>
      <c r="G93" s="203">
        <f>'[3]4'!I95</f>
        <v>0</v>
      </c>
      <c r="H93" s="203">
        <f>'[3]4'!J95</f>
        <v>0</v>
      </c>
      <c r="I93" s="203">
        <f>'[3]4'!K95</f>
        <v>0</v>
      </c>
      <c r="J93" s="203"/>
      <c r="K93" s="203">
        <f>'[3]4'!P95</f>
        <v>0</v>
      </c>
      <c r="L93" s="203">
        <f>'[3]4'!Q95</f>
        <v>0</v>
      </c>
      <c r="M93" s="203">
        <f>'[3]4'!R95</f>
        <v>0</v>
      </c>
      <c r="N93" s="203">
        <f>'[3]4'!S95</f>
        <v>0</v>
      </c>
      <c r="O93" s="203">
        <f>'[3]4'!T95</f>
        <v>0</v>
      </c>
      <c r="P93" s="203"/>
      <c r="Q93" s="203">
        <f>'[3]4'!Y95</f>
        <v>0</v>
      </c>
      <c r="R93" s="203">
        <f>'[3]4'!Z95</f>
        <v>0</v>
      </c>
      <c r="S93" s="203">
        <f>'[3]4'!AA95</f>
        <v>0</v>
      </c>
      <c r="T93" s="203">
        <f>'[3]4'!AB95</f>
        <v>0</v>
      </c>
      <c r="U93" s="203">
        <f>'[3]4'!AC95</f>
        <v>0</v>
      </c>
      <c r="V93" s="203"/>
      <c r="W93" s="203">
        <f>'[3]4'!AH95</f>
        <v>0</v>
      </c>
      <c r="X93" s="203">
        <f>'[3]4'!AI95</f>
        <v>0</v>
      </c>
      <c r="Y93" s="203">
        <f>'[3]4'!AJ95</f>
        <v>0</v>
      </c>
      <c r="Z93" s="203">
        <f>'[3]4'!AK95</f>
        <v>0</v>
      </c>
      <c r="AA93" s="203">
        <f>'[3]4'!AL95</f>
        <v>0</v>
      </c>
      <c r="AB93" s="203"/>
      <c r="AC93" s="203">
        <v>0</v>
      </c>
      <c r="AD93" s="203">
        <v>0</v>
      </c>
      <c r="AE93" s="203">
        <v>0</v>
      </c>
      <c r="AF93" s="203">
        <v>0</v>
      </c>
      <c r="AG93" s="203">
        <v>0</v>
      </c>
      <c r="AH93" s="202"/>
      <c r="AI93" s="202">
        <f>'[3]4'!AZ95</f>
        <v>0</v>
      </c>
      <c r="AJ93" s="202">
        <f>'[3]4'!BA95</f>
        <v>0</v>
      </c>
      <c r="AK93" s="202">
        <f>'[3]4'!BB95</f>
        <v>0</v>
      </c>
      <c r="AL93" s="202">
        <f>'[3]4'!BC95</f>
        <v>0</v>
      </c>
      <c r="AM93" s="204">
        <f>'[3]4'!BD95</f>
        <v>0</v>
      </c>
      <c r="AN93" s="204">
        <f>'[3]4'!BE95</f>
        <v>0</v>
      </c>
      <c r="AO93" s="204">
        <f>'[3]4'!BF95</f>
        <v>0</v>
      </c>
    </row>
    <row r="94" spans="1:41" hidden="1" outlineLevel="1">
      <c r="A94" s="206" t="s">
        <v>174</v>
      </c>
      <c r="B94" s="200" t="e">
        <f>'[3]1'!B93</f>
        <v>#REF!</v>
      </c>
      <c r="C94" s="201" t="e">
        <f>'[3]1'!C93</f>
        <v>#REF!</v>
      </c>
      <c r="D94" s="202"/>
      <c r="E94" s="203">
        <f>'[3]4'!G96</f>
        <v>0</v>
      </c>
      <c r="F94" s="203">
        <f>'[3]4'!H96</f>
        <v>0</v>
      </c>
      <c r="G94" s="203">
        <f>'[3]4'!I96</f>
        <v>0</v>
      </c>
      <c r="H94" s="203">
        <f>'[3]4'!J96</f>
        <v>0</v>
      </c>
      <c r="I94" s="203">
        <f>'[3]4'!K96</f>
        <v>0</v>
      </c>
      <c r="J94" s="203"/>
      <c r="K94" s="203">
        <f>'[3]4'!P96</f>
        <v>0</v>
      </c>
      <c r="L94" s="203">
        <f>'[3]4'!Q96</f>
        <v>0</v>
      </c>
      <c r="M94" s="203">
        <f>'[3]4'!R96</f>
        <v>0</v>
      </c>
      <c r="N94" s="203">
        <f>'[3]4'!S96</f>
        <v>0</v>
      </c>
      <c r="O94" s="203">
        <f>'[3]4'!T96</f>
        <v>0</v>
      </c>
      <c r="P94" s="203"/>
      <c r="Q94" s="203">
        <f>'[3]4'!Y96</f>
        <v>0</v>
      </c>
      <c r="R94" s="203">
        <f>'[3]4'!Z96</f>
        <v>0</v>
      </c>
      <c r="S94" s="203">
        <f>'[3]4'!AA96</f>
        <v>0</v>
      </c>
      <c r="T94" s="203">
        <f>'[3]4'!AB96</f>
        <v>0</v>
      </c>
      <c r="U94" s="203">
        <f>'[3]4'!AC96</f>
        <v>0</v>
      </c>
      <c r="V94" s="203"/>
      <c r="W94" s="203">
        <f>'[3]4'!AH96</f>
        <v>0</v>
      </c>
      <c r="X94" s="203">
        <f>'[3]4'!AI96</f>
        <v>0</v>
      </c>
      <c r="Y94" s="203">
        <f>'[3]4'!AJ96</f>
        <v>0</v>
      </c>
      <c r="Z94" s="203">
        <f>'[3]4'!AK96</f>
        <v>0</v>
      </c>
      <c r="AA94" s="203">
        <f>'[3]4'!AL96</f>
        <v>0</v>
      </c>
      <c r="AB94" s="203"/>
      <c r="AC94" s="203">
        <v>0</v>
      </c>
      <c r="AD94" s="203">
        <v>0</v>
      </c>
      <c r="AE94" s="203">
        <v>0</v>
      </c>
      <c r="AF94" s="203">
        <v>0</v>
      </c>
      <c r="AG94" s="203">
        <v>0</v>
      </c>
      <c r="AH94" s="202"/>
      <c r="AI94" s="202">
        <f>'[3]4'!AZ96</f>
        <v>0</v>
      </c>
      <c r="AJ94" s="202">
        <f>'[3]4'!BA96</f>
        <v>0</v>
      </c>
      <c r="AK94" s="202">
        <f>'[3]4'!BB96</f>
        <v>0</v>
      </c>
      <c r="AL94" s="202">
        <f>'[3]4'!BC96</f>
        <v>0</v>
      </c>
      <c r="AM94" s="204">
        <f>'[3]4'!BD96</f>
        <v>0</v>
      </c>
      <c r="AN94" s="204">
        <f>'[3]4'!BE96</f>
        <v>0</v>
      </c>
      <c r="AO94" s="204">
        <f>'[3]4'!BF96</f>
        <v>0</v>
      </c>
    </row>
    <row r="95" spans="1:41" s="133" customFormat="1" ht="46.8" collapsed="1">
      <c r="A95" s="196" t="s">
        <v>175</v>
      </c>
      <c r="B95" s="193" t="s">
        <v>311</v>
      </c>
      <c r="C95" s="176" t="s">
        <v>271</v>
      </c>
      <c r="D95" s="190" t="s">
        <v>272</v>
      </c>
      <c r="E95" s="181">
        <v>0</v>
      </c>
      <c r="F95" s="181">
        <v>0</v>
      </c>
      <c r="G95" s="181">
        <v>0</v>
      </c>
      <c r="H95" s="181">
        <v>0</v>
      </c>
      <c r="I95" s="181">
        <v>0</v>
      </c>
      <c r="J95" s="181">
        <v>0</v>
      </c>
      <c r="K95" s="181">
        <v>0</v>
      </c>
      <c r="L95" s="181">
        <v>0</v>
      </c>
      <c r="M95" s="181">
        <v>0</v>
      </c>
      <c r="N95" s="181">
        <v>0</v>
      </c>
      <c r="O95" s="181">
        <v>0</v>
      </c>
      <c r="P95" s="181">
        <v>0</v>
      </c>
      <c r="Q95" s="181">
        <v>0</v>
      </c>
      <c r="R95" s="181">
        <v>0</v>
      </c>
      <c r="S95" s="181">
        <v>0</v>
      </c>
      <c r="T95" s="181">
        <v>0</v>
      </c>
      <c r="U95" s="181">
        <v>0</v>
      </c>
      <c r="V95" s="181">
        <v>0</v>
      </c>
      <c r="W95" s="181">
        <v>0</v>
      </c>
      <c r="X95" s="181">
        <v>0</v>
      </c>
      <c r="Y95" s="181">
        <v>0</v>
      </c>
      <c r="Z95" s="181">
        <v>0</v>
      </c>
      <c r="AA95" s="181">
        <v>0</v>
      </c>
      <c r="AB95" s="181">
        <v>0</v>
      </c>
      <c r="AC95" s="181">
        <v>0</v>
      </c>
      <c r="AD95" s="181">
        <v>0</v>
      </c>
      <c r="AE95" s="181">
        <v>0</v>
      </c>
      <c r="AF95" s="181">
        <v>0</v>
      </c>
      <c r="AG95" s="181">
        <v>0</v>
      </c>
      <c r="AH95" s="190" t="s">
        <v>272</v>
      </c>
      <c r="AI95" s="73" t="e">
        <f>SUM(#REF!)</f>
        <v>#REF!</v>
      </c>
      <c r="AJ95" s="73" t="e">
        <f>SUM(#REF!)</f>
        <v>#REF!</v>
      </c>
      <c r="AK95" s="73" t="e">
        <f>SUM(#REF!)</f>
        <v>#REF!</v>
      </c>
      <c r="AL95" s="73" t="e">
        <f>SUM(#REF!)</f>
        <v>#REF!</v>
      </c>
      <c r="AM95" s="174" t="e">
        <f>SUM(#REF!)</f>
        <v>#REF!</v>
      </c>
      <c r="AN95" s="174" t="e">
        <f>SUM(#REF!)</f>
        <v>#REF!</v>
      </c>
      <c r="AO95" s="174" t="e">
        <f>SUM(#REF!)</f>
        <v>#REF!</v>
      </c>
    </row>
    <row r="96" spans="1:41" ht="46.8">
      <c r="A96" s="205" t="s">
        <v>176</v>
      </c>
      <c r="B96" s="187" t="s">
        <v>312</v>
      </c>
      <c r="C96" s="175" t="s">
        <v>271</v>
      </c>
      <c r="D96" s="188" t="s">
        <v>272</v>
      </c>
      <c r="E96" s="159">
        <f t="shared" ref="E96:I96" si="116">E97+E123</f>
        <v>0</v>
      </c>
      <c r="F96" s="159">
        <f t="shared" si="116"/>
        <v>0</v>
      </c>
      <c r="G96" s="159">
        <f t="shared" si="116"/>
        <v>1.6</v>
      </c>
      <c r="H96" s="159">
        <f t="shared" si="116"/>
        <v>0</v>
      </c>
      <c r="I96" s="159">
        <f t="shared" si="116"/>
        <v>0</v>
      </c>
      <c r="J96" s="189" t="s">
        <v>272</v>
      </c>
      <c r="K96" s="159">
        <f t="shared" ref="K96:O96" si="117">K97+K123</f>
        <v>0</v>
      </c>
      <c r="L96" s="159">
        <f t="shared" si="117"/>
        <v>0</v>
      </c>
      <c r="M96" s="159">
        <f t="shared" si="117"/>
        <v>14.41</v>
      </c>
      <c r="N96" s="159">
        <f t="shared" si="117"/>
        <v>0</v>
      </c>
      <c r="O96" s="159">
        <f t="shared" si="117"/>
        <v>0</v>
      </c>
      <c r="P96" s="189" t="s">
        <v>272</v>
      </c>
      <c r="Q96" s="159">
        <f t="shared" ref="Q96:U96" si="118">Q97+Q123</f>
        <v>0</v>
      </c>
      <c r="R96" s="159">
        <f t="shared" si="118"/>
        <v>0</v>
      </c>
      <c r="S96" s="159">
        <f t="shared" si="118"/>
        <v>1.85</v>
      </c>
      <c r="T96" s="159">
        <f t="shared" si="118"/>
        <v>0</v>
      </c>
      <c r="U96" s="159">
        <f t="shared" si="118"/>
        <v>8</v>
      </c>
      <c r="V96" s="189" t="s">
        <v>272</v>
      </c>
      <c r="W96" s="159">
        <f t="shared" ref="W96:AG96" si="119">W97+W123</f>
        <v>0</v>
      </c>
      <c r="X96" s="159">
        <f t="shared" si="119"/>
        <v>0</v>
      </c>
      <c r="Y96" s="159">
        <f t="shared" si="119"/>
        <v>3.1</v>
      </c>
      <c r="Z96" s="159">
        <f t="shared" si="119"/>
        <v>0</v>
      </c>
      <c r="AA96" s="159">
        <f t="shared" si="119"/>
        <v>0</v>
      </c>
      <c r="AB96" s="189" t="s">
        <v>272</v>
      </c>
      <c r="AC96" s="159">
        <f t="shared" si="119"/>
        <v>0</v>
      </c>
      <c r="AD96" s="159">
        <f t="shared" si="119"/>
        <v>0</v>
      </c>
      <c r="AE96" s="159">
        <f t="shared" si="119"/>
        <v>2.15</v>
      </c>
      <c r="AF96" s="159">
        <f t="shared" si="119"/>
        <v>0</v>
      </c>
      <c r="AG96" s="159">
        <f t="shared" si="119"/>
        <v>0</v>
      </c>
      <c r="AH96" s="190" t="s">
        <v>272</v>
      </c>
      <c r="AI96" s="191">
        <f t="shared" ref="AI96:AO96" si="120">AI97+AI123</f>
        <v>0</v>
      </c>
      <c r="AJ96" s="191">
        <f t="shared" si="120"/>
        <v>0</v>
      </c>
      <c r="AK96" s="191">
        <f t="shared" si="120"/>
        <v>0</v>
      </c>
      <c r="AL96" s="191">
        <f t="shared" si="120"/>
        <v>0</v>
      </c>
      <c r="AM96" s="192">
        <f t="shared" si="120"/>
        <v>0</v>
      </c>
      <c r="AN96" s="192">
        <f t="shared" si="120"/>
        <v>0</v>
      </c>
      <c r="AO96" s="192">
        <f t="shared" si="120"/>
        <v>0</v>
      </c>
    </row>
    <row r="97" spans="1:41" s="133" customFormat="1" ht="31.2">
      <c r="A97" s="196" t="s">
        <v>313</v>
      </c>
      <c r="B97" s="193" t="s">
        <v>314</v>
      </c>
      <c r="C97" s="176" t="s">
        <v>271</v>
      </c>
      <c r="D97" s="190" t="s">
        <v>272</v>
      </c>
      <c r="E97" s="181">
        <f t="shared" ref="E97:I97" si="121">SUM(E98:E122)</f>
        <v>0</v>
      </c>
      <c r="F97" s="181">
        <f t="shared" si="121"/>
        <v>0</v>
      </c>
      <c r="G97" s="181">
        <f t="shared" si="121"/>
        <v>0</v>
      </c>
      <c r="H97" s="181">
        <f t="shared" si="121"/>
        <v>0</v>
      </c>
      <c r="I97" s="181">
        <f t="shared" si="121"/>
        <v>0</v>
      </c>
      <c r="J97" s="194" t="s">
        <v>272</v>
      </c>
      <c r="K97" s="181">
        <f t="shared" ref="K97:O97" si="122">SUM(K98:K122)</f>
        <v>0</v>
      </c>
      <c r="L97" s="181">
        <f t="shared" si="122"/>
        <v>0</v>
      </c>
      <c r="M97" s="181">
        <f t="shared" si="122"/>
        <v>0</v>
      </c>
      <c r="N97" s="181">
        <f t="shared" si="122"/>
        <v>0</v>
      </c>
      <c r="O97" s="181">
        <f t="shared" si="122"/>
        <v>0</v>
      </c>
      <c r="P97" s="194" t="s">
        <v>272</v>
      </c>
      <c r="Q97" s="181">
        <f t="shared" ref="Q97:U97" si="123">SUM(Q98:Q122)</f>
        <v>0</v>
      </c>
      <c r="R97" s="181">
        <f t="shared" si="123"/>
        <v>0</v>
      </c>
      <c r="S97" s="181">
        <f t="shared" si="123"/>
        <v>0</v>
      </c>
      <c r="T97" s="181">
        <f t="shared" si="123"/>
        <v>0</v>
      </c>
      <c r="U97" s="181">
        <f t="shared" si="123"/>
        <v>0</v>
      </c>
      <c r="V97" s="194" t="s">
        <v>272</v>
      </c>
      <c r="W97" s="181">
        <f t="shared" ref="W97:AA97" si="124">SUM(W98:W122)</f>
        <v>0</v>
      </c>
      <c r="X97" s="181">
        <f t="shared" si="124"/>
        <v>0</v>
      </c>
      <c r="Y97" s="181">
        <f t="shared" si="124"/>
        <v>0</v>
      </c>
      <c r="Z97" s="181">
        <f t="shared" si="124"/>
        <v>0</v>
      </c>
      <c r="AA97" s="181">
        <f t="shared" si="124"/>
        <v>0</v>
      </c>
      <c r="AB97" s="194" t="s">
        <v>272</v>
      </c>
      <c r="AC97" s="181">
        <v>0</v>
      </c>
      <c r="AD97" s="181">
        <v>0</v>
      </c>
      <c r="AE97" s="181">
        <v>0</v>
      </c>
      <c r="AF97" s="181">
        <v>0</v>
      </c>
      <c r="AG97" s="181">
        <v>0</v>
      </c>
      <c r="AH97" s="190" t="s">
        <v>272</v>
      </c>
      <c r="AI97" s="73">
        <f t="shared" ref="AI97:AO97" si="125">SUM(AI98:AI122)</f>
        <v>0</v>
      </c>
      <c r="AJ97" s="73">
        <f t="shared" si="125"/>
        <v>0</v>
      </c>
      <c r="AK97" s="73">
        <f t="shared" si="125"/>
        <v>0</v>
      </c>
      <c r="AL97" s="73">
        <f t="shared" si="125"/>
        <v>0</v>
      </c>
      <c r="AM97" s="174">
        <f t="shared" si="125"/>
        <v>0</v>
      </c>
      <c r="AN97" s="174">
        <f t="shared" si="125"/>
        <v>0</v>
      </c>
      <c r="AO97" s="174">
        <f t="shared" si="125"/>
        <v>0</v>
      </c>
    </row>
    <row r="98" spans="1:41" hidden="1" outlineLevel="1">
      <c r="A98" s="180" t="s">
        <v>313</v>
      </c>
      <c r="B98" s="200" t="e">
        <f>'[3]1'!B112</f>
        <v>#REF!</v>
      </c>
      <c r="C98" s="201" t="e">
        <f>'[3]1'!C112</f>
        <v>#REF!</v>
      </c>
      <c r="D98" s="202"/>
      <c r="E98" s="203">
        <f>'[3]4'!G115</f>
        <v>0</v>
      </c>
      <c r="F98" s="203">
        <f>'[3]4'!H115</f>
        <v>0</v>
      </c>
      <c r="G98" s="203">
        <f>'[3]4'!I115</f>
        <v>0</v>
      </c>
      <c r="H98" s="203">
        <f>'[3]4'!J115</f>
        <v>0</v>
      </c>
      <c r="I98" s="203">
        <f>'[3]4'!K115</f>
        <v>0</v>
      </c>
      <c r="J98" s="203"/>
      <c r="K98" s="203">
        <f>'[3]4'!P115</f>
        <v>0</v>
      </c>
      <c r="L98" s="203">
        <f>'[3]4'!Q115</f>
        <v>0</v>
      </c>
      <c r="M98" s="203">
        <f>'[3]4'!R115</f>
        <v>0</v>
      </c>
      <c r="N98" s="203">
        <f>'[3]4'!S115</f>
        <v>0</v>
      </c>
      <c r="O98" s="203">
        <f>'[3]4'!T115</f>
        <v>0</v>
      </c>
      <c r="P98" s="203"/>
      <c r="Q98" s="203">
        <f>'[3]4'!Y115</f>
        <v>0</v>
      </c>
      <c r="R98" s="203">
        <f>'[3]4'!Z115</f>
        <v>0</v>
      </c>
      <c r="S98" s="203">
        <f>'[3]4'!AA115</f>
        <v>0</v>
      </c>
      <c r="T98" s="203">
        <f>'[3]4'!AB115</f>
        <v>0</v>
      </c>
      <c r="U98" s="203">
        <f>'[3]4'!AC115</f>
        <v>0</v>
      </c>
      <c r="V98" s="203"/>
      <c r="W98" s="203">
        <f>'[3]4'!AH115</f>
        <v>0</v>
      </c>
      <c r="X98" s="203">
        <f>'[3]4'!AI115</f>
        <v>0</v>
      </c>
      <c r="Y98" s="203">
        <f>'[3]4'!AJ115</f>
        <v>0</v>
      </c>
      <c r="Z98" s="203">
        <f>'[3]4'!AK115</f>
        <v>0</v>
      </c>
      <c r="AA98" s="203">
        <f>'[3]4'!AL115</f>
        <v>0</v>
      </c>
      <c r="AB98" s="203"/>
      <c r="AC98" s="203">
        <v>0</v>
      </c>
      <c r="AD98" s="203">
        <v>0</v>
      </c>
      <c r="AE98" s="203">
        <v>0</v>
      </c>
      <c r="AF98" s="203">
        <v>0</v>
      </c>
      <c r="AG98" s="203">
        <v>0</v>
      </c>
      <c r="AH98" s="202"/>
      <c r="AI98" s="202">
        <f>'[3]4'!AZ115</f>
        <v>0</v>
      </c>
      <c r="AJ98" s="202">
        <f>'[3]4'!BA115</f>
        <v>0</v>
      </c>
      <c r="AK98" s="202">
        <f>'[3]4'!BB115</f>
        <v>0</v>
      </c>
      <c r="AL98" s="202">
        <f>'[3]4'!BC115</f>
        <v>0</v>
      </c>
      <c r="AM98" s="204">
        <f>'[3]4'!BD115</f>
        <v>0</v>
      </c>
      <c r="AN98" s="204">
        <f>'[3]4'!BE115</f>
        <v>0</v>
      </c>
      <c r="AO98" s="204">
        <f>'[3]4'!BF115</f>
        <v>0</v>
      </c>
    </row>
    <row r="99" spans="1:41" hidden="1" outlineLevel="1">
      <c r="A99" s="180" t="s">
        <v>313</v>
      </c>
      <c r="B99" s="200" t="e">
        <f>'[3]1'!B113</f>
        <v>#REF!</v>
      </c>
      <c r="C99" s="201" t="e">
        <f>'[3]1'!C113</f>
        <v>#REF!</v>
      </c>
      <c r="D99" s="202"/>
      <c r="E99" s="203">
        <f>'[3]4'!G116</f>
        <v>0</v>
      </c>
      <c r="F99" s="203">
        <f>'[3]4'!H116</f>
        <v>0</v>
      </c>
      <c r="G99" s="203">
        <f>'[3]4'!I116</f>
        <v>0</v>
      </c>
      <c r="H99" s="203">
        <f>'[3]4'!J116</f>
        <v>0</v>
      </c>
      <c r="I99" s="203">
        <f>'[3]4'!K116</f>
        <v>0</v>
      </c>
      <c r="J99" s="203"/>
      <c r="K99" s="203">
        <f>'[3]4'!P116</f>
        <v>0</v>
      </c>
      <c r="L99" s="203">
        <f>'[3]4'!Q116</f>
        <v>0</v>
      </c>
      <c r="M99" s="203">
        <f>'[3]4'!R116</f>
        <v>0</v>
      </c>
      <c r="N99" s="203">
        <f>'[3]4'!S116</f>
        <v>0</v>
      </c>
      <c r="O99" s="203">
        <f>'[3]4'!T116</f>
        <v>0</v>
      </c>
      <c r="P99" s="203"/>
      <c r="Q99" s="203">
        <f>'[3]4'!Y116</f>
        <v>0</v>
      </c>
      <c r="R99" s="203">
        <f>'[3]4'!Z116</f>
        <v>0</v>
      </c>
      <c r="S99" s="203">
        <f>'[3]4'!AA116</f>
        <v>0</v>
      </c>
      <c r="T99" s="203">
        <f>'[3]4'!AB116</f>
        <v>0</v>
      </c>
      <c r="U99" s="203">
        <f>'[3]4'!AC116</f>
        <v>0</v>
      </c>
      <c r="V99" s="203"/>
      <c r="W99" s="203">
        <f>'[3]4'!AH116</f>
        <v>0</v>
      </c>
      <c r="X99" s="203">
        <f>'[3]4'!AI116</f>
        <v>0</v>
      </c>
      <c r="Y99" s="203">
        <f>'[3]4'!AJ116</f>
        <v>0</v>
      </c>
      <c r="Z99" s="203">
        <f>'[3]4'!AK116</f>
        <v>0</v>
      </c>
      <c r="AA99" s="203">
        <f>'[3]4'!AL116</f>
        <v>0</v>
      </c>
      <c r="AB99" s="203"/>
      <c r="AC99" s="203">
        <v>0</v>
      </c>
      <c r="AD99" s="203">
        <v>0</v>
      </c>
      <c r="AE99" s="203">
        <v>0</v>
      </c>
      <c r="AF99" s="203">
        <v>0</v>
      </c>
      <c r="AG99" s="203">
        <v>0</v>
      </c>
      <c r="AH99" s="202"/>
      <c r="AI99" s="202">
        <f>'[3]4'!AZ116</f>
        <v>0</v>
      </c>
      <c r="AJ99" s="202">
        <f>'[3]4'!BA116</f>
        <v>0</v>
      </c>
      <c r="AK99" s="202">
        <f>'[3]4'!BB116</f>
        <v>0</v>
      </c>
      <c r="AL99" s="202">
        <f>'[3]4'!BC116</f>
        <v>0</v>
      </c>
      <c r="AM99" s="204">
        <f>'[3]4'!BD116</f>
        <v>0</v>
      </c>
      <c r="AN99" s="204">
        <f>'[3]4'!BE116</f>
        <v>0</v>
      </c>
      <c r="AO99" s="204">
        <f>'[3]4'!BF116</f>
        <v>0</v>
      </c>
    </row>
    <row r="100" spans="1:41" hidden="1" outlineLevel="1">
      <c r="A100" s="180" t="s">
        <v>313</v>
      </c>
      <c r="B100" s="200" t="e">
        <f>'[3]1'!B114</f>
        <v>#REF!</v>
      </c>
      <c r="C100" s="201" t="e">
        <f>'[3]1'!C114</f>
        <v>#REF!</v>
      </c>
      <c r="D100" s="202"/>
      <c r="E100" s="203">
        <f>'[3]4'!G117</f>
        <v>0</v>
      </c>
      <c r="F100" s="203">
        <f>'[3]4'!H117</f>
        <v>0</v>
      </c>
      <c r="G100" s="203">
        <f>'[3]4'!I117</f>
        <v>0</v>
      </c>
      <c r="H100" s="203">
        <f>'[3]4'!J117</f>
        <v>0</v>
      </c>
      <c r="I100" s="203">
        <f>'[3]4'!K117</f>
        <v>0</v>
      </c>
      <c r="J100" s="203"/>
      <c r="K100" s="203">
        <f>'[3]4'!P117</f>
        <v>0</v>
      </c>
      <c r="L100" s="203">
        <f>'[3]4'!Q117</f>
        <v>0</v>
      </c>
      <c r="M100" s="203">
        <f>'[3]4'!R117</f>
        <v>0</v>
      </c>
      <c r="N100" s="203">
        <f>'[3]4'!S117</f>
        <v>0</v>
      </c>
      <c r="O100" s="203">
        <f>'[3]4'!T117</f>
        <v>0</v>
      </c>
      <c r="P100" s="203"/>
      <c r="Q100" s="203">
        <f>'[3]4'!Y117</f>
        <v>0</v>
      </c>
      <c r="R100" s="203">
        <f>'[3]4'!Z117</f>
        <v>0</v>
      </c>
      <c r="S100" s="203">
        <f>'[3]4'!AA117</f>
        <v>0</v>
      </c>
      <c r="T100" s="203">
        <f>'[3]4'!AB117</f>
        <v>0</v>
      </c>
      <c r="U100" s="203">
        <f>'[3]4'!AC117</f>
        <v>0</v>
      </c>
      <c r="V100" s="203"/>
      <c r="W100" s="203">
        <f>'[3]4'!AH117</f>
        <v>0</v>
      </c>
      <c r="X100" s="203">
        <f>'[3]4'!AI117</f>
        <v>0</v>
      </c>
      <c r="Y100" s="203">
        <f>'[3]4'!AJ117</f>
        <v>0</v>
      </c>
      <c r="Z100" s="203">
        <f>'[3]4'!AK117</f>
        <v>0</v>
      </c>
      <c r="AA100" s="203">
        <f>'[3]4'!AL117</f>
        <v>0</v>
      </c>
      <c r="AB100" s="203"/>
      <c r="AC100" s="203">
        <v>0</v>
      </c>
      <c r="AD100" s="203">
        <v>0</v>
      </c>
      <c r="AE100" s="203">
        <v>0</v>
      </c>
      <c r="AF100" s="203">
        <v>0</v>
      </c>
      <c r="AG100" s="203">
        <v>0</v>
      </c>
      <c r="AH100" s="202"/>
      <c r="AI100" s="202">
        <f>'[3]4'!AZ117</f>
        <v>0</v>
      </c>
      <c r="AJ100" s="202">
        <f>'[3]4'!BA117</f>
        <v>0</v>
      </c>
      <c r="AK100" s="202">
        <f>'[3]4'!BB117</f>
        <v>0</v>
      </c>
      <c r="AL100" s="202">
        <f>'[3]4'!BC117</f>
        <v>0</v>
      </c>
      <c r="AM100" s="204">
        <f>'[3]4'!BD117</f>
        <v>0</v>
      </c>
      <c r="AN100" s="204">
        <f>'[3]4'!BE117</f>
        <v>0</v>
      </c>
      <c r="AO100" s="204">
        <f>'[3]4'!BF117</f>
        <v>0</v>
      </c>
    </row>
    <row r="101" spans="1:41" hidden="1" outlineLevel="1">
      <c r="A101" s="180" t="s">
        <v>313</v>
      </c>
      <c r="B101" s="200" t="e">
        <f>'[3]1'!B115</f>
        <v>#REF!</v>
      </c>
      <c r="C101" s="201" t="e">
        <f>'[3]1'!C115</f>
        <v>#REF!</v>
      </c>
      <c r="D101" s="202"/>
      <c r="E101" s="203">
        <f>'[3]4'!G118</f>
        <v>0</v>
      </c>
      <c r="F101" s="203">
        <f>'[3]4'!H118</f>
        <v>0</v>
      </c>
      <c r="G101" s="203">
        <f>'[3]4'!I118</f>
        <v>0</v>
      </c>
      <c r="H101" s="203">
        <f>'[3]4'!J118</f>
        <v>0</v>
      </c>
      <c r="I101" s="203">
        <f>'[3]4'!K118</f>
        <v>0</v>
      </c>
      <c r="J101" s="203"/>
      <c r="K101" s="203">
        <f>'[3]4'!P118</f>
        <v>0</v>
      </c>
      <c r="L101" s="203">
        <f>'[3]4'!Q118</f>
        <v>0</v>
      </c>
      <c r="M101" s="203">
        <f>'[3]4'!R118</f>
        <v>0</v>
      </c>
      <c r="N101" s="203">
        <f>'[3]4'!S118</f>
        <v>0</v>
      </c>
      <c r="O101" s="203">
        <f>'[3]4'!T118</f>
        <v>0</v>
      </c>
      <c r="P101" s="203"/>
      <c r="Q101" s="203">
        <f>'[3]4'!Y118</f>
        <v>0</v>
      </c>
      <c r="R101" s="203">
        <f>'[3]4'!Z118</f>
        <v>0</v>
      </c>
      <c r="S101" s="203">
        <f>'[3]4'!AA118</f>
        <v>0</v>
      </c>
      <c r="T101" s="203">
        <f>'[3]4'!AB118</f>
        <v>0</v>
      </c>
      <c r="U101" s="203">
        <f>'[3]4'!AC118</f>
        <v>0</v>
      </c>
      <c r="V101" s="203"/>
      <c r="W101" s="203">
        <f>'[3]4'!AH118</f>
        <v>0</v>
      </c>
      <c r="X101" s="203">
        <f>'[3]4'!AI118</f>
        <v>0</v>
      </c>
      <c r="Y101" s="203">
        <f>'[3]4'!AJ118</f>
        <v>0</v>
      </c>
      <c r="Z101" s="203">
        <f>'[3]4'!AK118</f>
        <v>0</v>
      </c>
      <c r="AA101" s="203">
        <f>'[3]4'!AL118</f>
        <v>0</v>
      </c>
      <c r="AB101" s="203"/>
      <c r="AC101" s="203">
        <v>0</v>
      </c>
      <c r="AD101" s="203">
        <v>0</v>
      </c>
      <c r="AE101" s="203">
        <v>0</v>
      </c>
      <c r="AF101" s="203">
        <v>0</v>
      </c>
      <c r="AG101" s="203">
        <v>0</v>
      </c>
      <c r="AH101" s="202"/>
      <c r="AI101" s="202">
        <f>'[3]4'!AZ118</f>
        <v>0</v>
      </c>
      <c r="AJ101" s="202">
        <f>'[3]4'!BA118</f>
        <v>0</v>
      </c>
      <c r="AK101" s="202">
        <f>'[3]4'!BB118</f>
        <v>0</v>
      </c>
      <c r="AL101" s="202">
        <f>'[3]4'!BC118</f>
        <v>0</v>
      </c>
      <c r="AM101" s="204">
        <f>'[3]4'!BD118</f>
        <v>0</v>
      </c>
      <c r="AN101" s="204">
        <f>'[3]4'!BE118</f>
        <v>0</v>
      </c>
      <c r="AO101" s="204">
        <f>'[3]4'!BF118</f>
        <v>0</v>
      </c>
    </row>
    <row r="102" spans="1:41" hidden="1" outlineLevel="1">
      <c r="A102" s="180" t="s">
        <v>313</v>
      </c>
      <c r="B102" s="200" t="e">
        <f>'[3]1'!B116</f>
        <v>#REF!</v>
      </c>
      <c r="C102" s="201" t="e">
        <f>'[3]1'!C116</f>
        <v>#REF!</v>
      </c>
      <c r="D102" s="202"/>
      <c r="E102" s="203">
        <f>'[3]4'!G119</f>
        <v>0</v>
      </c>
      <c r="F102" s="203">
        <f>'[3]4'!H119</f>
        <v>0</v>
      </c>
      <c r="G102" s="203">
        <f>'[3]4'!I119</f>
        <v>0</v>
      </c>
      <c r="H102" s="203">
        <f>'[3]4'!J119</f>
        <v>0</v>
      </c>
      <c r="I102" s="203">
        <f>'[3]4'!K119</f>
        <v>0</v>
      </c>
      <c r="J102" s="203"/>
      <c r="K102" s="203">
        <f>'[3]4'!P119</f>
        <v>0</v>
      </c>
      <c r="L102" s="203">
        <f>'[3]4'!Q119</f>
        <v>0</v>
      </c>
      <c r="M102" s="203">
        <f>'[3]4'!R119</f>
        <v>0</v>
      </c>
      <c r="N102" s="203">
        <f>'[3]4'!S119</f>
        <v>0</v>
      </c>
      <c r="O102" s="203">
        <f>'[3]4'!T119</f>
        <v>0</v>
      </c>
      <c r="P102" s="203"/>
      <c r="Q102" s="203">
        <f>'[3]4'!Y119</f>
        <v>0</v>
      </c>
      <c r="R102" s="203">
        <f>'[3]4'!Z119</f>
        <v>0</v>
      </c>
      <c r="S102" s="203">
        <f>'[3]4'!AA119</f>
        <v>0</v>
      </c>
      <c r="T102" s="203">
        <f>'[3]4'!AB119</f>
        <v>0</v>
      </c>
      <c r="U102" s="203">
        <f>'[3]4'!AC119</f>
        <v>0</v>
      </c>
      <c r="V102" s="203"/>
      <c r="W102" s="203">
        <f>'[3]4'!AH119</f>
        <v>0</v>
      </c>
      <c r="X102" s="203">
        <f>'[3]4'!AI119</f>
        <v>0</v>
      </c>
      <c r="Y102" s="203">
        <f>'[3]4'!AJ119</f>
        <v>0</v>
      </c>
      <c r="Z102" s="203">
        <f>'[3]4'!AK119</f>
        <v>0</v>
      </c>
      <c r="AA102" s="203">
        <f>'[3]4'!AL119</f>
        <v>0</v>
      </c>
      <c r="AB102" s="203"/>
      <c r="AC102" s="203">
        <v>0</v>
      </c>
      <c r="AD102" s="203">
        <v>0</v>
      </c>
      <c r="AE102" s="203">
        <v>0</v>
      </c>
      <c r="AF102" s="203">
        <v>0</v>
      </c>
      <c r="AG102" s="203">
        <v>0</v>
      </c>
      <c r="AH102" s="202"/>
      <c r="AI102" s="202">
        <f>'[3]4'!AZ119</f>
        <v>0</v>
      </c>
      <c r="AJ102" s="202">
        <f>'[3]4'!BA119</f>
        <v>0</v>
      </c>
      <c r="AK102" s="202">
        <f>'[3]4'!BB119</f>
        <v>0</v>
      </c>
      <c r="AL102" s="202">
        <f>'[3]4'!BC119</f>
        <v>0</v>
      </c>
      <c r="AM102" s="204">
        <f>'[3]4'!BD119</f>
        <v>0</v>
      </c>
      <c r="AN102" s="204">
        <f>'[3]4'!BE119</f>
        <v>0</v>
      </c>
      <c r="AO102" s="204">
        <f>'[3]4'!BF119</f>
        <v>0</v>
      </c>
    </row>
    <row r="103" spans="1:41" hidden="1" outlineLevel="1">
      <c r="A103" s="180" t="s">
        <v>313</v>
      </c>
      <c r="B103" s="200" t="e">
        <f>'[3]1'!B117</f>
        <v>#REF!</v>
      </c>
      <c r="C103" s="201" t="e">
        <f>'[3]1'!C117</f>
        <v>#REF!</v>
      </c>
      <c r="D103" s="202"/>
      <c r="E103" s="203">
        <f>'[3]4'!G120</f>
        <v>0</v>
      </c>
      <c r="F103" s="203">
        <f>'[3]4'!H120</f>
        <v>0</v>
      </c>
      <c r="G103" s="203">
        <f>'[3]4'!I120</f>
        <v>0</v>
      </c>
      <c r="H103" s="203">
        <f>'[3]4'!J120</f>
        <v>0</v>
      </c>
      <c r="I103" s="203">
        <f>'[3]4'!K120</f>
        <v>0</v>
      </c>
      <c r="J103" s="203"/>
      <c r="K103" s="203">
        <f>'[3]4'!P120</f>
        <v>0</v>
      </c>
      <c r="L103" s="203">
        <f>'[3]4'!Q120</f>
        <v>0</v>
      </c>
      <c r="M103" s="203">
        <f>'[3]4'!R120</f>
        <v>0</v>
      </c>
      <c r="N103" s="203">
        <f>'[3]4'!S120</f>
        <v>0</v>
      </c>
      <c r="O103" s="203">
        <f>'[3]4'!T120</f>
        <v>0</v>
      </c>
      <c r="P103" s="203"/>
      <c r="Q103" s="203">
        <f>'[3]4'!Y120</f>
        <v>0</v>
      </c>
      <c r="R103" s="203">
        <f>'[3]4'!Z120</f>
        <v>0</v>
      </c>
      <c r="S103" s="203">
        <f>'[3]4'!AA120</f>
        <v>0</v>
      </c>
      <c r="T103" s="203">
        <f>'[3]4'!AB120</f>
        <v>0</v>
      </c>
      <c r="U103" s="203">
        <f>'[3]4'!AC120</f>
        <v>0</v>
      </c>
      <c r="V103" s="203"/>
      <c r="W103" s="203">
        <f>'[3]4'!AH120</f>
        <v>0</v>
      </c>
      <c r="X103" s="203">
        <f>'[3]4'!AI120</f>
        <v>0</v>
      </c>
      <c r="Y103" s="203">
        <f>'[3]4'!AJ120</f>
        <v>0</v>
      </c>
      <c r="Z103" s="203">
        <f>'[3]4'!AK120</f>
        <v>0</v>
      </c>
      <c r="AA103" s="203">
        <f>'[3]4'!AL120</f>
        <v>0</v>
      </c>
      <c r="AB103" s="203"/>
      <c r="AC103" s="203">
        <v>0</v>
      </c>
      <c r="AD103" s="203">
        <v>0</v>
      </c>
      <c r="AE103" s="203">
        <v>0</v>
      </c>
      <c r="AF103" s="203">
        <v>0</v>
      </c>
      <c r="AG103" s="203">
        <v>0</v>
      </c>
      <c r="AH103" s="202"/>
      <c r="AI103" s="202">
        <f>'[3]4'!AZ120</f>
        <v>0</v>
      </c>
      <c r="AJ103" s="202">
        <f>'[3]4'!BA120</f>
        <v>0</v>
      </c>
      <c r="AK103" s="202">
        <f>'[3]4'!BB120</f>
        <v>0</v>
      </c>
      <c r="AL103" s="202">
        <f>'[3]4'!BC120</f>
        <v>0</v>
      </c>
      <c r="AM103" s="204">
        <f>'[3]4'!BD120</f>
        <v>0</v>
      </c>
      <c r="AN103" s="204">
        <f>'[3]4'!BE120</f>
        <v>0</v>
      </c>
      <c r="AO103" s="204">
        <f>'[3]4'!BF120</f>
        <v>0</v>
      </c>
    </row>
    <row r="104" spans="1:41" hidden="1" outlineLevel="1">
      <c r="A104" s="180" t="s">
        <v>313</v>
      </c>
      <c r="B104" s="200" t="e">
        <f>'[3]1'!B118</f>
        <v>#REF!</v>
      </c>
      <c r="C104" s="201" t="e">
        <f>'[3]1'!C118</f>
        <v>#REF!</v>
      </c>
      <c r="D104" s="202"/>
      <c r="E104" s="203">
        <f>'[3]4'!G121</f>
        <v>0</v>
      </c>
      <c r="F104" s="203">
        <f>'[3]4'!H121</f>
        <v>0</v>
      </c>
      <c r="G104" s="203">
        <f>'[3]4'!I121</f>
        <v>0</v>
      </c>
      <c r="H104" s="203">
        <f>'[3]4'!J121</f>
        <v>0</v>
      </c>
      <c r="I104" s="203">
        <f>'[3]4'!K121</f>
        <v>0</v>
      </c>
      <c r="J104" s="203"/>
      <c r="K104" s="203">
        <f>'[3]4'!P121</f>
        <v>0</v>
      </c>
      <c r="L104" s="203">
        <f>'[3]4'!Q121</f>
        <v>0</v>
      </c>
      <c r="M104" s="203">
        <f>'[3]4'!R121</f>
        <v>0</v>
      </c>
      <c r="N104" s="203">
        <f>'[3]4'!S121</f>
        <v>0</v>
      </c>
      <c r="O104" s="203">
        <f>'[3]4'!T121</f>
        <v>0</v>
      </c>
      <c r="P104" s="203"/>
      <c r="Q104" s="203">
        <f>'[3]4'!Y121</f>
        <v>0</v>
      </c>
      <c r="R104" s="203">
        <f>'[3]4'!Z121</f>
        <v>0</v>
      </c>
      <c r="S104" s="203">
        <f>'[3]4'!AA121</f>
        <v>0</v>
      </c>
      <c r="T104" s="203">
        <f>'[3]4'!AB121</f>
        <v>0</v>
      </c>
      <c r="U104" s="203">
        <f>'[3]4'!AC121</f>
        <v>0</v>
      </c>
      <c r="V104" s="203"/>
      <c r="W104" s="203">
        <f>'[3]4'!AH121</f>
        <v>0</v>
      </c>
      <c r="X104" s="203">
        <f>'[3]4'!AI121</f>
        <v>0</v>
      </c>
      <c r="Y104" s="203">
        <f>'[3]4'!AJ121</f>
        <v>0</v>
      </c>
      <c r="Z104" s="203">
        <f>'[3]4'!AK121</f>
        <v>0</v>
      </c>
      <c r="AA104" s="203">
        <f>'[3]4'!AL121</f>
        <v>0</v>
      </c>
      <c r="AB104" s="203"/>
      <c r="AC104" s="203">
        <v>0</v>
      </c>
      <c r="AD104" s="203">
        <v>0</v>
      </c>
      <c r="AE104" s="203">
        <v>0</v>
      </c>
      <c r="AF104" s="203">
        <v>0</v>
      </c>
      <c r="AG104" s="203">
        <v>0</v>
      </c>
      <c r="AH104" s="202"/>
      <c r="AI104" s="202">
        <f>'[3]4'!AZ121</f>
        <v>0</v>
      </c>
      <c r="AJ104" s="202">
        <f>'[3]4'!BA121</f>
        <v>0</v>
      </c>
      <c r="AK104" s="202">
        <f>'[3]4'!BB121</f>
        <v>0</v>
      </c>
      <c r="AL104" s="202">
        <f>'[3]4'!BC121</f>
        <v>0</v>
      </c>
      <c r="AM104" s="204">
        <f>'[3]4'!BD121</f>
        <v>0</v>
      </c>
      <c r="AN104" s="204">
        <f>'[3]4'!BE121</f>
        <v>0</v>
      </c>
      <c r="AO104" s="204">
        <f>'[3]4'!BF121</f>
        <v>0</v>
      </c>
    </row>
    <row r="105" spans="1:41" hidden="1" outlineLevel="1">
      <c r="A105" s="180" t="s">
        <v>313</v>
      </c>
      <c r="B105" s="200" t="e">
        <f>'[3]1'!B119</f>
        <v>#REF!</v>
      </c>
      <c r="C105" s="201" t="e">
        <f>'[3]1'!C119</f>
        <v>#REF!</v>
      </c>
      <c r="D105" s="202"/>
      <c r="E105" s="203">
        <f>'[3]4'!G122</f>
        <v>0</v>
      </c>
      <c r="F105" s="203">
        <f>'[3]4'!H122</f>
        <v>0</v>
      </c>
      <c r="G105" s="203">
        <f>'[3]4'!I122</f>
        <v>0</v>
      </c>
      <c r="H105" s="203">
        <f>'[3]4'!J122</f>
        <v>0</v>
      </c>
      <c r="I105" s="203">
        <f>'[3]4'!K122</f>
        <v>0</v>
      </c>
      <c r="J105" s="203"/>
      <c r="K105" s="203">
        <f>'[3]4'!P122</f>
        <v>0</v>
      </c>
      <c r="L105" s="203">
        <f>'[3]4'!Q122</f>
        <v>0</v>
      </c>
      <c r="M105" s="203">
        <f>'[3]4'!R122</f>
        <v>0</v>
      </c>
      <c r="N105" s="203">
        <f>'[3]4'!S122</f>
        <v>0</v>
      </c>
      <c r="O105" s="203">
        <f>'[3]4'!T122</f>
        <v>0</v>
      </c>
      <c r="P105" s="203"/>
      <c r="Q105" s="203">
        <f>'[3]4'!Y122</f>
        <v>0</v>
      </c>
      <c r="R105" s="203">
        <f>'[3]4'!Z122</f>
        <v>0</v>
      </c>
      <c r="S105" s="203">
        <f>'[3]4'!AA122</f>
        <v>0</v>
      </c>
      <c r="T105" s="203">
        <f>'[3]4'!AB122</f>
        <v>0</v>
      </c>
      <c r="U105" s="203">
        <f>'[3]4'!AC122</f>
        <v>0</v>
      </c>
      <c r="V105" s="203"/>
      <c r="W105" s="203">
        <f>'[3]4'!AH122</f>
        <v>0</v>
      </c>
      <c r="X105" s="203">
        <f>'[3]4'!AI122</f>
        <v>0</v>
      </c>
      <c r="Y105" s="203">
        <f>'[3]4'!AJ122</f>
        <v>0</v>
      </c>
      <c r="Z105" s="203">
        <f>'[3]4'!AK122</f>
        <v>0</v>
      </c>
      <c r="AA105" s="203">
        <f>'[3]4'!AL122</f>
        <v>0</v>
      </c>
      <c r="AB105" s="203"/>
      <c r="AC105" s="203">
        <v>0</v>
      </c>
      <c r="AD105" s="203">
        <v>0</v>
      </c>
      <c r="AE105" s="203">
        <v>0</v>
      </c>
      <c r="AF105" s="203">
        <v>0</v>
      </c>
      <c r="AG105" s="203">
        <v>0</v>
      </c>
      <c r="AH105" s="202"/>
      <c r="AI105" s="202">
        <f>'[3]4'!AZ122</f>
        <v>0</v>
      </c>
      <c r="AJ105" s="202">
        <f>'[3]4'!BA122</f>
        <v>0</v>
      </c>
      <c r="AK105" s="202">
        <f>'[3]4'!BB122</f>
        <v>0</v>
      </c>
      <c r="AL105" s="202">
        <f>'[3]4'!BC122</f>
        <v>0</v>
      </c>
      <c r="AM105" s="204">
        <f>'[3]4'!BD122</f>
        <v>0</v>
      </c>
      <c r="AN105" s="204">
        <f>'[3]4'!BE122</f>
        <v>0</v>
      </c>
      <c r="AO105" s="204">
        <f>'[3]4'!BF122</f>
        <v>0</v>
      </c>
    </row>
    <row r="106" spans="1:41" hidden="1" outlineLevel="1">
      <c r="A106" s="180" t="s">
        <v>313</v>
      </c>
      <c r="B106" s="200" t="e">
        <f>'[3]1'!B120</f>
        <v>#REF!</v>
      </c>
      <c r="C106" s="201" t="e">
        <f>'[3]1'!C120</f>
        <v>#REF!</v>
      </c>
      <c r="D106" s="202"/>
      <c r="E106" s="203">
        <f>'[3]4'!G123</f>
        <v>0</v>
      </c>
      <c r="F106" s="203">
        <f>'[3]4'!H123</f>
        <v>0</v>
      </c>
      <c r="G106" s="203">
        <f>'[3]4'!I123</f>
        <v>0</v>
      </c>
      <c r="H106" s="203">
        <f>'[3]4'!J123</f>
        <v>0</v>
      </c>
      <c r="I106" s="203">
        <f>'[3]4'!K123</f>
        <v>0</v>
      </c>
      <c r="J106" s="203"/>
      <c r="K106" s="203">
        <f>'[3]4'!P123</f>
        <v>0</v>
      </c>
      <c r="L106" s="203">
        <f>'[3]4'!Q123</f>
        <v>0</v>
      </c>
      <c r="M106" s="203">
        <f>'[3]4'!R123</f>
        <v>0</v>
      </c>
      <c r="N106" s="203">
        <f>'[3]4'!S123</f>
        <v>0</v>
      </c>
      <c r="O106" s="203">
        <f>'[3]4'!T123</f>
        <v>0</v>
      </c>
      <c r="P106" s="203"/>
      <c r="Q106" s="203">
        <f>'[3]4'!Y123</f>
        <v>0</v>
      </c>
      <c r="R106" s="203">
        <f>'[3]4'!Z123</f>
        <v>0</v>
      </c>
      <c r="S106" s="203">
        <f>'[3]4'!AA123</f>
        <v>0</v>
      </c>
      <c r="T106" s="203">
        <f>'[3]4'!AB123</f>
        <v>0</v>
      </c>
      <c r="U106" s="203">
        <f>'[3]4'!AC123</f>
        <v>0</v>
      </c>
      <c r="V106" s="203"/>
      <c r="W106" s="203">
        <f>'[3]4'!AH123</f>
        <v>0</v>
      </c>
      <c r="X106" s="203">
        <f>'[3]4'!AI123</f>
        <v>0</v>
      </c>
      <c r="Y106" s="203">
        <f>'[3]4'!AJ123</f>
        <v>0</v>
      </c>
      <c r="Z106" s="203">
        <f>'[3]4'!AK123</f>
        <v>0</v>
      </c>
      <c r="AA106" s="203">
        <f>'[3]4'!AL123</f>
        <v>0</v>
      </c>
      <c r="AB106" s="203"/>
      <c r="AC106" s="203">
        <v>0</v>
      </c>
      <c r="AD106" s="203">
        <v>0</v>
      </c>
      <c r="AE106" s="203">
        <v>0</v>
      </c>
      <c r="AF106" s="203">
        <v>0</v>
      </c>
      <c r="AG106" s="203">
        <v>0</v>
      </c>
      <c r="AH106" s="202"/>
      <c r="AI106" s="202">
        <f>'[3]4'!AZ123</f>
        <v>0</v>
      </c>
      <c r="AJ106" s="202">
        <f>'[3]4'!BA123</f>
        <v>0</v>
      </c>
      <c r="AK106" s="202">
        <f>'[3]4'!BB123</f>
        <v>0</v>
      </c>
      <c r="AL106" s="202">
        <f>'[3]4'!BC123</f>
        <v>0</v>
      </c>
      <c r="AM106" s="204">
        <f>'[3]4'!BD123</f>
        <v>0</v>
      </c>
      <c r="AN106" s="204">
        <f>'[3]4'!BE123</f>
        <v>0</v>
      </c>
      <c r="AO106" s="204">
        <f>'[3]4'!BF123</f>
        <v>0</v>
      </c>
    </row>
    <row r="107" spans="1:41" hidden="1" outlineLevel="1">
      <c r="A107" s="180" t="s">
        <v>313</v>
      </c>
      <c r="B107" s="200" t="e">
        <f>'[3]1'!B121</f>
        <v>#REF!</v>
      </c>
      <c r="C107" s="201" t="e">
        <f>'[3]1'!C121</f>
        <v>#REF!</v>
      </c>
      <c r="D107" s="202"/>
      <c r="E107" s="203">
        <f>'[3]4'!G124</f>
        <v>0</v>
      </c>
      <c r="F107" s="203">
        <f>'[3]4'!H124</f>
        <v>0</v>
      </c>
      <c r="G107" s="203">
        <f>'[3]4'!I124</f>
        <v>0</v>
      </c>
      <c r="H107" s="203">
        <f>'[3]4'!J124</f>
        <v>0</v>
      </c>
      <c r="I107" s="203">
        <f>'[3]4'!K124</f>
        <v>0</v>
      </c>
      <c r="J107" s="203"/>
      <c r="K107" s="203">
        <f>'[3]4'!P124</f>
        <v>0</v>
      </c>
      <c r="L107" s="203">
        <f>'[3]4'!Q124</f>
        <v>0</v>
      </c>
      <c r="M107" s="203">
        <f>'[3]4'!R124</f>
        <v>0</v>
      </c>
      <c r="N107" s="203">
        <f>'[3]4'!S124</f>
        <v>0</v>
      </c>
      <c r="O107" s="203">
        <f>'[3]4'!T124</f>
        <v>0</v>
      </c>
      <c r="P107" s="203"/>
      <c r="Q107" s="203">
        <f>'[3]4'!Y124</f>
        <v>0</v>
      </c>
      <c r="R107" s="203">
        <f>'[3]4'!Z124</f>
        <v>0</v>
      </c>
      <c r="S107" s="203">
        <f>'[3]4'!AA124</f>
        <v>0</v>
      </c>
      <c r="T107" s="203">
        <f>'[3]4'!AB124</f>
        <v>0</v>
      </c>
      <c r="U107" s="203">
        <f>'[3]4'!AC124</f>
        <v>0</v>
      </c>
      <c r="V107" s="203"/>
      <c r="W107" s="203">
        <f>'[3]4'!AH124</f>
        <v>0</v>
      </c>
      <c r="X107" s="203">
        <f>'[3]4'!AI124</f>
        <v>0</v>
      </c>
      <c r="Y107" s="203">
        <f>'[3]4'!AJ124</f>
        <v>0</v>
      </c>
      <c r="Z107" s="203">
        <f>'[3]4'!AK124</f>
        <v>0</v>
      </c>
      <c r="AA107" s="203">
        <f>'[3]4'!AL124</f>
        <v>0</v>
      </c>
      <c r="AB107" s="203"/>
      <c r="AC107" s="203">
        <v>0</v>
      </c>
      <c r="AD107" s="203">
        <v>0</v>
      </c>
      <c r="AE107" s="203">
        <v>0</v>
      </c>
      <c r="AF107" s="203">
        <v>0</v>
      </c>
      <c r="AG107" s="203">
        <v>0</v>
      </c>
      <c r="AH107" s="202"/>
      <c r="AI107" s="202">
        <f>'[3]4'!AZ124</f>
        <v>0</v>
      </c>
      <c r="AJ107" s="202">
        <f>'[3]4'!BA124</f>
        <v>0</v>
      </c>
      <c r="AK107" s="202">
        <f>'[3]4'!BB124</f>
        <v>0</v>
      </c>
      <c r="AL107" s="202">
        <f>'[3]4'!BC124</f>
        <v>0</v>
      </c>
      <c r="AM107" s="204">
        <f>'[3]4'!BD124</f>
        <v>0</v>
      </c>
      <c r="AN107" s="204">
        <f>'[3]4'!BE124</f>
        <v>0</v>
      </c>
      <c r="AO107" s="204">
        <f>'[3]4'!BF124</f>
        <v>0</v>
      </c>
    </row>
    <row r="108" spans="1:41" hidden="1" outlineLevel="1">
      <c r="A108" s="180" t="s">
        <v>313</v>
      </c>
      <c r="B108" s="200" t="e">
        <f>'[3]1'!B122</f>
        <v>#REF!</v>
      </c>
      <c r="C108" s="201" t="e">
        <f>'[3]1'!C122</f>
        <v>#REF!</v>
      </c>
      <c r="D108" s="202"/>
      <c r="E108" s="203">
        <f>'[3]4'!G125</f>
        <v>0</v>
      </c>
      <c r="F108" s="203">
        <f>'[3]4'!H125</f>
        <v>0</v>
      </c>
      <c r="G108" s="203">
        <f>'[3]4'!I125</f>
        <v>0</v>
      </c>
      <c r="H108" s="203">
        <f>'[3]4'!J125</f>
        <v>0</v>
      </c>
      <c r="I108" s="203">
        <f>'[3]4'!K125</f>
        <v>0</v>
      </c>
      <c r="J108" s="203"/>
      <c r="K108" s="203">
        <f>'[3]4'!P125</f>
        <v>0</v>
      </c>
      <c r="L108" s="203">
        <f>'[3]4'!Q125</f>
        <v>0</v>
      </c>
      <c r="M108" s="203">
        <f>'[3]4'!R125</f>
        <v>0</v>
      </c>
      <c r="N108" s="203">
        <f>'[3]4'!S125</f>
        <v>0</v>
      </c>
      <c r="O108" s="203">
        <f>'[3]4'!T125</f>
        <v>0</v>
      </c>
      <c r="P108" s="203"/>
      <c r="Q108" s="203">
        <f>'[3]4'!Y125</f>
        <v>0</v>
      </c>
      <c r="R108" s="203">
        <f>'[3]4'!Z125</f>
        <v>0</v>
      </c>
      <c r="S108" s="203">
        <f>'[3]4'!AA125</f>
        <v>0</v>
      </c>
      <c r="T108" s="203">
        <f>'[3]4'!AB125</f>
        <v>0</v>
      </c>
      <c r="U108" s="203">
        <f>'[3]4'!AC125</f>
        <v>0</v>
      </c>
      <c r="V108" s="203"/>
      <c r="W108" s="203">
        <f>'[3]4'!AH125</f>
        <v>0</v>
      </c>
      <c r="X108" s="203">
        <f>'[3]4'!AI125</f>
        <v>0</v>
      </c>
      <c r="Y108" s="203">
        <f>'[3]4'!AJ125</f>
        <v>0</v>
      </c>
      <c r="Z108" s="203">
        <f>'[3]4'!AK125</f>
        <v>0</v>
      </c>
      <c r="AA108" s="203">
        <f>'[3]4'!AL125</f>
        <v>0</v>
      </c>
      <c r="AB108" s="203"/>
      <c r="AC108" s="203">
        <v>0</v>
      </c>
      <c r="AD108" s="203">
        <v>0</v>
      </c>
      <c r="AE108" s="203">
        <v>0</v>
      </c>
      <c r="AF108" s="203">
        <v>0</v>
      </c>
      <c r="AG108" s="203">
        <v>0</v>
      </c>
      <c r="AH108" s="202"/>
      <c r="AI108" s="202">
        <f>'[3]4'!AZ125</f>
        <v>0</v>
      </c>
      <c r="AJ108" s="202">
        <f>'[3]4'!BA125</f>
        <v>0</v>
      </c>
      <c r="AK108" s="202">
        <f>'[3]4'!BB125</f>
        <v>0</v>
      </c>
      <c r="AL108" s="202">
        <f>'[3]4'!BC125</f>
        <v>0</v>
      </c>
      <c r="AM108" s="204">
        <f>'[3]4'!BD125</f>
        <v>0</v>
      </c>
      <c r="AN108" s="204">
        <f>'[3]4'!BE125</f>
        <v>0</v>
      </c>
      <c r="AO108" s="204">
        <f>'[3]4'!BF125</f>
        <v>0</v>
      </c>
    </row>
    <row r="109" spans="1:41" hidden="1" outlineLevel="1">
      <c r="A109" s="180" t="s">
        <v>313</v>
      </c>
      <c r="B109" s="200" t="e">
        <f>'[3]1'!B123</f>
        <v>#REF!</v>
      </c>
      <c r="C109" s="201" t="e">
        <f>'[3]1'!C123</f>
        <v>#REF!</v>
      </c>
      <c r="D109" s="202"/>
      <c r="E109" s="203">
        <f>'[3]4'!G126</f>
        <v>0</v>
      </c>
      <c r="F109" s="203">
        <f>'[3]4'!H126</f>
        <v>0</v>
      </c>
      <c r="G109" s="203">
        <f>'[3]4'!I126</f>
        <v>0</v>
      </c>
      <c r="H109" s="203">
        <f>'[3]4'!J126</f>
        <v>0</v>
      </c>
      <c r="I109" s="203">
        <f>'[3]4'!K126</f>
        <v>0</v>
      </c>
      <c r="J109" s="203"/>
      <c r="K109" s="203">
        <f>'[3]4'!P126</f>
        <v>0</v>
      </c>
      <c r="L109" s="203">
        <f>'[3]4'!Q126</f>
        <v>0</v>
      </c>
      <c r="M109" s="203">
        <f>'[3]4'!R126</f>
        <v>0</v>
      </c>
      <c r="N109" s="203">
        <f>'[3]4'!S126</f>
        <v>0</v>
      </c>
      <c r="O109" s="203">
        <f>'[3]4'!T126</f>
        <v>0</v>
      </c>
      <c r="P109" s="203"/>
      <c r="Q109" s="203">
        <f>'[3]4'!Y126</f>
        <v>0</v>
      </c>
      <c r="R109" s="203">
        <f>'[3]4'!Z126</f>
        <v>0</v>
      </c>
      <c r="S109" s="203">
        <f>'[3]4'!AA126</f>
        <v>0</v>
      </c>
      <c r="T109" s="203">
        <f>'[3]4'!AB126</f>
        <v>0</v>
      </c>
      <c r="U109" s="203">
        <f>'[3]4'!AC126</f>
        <v>0</v>
      </c>
      <c r="V109" s="203"/>
      <c r="W109" s="203">
        <f>'[3]4'!AH126</f>
        <v>0</v>
      </c>
      <c r="X109" s="203">
        <f>'[3]4'!AI126</f>
        <v>0</v>
      </c>
      <c r="Y109" s="203">
        <f>'[3]4'!AJ126</f>
        <v>0</v>
      </c>
      <c r="Z109" s="203">
        <f>'[3]4'!AK126</f>
        <v>0</v>
      </c>
      <c r="AA109" s="203">
        <f>'[3]4'!AL126</f>
        <v>0</v>
      </c>
      <c r="AB109" s="203"/>
      <c r="AC109" s="203">
        <v>0</v>
      </c>
      <c r="AD109" s="203">
        <v>0</v>
      </c>
      <c r="AE109" s="203">
        <v>0</v>
      </c>
      <c r="AF109" s="203">
        <v>0</v>
      </c>
      <c r="AG109" s="203">
        <v>0</v>
      </c>
      <c r="AH109" s="202"/>
      <c r="AI109" s="202">
        <f>'[3]4'!AZ126</f>
        <v>0</v>
      </c>
      <c r="AJ109" s="202">
        <f>'[3]4'!BA126</f>
        <v>0</v>
      </c>
      <c r="AK109" s="202">
        <f>'[3]4'!BB126</f>
        <v>0</v>
      </c>
      <c r="AL109" s="202">
        <f>'[3]4'!BC126</f>
        <v>0</v>
      </c>
      <c r="AM109" s="204">
        <f>'[3]4'!BD126</f>
        <v>0</v>
      </c>
      <c r="AN109" s="204">
        <f>'[3]4'!BE126</f>
        <v>0</v>
      </c>
      <c r="AO109" s="204">
        <f>'[3]4'!BF126</f>
        <v>0</v>
      </c>
    </row>
    <row r="110" spans="1:41" hidden="1" outlineLevel="1">
      <c r="A110" s="180" t="s">
        <v>313</v>
      </c>
      <c r="B110" s="200" t="e">
        <f>'[3]1'!B124</f>
        <v>#REF!</v>
      </c>
      <c r="C110" s="201" t="e">
        <f>'[3]1'!C124</f>
        <v>#REF!</v>
      </c>
      <c r="D110" s="202"/>
      <c r="E110" s="203">
        <f>'[3]4'!G127</f>
        <v>0</v>
      </c>
      <c r="F110" s="203">
        <f>'[3]4'!H127</f>
        <v>0</v>
      </c>
      <c r="G110" s="203">
        <f>'[3]4'!I127</f>
        <v>0</v>
      </c>
      <c r="H110" s="203">
        <f>'[3]4'!J127</f>
        <v>0</v>
      </c>
      <c r="I110" s="203">
        <f>'[3]4'!K127</f>
        <v>0</v>
      </c>
      <c r="J110" s="203"/>
      <c r="K110" s="203">
        <f>'[3]4'!P127</f>
        <v>0</v>
      </c>
      <c r="L110" s="203">
        <f>'[3]4'!Q127</f>
        <v>0</v>
      </c>
      <c r="M110" s="203">
        <f>'[3]4'!R127</f>
        <v>0</v>
      </c>
      <c r="N110" s="203">
        <f>'[3]4'!S127</f>
        <v>0</v>
      </c>
      <c r="O110" s="203">
        <f>'[3]4'!T127</f>
        <v>0</v>
      </c>
      <c r="P110" s="203"/>
      <c r="Q110" s="203">
        <f>'[3]4'!Y127</f>
        <v>0</v>
      </c>
      <c r="R110" s="203">
        <f>'[3]4'!Z127</f>
        <v>0</v>
      </c>
      <c r="S110" s="203">
        <f>'[3]4'!AA127</f>
        <v>0</v>
      </c>
      <c r="T110" s="203">
        <f>'[3]4'!AB127</f>
        <v>0</v>
      </c>
      <c r="U110" s="203">
        <f>'[3]4'!AC127</f>
        <v>0</v>
      </c>
      <c r="V110" s="203"/>
      <c r="W110" s="203">
        <f>'[3]4'!AH127</f>
        <v>0</v>
      </c>
      <c r="X110" s="203">
        <f>'[3]4'!AI127</f>
        <v>0</v>
      </c>
      <c r="Y110" s="203">
        <f>'[3]4'!AJ127</f>
        <v>0</v>
      </c>
      <c r="Z110" s="203">
        <f>'[3]4'!AK127</f>
        <v>0</v>
      </c>
      <c r="AA110" s="203">
        <f>'[3]4'!AL127</f>
        <v>0</v>
      </c>
      <c r="AB110" s="203"/>
      <c r="AC110" s="203">
        <v>0</v>
      </c>
      <c r="AD110" s="203">
        <v>0</v>
      </c>
      <c r="AE110" s="203">
        <v>0</v>
      </c>
      <c r="AF110" s="203">
        <v>0</v>
      </c>
      <c r="AG110" s="203">
        <v>0</v>
      </c>
      <c r="AH110" s="202"/>
      <c r="AI110" s="202">
        <f>'[3]4'!AZ127</f>
        <v>0</v>
      </c>
      <c r="AJ110" s="202">
        <f>'[3]4'!BA127</f>
        <v>0</v>
      </c>
      <c r="AK110" s="202">
        <f>'[3]4'!BB127</f>
        <v>0</v>
      </c>
      <c r="AL110" s="202">
        <f>'[3]4'!BC127</f>
        <v>0</v>
      </c>
      <c r="AM110" s="204">
        <f>'[3]4'!BD127</f>
        <v>0</v>
      </c>
      <c r="AN110" s="204">
        <f>'[3]4'!BE127</f>
        <v>0</v>
      </c>
      <c r="AO110" s="204">
        <f>'[3]4'!BF127</f>
        <v>0</v>
      </c>
    </row>
    <row r="111" spans="1:41" hidden="1" outlineLevel="1">
      <c r="A111" s="180" t="s">
        <v>313</v>
      </c>
      <c r="B111" s="200" t="e">
        <f>'[3]1'!B125</f>
        <v>#REF!</v>
      </c>
      <c r="C111" s="201" t="e">
        <f>'[3]1'!C125</f>
        <v>#REF!</v>
      </c>
      <c r="D111" s="202"/>
      <c r="E111" s="203">
        <f>'[3]4'!G128</f>
        <v>0</v>
      </c>
      <c r="F111" s="203">
        <f>'[3]4'!H128</f>
        <v>0</v>
      </c>
      <c r="G111" s="203">
        <f>'[3]4'!I128</f>
        <v>0</v>
      </c>
      <c r="H111" s="203">
        <f>'[3]4'!J128</f>
        <v>0</v>
      </c>
      <c r="I111" s="203">
        <f>'[3]4'!K128</f>
        <v>0</v>
      </c>
      <c r="J111" s="203"/>
      <c r="K111" s="203">
        <f>'[3]4'!P128</f>
        <v>0</v>
      </c>
      <c r="L111" s="203">
        <f>'[3]4'!Q128</f>
        <v>0</v>
      </c>
      <c r="M111" s="203">
        <f>'[3]4'!R128</f>
        <v>0</v>
      </c>
      <c r="N111" s="203">
        <f>'[3]4'!S128</f>
        <v>0</v>
      </c>
      <c r="O111" s="203">
        <f>'[3]4'!T128</f>
        <v>0</v>
      </c>
      <c r="P111" s="203"/>
      <c r="Q111" s="203">
        <f>'[3]4'!Y128</f>
        <v>0</v>
      </c>
      <c r="R111" s="203">
        <f>'[3]4'!Z128</f>
        <v>0</v>
      </c>
      <c r="S111" s="203">
        <f>'[3]4'!AA128</f>
        <v>0</v>
      </c>
      <c r="T111" s="203">
        <f>'[3]4'!AB128</f>
        <v>0</v>
      </c>
      <c r="U111" s="203">
        <f>'[3]4'!AC128</f>
        <v>0</v>
      </c>
      <c r="V111" s="203"/>
      <c r="W111" s="203">
        <f>'[3]4'!AH128</f>
        <v>0</v>
      </c>
      <c r="X111" s="203">
        <f>'[3]4'!AI128</f>
        <v>0</v>
      </c>
      <c r="Y111" s="203">
        <f>'[3]4'!AJ128</f>
        <v>0</v>
      </c>
      <c r="Z111" s="203">
        <f>'[3]4'!AK128</f>
        <v>0</v>
      </c>
      <c r="AA111" s="203">
        <f>'[3]4'!AL128</f>
        <v>0</v>
      </c>
      <c r="AB111" s="203"/>
      <c r="AC111" s="203">
        <v>0</v>
      </c>
      <c r="AD111" s="203">
        <v>0</v>
      </c>
      <c r="AE111" s="203">
        <v>0</v>
      </c>
      <c r="AF111" s="203">
        <v>0</v>
      </c>
      <c r="AG111" s="203">
        <v>0</v>
      </c>
      <c r="AH111" s="202"/>
      <c r="AI111" s="202">
        <f>'[3]4'!AZ128</f>
        <v>0</v>
      </c>
      <c r="AJ111" s="202">
        <f>'[3]4'!BA128</f>
        <v>0</v>
      </c>
      <c r="AK111" s="202">
        <f>'[3]4'!BB128</f>
        <v>0</v>
      </c>
      <c r="AL111" s="202">
        <f>'[3]4'!BC128</f>
        <v>0</v>
      </c>
      <c r="AM111" s="204">
        <f>'[3]4'!BD128</f>
        <v>0</v>
      </c>
      <c r="AN111" s="204">
        <f>'[3]4'!BE128</f>
        <v>0</v>
      </c>
      <c r="AO111" s="204">
        <f>'[3]4'!BF128</f>
        <v>0</v>
      </c>
    </row>
    <row r="112" spans="1:41" hidden="1" outlineLevel="1">
      <c r="A112" s="180" t="s">
        <v>313</v>
      </c>
      <c r="B112" s="200" t="e">
        <f>'[3]1'!B126</f>
        <v>#REF!</v>
      </c>
      <c r="C112" s="201" t="e">
        <f>'[3]1'!C126</f>
        <v>#REF!</v>
      </c>
      <c r="D112" s="202"/>
      <c r="E112" s="203">
        <f>'[3]4'!G129</f>
        <v>0</v>
      </c>
      <c r="F112" s="203">
        <f>'[3]4'!H129</f>
        <v>0</v>
      </c>
      <c r="G112" s="203">
        <f>'[3]4'!I129</f>
        <v>0</v>
      </c>
      <c r="H112" s="203">
        <f>'[3]4'!J129</f>
        <v>0</v>
      </c>
      <c r="I112" s="203">
        <f>'[3]4'!K129</f>
        <v>0</v>
      </c>
      <c r="J112" s="203"/>
      <c r="K112" s="203">
        <f>'[3]4'!P129</f>
        <v>0</v>
      </c>
      <c r="L112" s="203">
        <f>'[3]4'!Q129</f>
        <v>0</v>
      </c>
      <c r="M112" s="203">
        <f>'[3]4'!R129</f>
        <v>0</v>
      </c>
      <c r="N112" s="203">
        <f>'[3]4'!S129</f>
        <v>0</v>
      </c>
      <c r="O112" s="203">
        <f>'[3]4'!T129</f>
        <v>0</v>
      </c>
      <c r="P112" s="203"/>
      <c r="Q112" s="203">
        <f>'[3]4'!Y129</f>
        <v>0</v>
      </c>
      <c r="R112" s="203">
        <f>'[3]4'!Z129</f>
        <v>0</v>
      </c>
      <c r="S112" s="203">
        <f>'[3]4'!AA129</f>
        <v>0</v>
      </c>
      <c r="T112" s="203">
        <f>'[3]4'!AB129</f>
        <v>0</v>
      </c>
      <c r="U112" s="203">
        <f>'[3]4'!AC129</f>
        <v>0</v>
      </c>
      <c r="V112" s="203"/>
      <c r="W112" s="203">
        <f>'[3]4'!AH129</f>
        <v>0</v>
      </c>
      <c r="X112" s="203">
        <f>'[3]4'!AI129</f>
        <v>0</v>
      </c>
      <c r="Y112" s="203">
        <f>'[3]4'!AJ129</f>
        <v>0</v>
      </c>
      <c r="Z112" s="203">
        <f>'[3]4'!AK129</f>
        <v>0</v>
      </c>
      <c r="AA112" s="203">
        <f>'[3]4'!AL129</f>
        <v>0</v>
      </c>
      <c r="AB112" s="203"/>
      <c r="AC112" s="203">
        <v>0</v>
      </c>
      <c r="AD112" s="203">
        <v>0</v>
      </c>
      <c r="AE112" s="203">
        <v>0</v>
      </c>
      <c r="AF112" s="203">
        <v>0</v>
      </c>
      <c r="AG112" s="203">
        <v>0</v>
      </c>
      <c r="AH112" s="202"/>
      <c r="AI112" s="202">
        <f>'[3]4'!AZ129</f>
        <v>0</v>
      </c>
      <c r="AJ112" s="202">
        <f>'[3]4'!BA129</f>
        <v>0</v>
      </c>
      <c r="AK112" s="202">
        <f>'[3]4'!BB129</f>
        <v>0</v>
      </c>
      <c r="AL112" s="202">
        <f>'[3]4'!BC129</f>
        <v>0</v>
      </c>
      <c r="AM112" s="204">
        <f>'[3]4'!BD129</f>
        <v>0</v>
      </c>
      <c r="AN112" s="204">
        <f>'[3]4'!BE129</f>
        <v>0</v>
      </c>
      <c r="AO112" s="204">
        <f>'[3]4'!BF129</f>
        <v>0</v>
      </c>
    </row>
    <row r="113" spans="1:41" hidden="1" outlineLevel="1">
      <c r="A113" s="180" t="s">
        <v>313</v>
      </c>
      <c r="B113" s="200" t="e">
        <f>'[3]1'!B127</f>
        <v>#REF!</v>
      </c>
      <c r="C113" s="201" t="e">
        <f>'[3]1'!C127</f>
        <v>#REF!</v>
      </c>
      <c r="D113" s="202"/>
      <c r="E113" s="203">
        <f>'[3]4'!G130</f>
        <v>0</v>
      </c>
      <c r="F113" s="203">
        <f>'[3]4'!H130</f>
        <v>0</v>
      </c>
      <c r="G113" s="203">
        <f>'[3]4'!I130</f>
        <v>0</v>
      </c>
      <c r="H113" s="203">
        <f>'[3]4'!J130</f>
        <v>0</v>
      </c>
      <c r="I113" s="203">
        <f>'[3]4'!K130</f>
        <v>0</v>
      </c>
      <c r="J113" s="203"/>
      <c r="K113" s="203">
        <f>'[3]4'!P130</f>
        <v>0</v>
      </c>
      <c r="L113" s="203">
        <f>'[3]4'!Q130</f>
        <v>0</v>
      </c>
      <c r="M113" s="203">
        <f>'[3]4'!R130</f>
        <v>0</v>
      </c>
      <c r="N113" s="203">
        <f>'[3]4'!S130</f>
        <v>0</v>
      </c>
      <c r="O113" s="203">
        <f>'[3]4'!T130</f>
        <v>0</v>
      </c>
      <c r="P113" s="203"/>
      <c r="Q113" s="203">
        <f>'[3]4'!Y130</f>
        <v>0</v>
      </c>
      <c r="R113" s="203">
        <f>'[3]4'!Z130</f>
        <v>0</v>
      </c>
      <c r="S113" s="203">
        <f>'[3]4'!AA130</f>
        <v>0</v>
      </c>
      <c r="T113" s="203">
        <f>'[3]4'!AB130</f>
        <v>0</v>
      </c>
      <c r="U113" s="203">
        <f>'[3]4'!AC130</f>
        <v>0</v>
      </c>
      <c r="V113" s="203"/>
      <c r="W113" s="203">
        <f>'[3]4'!AH130</f>
        <v>0</v>
      </c>
      <c r="X113" s="203">
        <f>'[3]4'!AI130</f>
        <v>0</v>
      </c>
      <c r="Y113" s="203">
        <f>'[3]4'!AJ130</f>
        <v>0</v>
      </c>
      <c r="Z113" s="203">
        <f>'[3]4'!AK130</f>
        <v>0</v>
      </c>
      <c r="AA113" s="203">
        <f>'[3]4'!AL130</f>
        <v>0</v>
      </c>
      <c r="AB113" s="203"/>
      <c r="AC113" s="203">
        <v>0</v>
      </c>
      <c r="AD113" s="203">
        <v>0</v>
      </c>
      <c r="AE113" s="203">
        <v>0</v>
      </c>
      <c r="AF113" s="203">
        <v>0</v>
      </c>
      <c r="AG113" s="203">
        <v>0</v>
      </c>
      <c r="AH113" s="202"/>
      <c r="AI113" s="202">
        <f>'[3]4'!AZ130</f>
        <v>0</v>
      </c>
      <c r="AJ113" s="202">
        <f>'[3]4'!BA130</f>
        <v>0</v>
      </c>
      <c r="AK113" s="202">
        <f>'[3]4'!BB130</f>
        <v>0</v>
      </c>
      <c r="AL113" s="202">
        <f>'[3]4'!BC130</f>
        <v>0</v>
      </c>
      <c r="AM113" s="204">
        <f>'[3]4'!BD130</f>
        <v>0</v>
      </c>
      <c r="AN113" s="204">
        <f>'[3]4'!BE130</f>
        <v>0</v>
      </c>
      <c r="AO113" s="204">
        <f>'[3]4'!BF130</f>
        <v>0</v>
      </c>
    </row>
    <row r="114" spans="1:41" hidden="1" outlineLevel="1">
      <c r="A114" s="180" t="s">
        <v>313</v>
      </c>
      <c r="B114" s="200" t="e">
        <f>'[3]1'!B128</f>
        <v>#REF!</v>
      </c>
      <c r="C114" s="201" t="e">
        <f>'[3]1'!C128</f>
        <v>#REF!</v>
      </c>
      <c r="D114" s="202"/>
      <c r="E114" s="203">
        <f>'[3]4'!G131</f>
        <v>0</v>
      </c>
      <c r="F114" s="203">
        <f>'[3]4'!H131</f>
        <v>0</v>
      </c>
      <c r="G114" s="203">
        <f>'[3]4'!I131</f>
        <v>0</v>
      </c>
      <c r="H114" s="203">
        <f>'[3]4'!J131</f>
        <v>0</v>
      </c>
      <c r="I114" s="203">
        <f>'[3]4'!K131</f>
        <v>0</v>
      </c>
      <c r="J114" s="203"/>
      <c r="K114" s="203">
        <f>'[3]4'!P131</f>
        <v>0</v>
      </c>
      <c r="L114" s="203">
        <f>'[3]4'!Q131</f>
        <v>0</v>
      </c>
      <c r="M114" s="203">
        <f>'[3]4'!R131</f>
        <v>0</v>
      </c>
      <c r="N114" s="203">
        <f>'[3]4'!S131</f>
        <v>0</v>
      </c>
      <c r="O114" s="203">
        <f>'[3]4'!T131</f>
        <v>0</v>
      </c>
      <c r="P114" s="203"/>
      <c r="Q114" s="203">
        <f>'[3]4'!Y131</f>
        <v>0</v>
      </c>
      <c r="R114" s="203">
        <f>'[3]4'!Z131</f>
        <v>0</v>
      </c>
      <c r="S114" s="203">
        <f>'[3]4'!AA131</f>
        <v>0</v>
      </c>
      <c r="T114" s="203">
        <f>'[3]4'!AB131</f>
        <v>0</v>
      </c>
      <c r="U114" s="203">
        <f>'[3]4'!AC131</f>
        <v>0</v>
      </c>
      <c r="V114" s="203"/>
      <c r="W114" s="203">
        <f>'[3]4'!AH131</f>
        <v>0</v>
      </c>
      <c r="X114" s="203">
        <f>'[3]4'!AI131</f>
        <v>0</v>
      </c>
      <c r="Y114" s="203">
        <f>'[3]4'!AJ131</f>
        <v>0</v>
      </c>
      <c r="Z114" s="203">
        <f>'[3]4'!AK131</f>
        <v>0</v>
      </c>
      <c r="AA114" s="203">
        <f>'[3]4'!AL131</f>
        <v>0</v>
      </c>
      <c r="AB114" s="203"/>
      <c r="AC114" s="203">
        <v>0</v>
      </c>
      <c r="AD114" s="203">
        <v>0</v>
      </c>
      <c r="AE114" s="203">
        <v>0</v>
      </c>
      <c r="AF114" s="203">
        <v>0</v>
      </c>
      <c r="AG114" s="203">
        <v>0</v>
      </c>
      <c r="AH114" s="202"/>
      <c r="AI114" s="202">
        <f>'[3]4'!AZ131</f>
        <v>0</v>
      </c>
      <c r="AJ114" s="202">
        <f>'[3]4'!BA131</f>
        <v>0</v>
      </c>
      <c r="AK114" s="202">
        <f>'[3]4'!BB131</f>
        <v>0</v>
      </c>
      <c r="AL114" s="202">
        <f>'[3]4'!BC131</f>
        <v>0</v>
      </c>
      <c r="AM114" s="204">
        <f>'[3]4'!BD131</f>
        <v>0</v>
      </c>
      <c r="AN114" s="204">
        <f>'[3]4'!BE131</f>
        <v>0</v>
      </c>
      <c r="AO114" s="204">
        <f>'[3]4'!BF131</f>
        <v>0</v>
      </c>
    </row>
    <row r="115" spans="1:41" hidden="1" outlineLevel="1">
      <c r="A115" s="180" t="s">
        <v>313</v>
      </c>
      <c r="B115" s="200" t="e">
        <f>'[3]1'!B129</f>
        <v>#REF!</v>
      </c>
      <c r="C115" s="201" t="e">
        <f>'[3]1'!C129</f>
        <v>#REF!</v>
      </c>
      <c r="D115" s="202"/>
      <c r="E115" s="203">
        <f>'[3]4'!G132</f>
        <v>0</v>
      </c>
      <c r="F115" s="203">
        <f>'[3]4'!H132</f>
        <v>0</v>
      </c>
      <c r="G115" s="203">
        <f>'[3]4'!I132</f>
        <v>0</v>
      </c>
      <c r="H115" s="203">
        <f>'[3]4'!J132</f>
        <v>0</v>
      </c>
      <c r="I115" s="203">
        <f>'[3]4'!K132</f>
        <v>0</v>
      </c>
      <c r="J115" s="203"/>
      <c r="K115" s="203">
        <f>'[3]4'!P132</f>
        <v>0</v>
      </c>
      <c r="L115" s="203">
        <f>'[3]4'!Q132</f>
        <v>0</v>
      </c>
      <c r="M115" s="203">
        <f>'[3]4'!R132</f>
        <v>0</v>
      </c>
      <c r="N115" s="203">
        <f>'[3]4'!S132</f>
        <v>0</v>
      </c>
      <c r="O115" s="203">
        <f>'[3]4'!T132</f>
        <v>0</v>
      </c>
      <c r="P115" s="203"/>
      <c r="Q115" s="203">
        <f>'[3]4'!Y132</f>
        <v>0</v>
      </c>
      <c r="R115" s="203">
        <f>'[3]4'!Z132</f>
        <v>0</v>
      </c>
      <c r="S115" s="203">
        <f>'[3]4'!AA132</f>
        <v>0</v>
      </c>
      <c r="T115" s="203">
        <f>'[3]4'!AB132</f>
        <v>0</v>
      </c>
      <c r="U115" s="203">
        <f>'[3]4'!AC132</f>
        <v>0</v>
      </c>
      <c r="V115" s="203"/>
      <c r="W115" s="203">
        <f>'[3]4'!AH132</f>
        <v>0</v>
      </c>
      <c r="X115" s="203">
        <f>'[3]4'!AI132</f>
        <v>0</v>
      </c>
      <c r="Y115" s="203">
        <f>'[3]4'!AJ132</f>
        <v>0</v>
      </c>
      <c r="Z115" s="203">
        <f>'[3]4'!AK132</f>
        <v>0</v>
      </c>
      <c r="AA115" s="203">
        <f>'[3]4'!AL132</f>
        <v>0</v>
      </c>
      <c r="AB115" s="203"/>
      <c r="AC115" s="203">
        <v>0</v>
      </c>
      <c r="AD115" s="203">
        <v>0</v>
      </c>
      <c r="AE115" s="203">
        <v>0</v>
      </c>
      <c r="AF115" s="203">
        <v>0</v>
      </c>
      <c r="AG115" s="203">
        <v>0</v>
      </c>
      <c r="AH115" s="202"/>
      <c r="AI115" s="202">
        <f>'[3]4'!AZ132</f>
        <v>0</v>
      </c>
      <c r="AJ115" s="202">
        <f>'[3]4'!BA132</f>
        <v>0</v>
      </c>
      <c r="AK115" s="202">
        <f>'[3]4'!BB132</f>
        <v>0</v>
      </c>
      <c r="AL115" s="202">
        <f>'[3]4'!BC132</f>
        <v>0</v>
      </c>
      <c r="AM115" s="204">
        <f>'[3]4'!BD132</f>
        <v>0</v>
      </c>
      <c r="AN115" s="204">
        <f>'[3]4'!BE132</f>
        <v>0</v>
      </c>
      <c r="AO115" s="204">
        <f>'[3]4'!BF132</f>
        <v>0</v>
      </c>
    </row>
    <row r="116" spans="1:41" hidden="1" outlineLevel="1">
      <c r="A116" s="180" t="s">
        <v>313</v>
      </c>
      <c r="B116" s="200" t="e">
        <f>'[3]1'!B130</f>
        <v>#REF!</v>
      </c>
      <c r="C116" s="201" t="e">
        <f>'[3]1'!C130</f>
        <v>#REF!</v>
      </c>
      <c r="D116" s="202"/>
      <c r="E116" s="203">
        <f>'[3]4'!G133</f>
        <v>0</v>
      </c>
      <c r="F116" s="203">
        <f>'[3]4'!H133</f>
        <v>0</v>
      </c>
      <c r="G116" s="203">
        <f>'[3]4'!I133</f>
        <v>0</v>
      </c>
      <c r="H116" s="203">
        <f>'[3]4'!J133</f>
        <v>0</v>
      </c>
      <c r="I116" s="203">
        <f>'[3]4'!K133</f>
        <v>0</v>
      </c>
      <c r="J116" s="203"/>
      <c r="K116" s="203">
        <f>'[3]4'!P133</f>
        <v>0</v>
      </c>
      <c r="L116" s="203">
        <f>'[3]4'!Q133</f>
        <v>0</v>
      </c>
      <c r="M116" s="203">
        <f>'[3]4'!R133</f>
        <v>0</v>
      </c>
      <c r="N116" s="203">
        <f>'[3]4'!S133</f>
        <v>0</v>
      </c>
      <c r="O116" s="203">
        <f>'[3]4'!T133</f>
        <v>0</v>
      </c>
      <c r="P116" s="203"/>
      <c r="Q116" s="203">
        <f>'[3]4'!Y133</f>
        <v>0</v>
      </c>
      <c r="R116" s="203">
        <f>'[3]4'!Z133</f>
        <v>0</v>
      </c>
      <c r="S116" s="203">
        <f>'[3]4'!AA133</f>
        <v>0</v>
      </c>
      <c r="T116" s="203">
        <f>'[3]4'!AB133</f>
        <v>0</v>
      </c>
      <c r="U116" s="203">
        <f>'[3]4'!AC133</f>
        <v>0</v>
      </c>
      <c r="V116" s="203"/>
      <c r="W116" s="203">
        <f>'[3]4'!AH133</f>
        <v>0</v>
      </c>
      <c r="X116" s="203">
        <f>'[3]4'!AI133</f>
        <v>0</v>
      </c>
      <c r="Y116" s="203">
        <f>'[3]4'!AJ133</f>
        <v>0</v>
      </c>
      <c r="Z116" s="203">
        <f>'[3]4'!AK133</f>
        <v>0</v>
      </c>
      <c r="AA116" s="203">
        <f>'[3]4'!AL133</f>
        <v>0</v>
      </c>
      <c r="AB116" s="203"/>
      <c r="AC116" s="203">
        <v>0</v>
      </c>
      <c r="AD116" s="203">
        <v>0</v>
      </c>
      <c r="AE116" s="203">
        <v>0</v>
      </c>
      <c r="AF116" s="203">
        <v>0</v>
      </c>
      <c r="AG116" s="203">
        <v>0</v>
      </c>
      <c r="AH116" s="202"/>
      <c r="AI116" s="202">
        <f>'[3]4'!AZ133</f>
        <v>0</v>
      </c>
      <c r="AJ116" s="202">
        <f>'[3]4'!BA133</f>
        <v>0</v>
      </c>
      <c r="AK116" s="202">
        <f>'[3]4'!BB133</f>
        <v>0</v>
      </c>
      <c r="AL116" s="202">
        <f>'[3]4'!BC133</f>
        <v>0</v>
      </c>
      <c r="AM116" s="204">
        <f>'[3]4'!BD133</f>
        <v>0</v>
      </c>
      <c r="AN116" s="204">
        <f>'[3]4'!BE133</f>
        <v>0</v>
      </c>
      <c r="AO116" s="204">
        <f>'[3]4'!BF133</f>
        <v>0</v>
      </c>
    </row>
    <row r="117" spans="1:41" hidden="1" outlineLevel="1">
      <c r="A117" s="180" t="s">
        <v>313</v>
      </c>
      <c r="B117" s="200" t="e">
        <f>'[3]1'!B131</f>
        <v>#REF!</v>
      </c>
      <c r="C117" s="201" t="e">
        <f>'[3]1'!C131</f>
        <v>#REF!</v>
      </c>
      <c r="D117" s="202"/>
      <c r="E117" s="203">
        <f>'[3]4'!G134</f>
        <v>0</v>
      </c>
      <c r="F117" s="203">
        <f>'[3]4'!H134</f>
        <v>0</v>
      </c>
      <c r="G117" s="203">
        <f>'[3]4'!I134</f>
        <v>0</v>
      </c>
      <c r="H117" s="203">
        <f>'[3]4'!J134</f>
        <v>0</v>
      </c>
      <c r="I117" s="203">
        <f>'[3]4'!K134</f>
        <v>0</v>
      </c>
      <c r="J117" s="203"/>
      <c r="K117" s="203">
        <f>'[3]4'!P134</f>
        <v>0</v>
      </c>
      <c r="L117" s="203">
        <f>'[3]4'!Q134</f>
        <v>0</v>
      </c>
      <c r="M117" s="203">
        <f>'[3]4'!R134</f>
        <v>0</v>
      </c>
      <c r="N117" s="203">
        <f>'[3]4'!S134</f>
        <v>0</v>
      </c>
      <c r="O117" s="203">
        <f>'[3]4'!T134</f>
        <v>0</v>
      </c>
      <c r="P117" s="203"/>
      <c r="Q117" s="203">
        <f>'[3]4'!Y134</f>
        <v>0</v>
      </c>
      <c r="R117" s="203">
        <f>'[3]4'!Z134</f>
        <v>0</v>
      </c>
      <c r="S117" s="203">
        <f>'[3]4'!AA134</f>
        <v>0</v>
      </c>
      <c r="T117" s="203">
        <f>'[3]4'!AB134</f>
        <v>0</v>
      </c>
      <c r="U117" s="203">
        <f>'[3]4'!AC134</f>
        <v>0</v>
      </c>
      <c r="V117" s="203"/>
      <c r="W117" s="203">
        <f>'[3]4'!AH134</f>
        <v>0</v>
      </c>
      <c r="X117" s="203">
        <f>'[3]4'!AI134</f>
        <v>0</v>
      </c>
      <c r="Y117" s="203">
        <f>'[3]4'!AJ134</f>
        <v>0</v>
      </c>
      <c r="Z117" s="203">
        <f>'[3]4'!AK134</f>
        <v>0</v>
      </c>
      <c r="AA117" s="203">
        <f>'[3]4'!AL134</f>
        <v>0</v>
      </c>
      <c r="AB117" s="203"/>
      <c r="AC117" s="203">
        <v>0</v>
      </c>
      <c r="AD117" s="203">
        <v>0</v>
      </c>
      <c r="AE117" s="203">
        <v>0</v>
      </c>
      <c r="AF117" s="203">
        <v>0</v>
      </c>
      <c r="AG117" s="203">
        <v>0</v>
      </c>
      <c r="AH117" s="202"/>
      <c r="AI117" s="202">
        <f>'[3]4'!AZ134</f>
        <v>0</v>
      </c>
      <c r="AJ117" s="202">
        <f>'[3]4'!BA134</f>
        <v>0</v>
      </c>
      <c r="AK117" s="202">
        <f>'[3]4'!BB134</f>
        <v>0</v>
      </c>
      <c r="AL117" s="202">
        <f>'[3]4'!BC134</f>
        <v>0</v>
      </c>
      <c r="AM117" s="204">
        <f>'[3]4'!BD134</f>
        <v>0</v>
      </c>
      <c r="AN117" s="204">
        <f>'[3]4'!BE134</f>
        <v>0</v>
      </c>
      <c r="AO117" s="204">
        <f>'[3]4'!BF134</f>
        <v>0</v>
      </c>
    </row>
    <row r="118" spans="1:41" hidden="1" outlineLevel="1">
      <c r="A118" s="180" t="s">
        <v>313</v>
      </c>
      <c r="B118" s="200" t="e">
        <f>'[3]1'!B132</f>
        <v>#REF!</v>
      </c>
      <c r="C118" s="201" t="e">
        <f>'[3]1'!C132</f>
        <v>#REF!</v>
      </c>
      <c r="D118" s="202"/>
      <c r="E118" s="203">
        <f>'[3]4'!G135</f>
        <v>0</v>
      </c>
      <c r="F118" s="203">
        <f>'[3]4'!H135</f>
        <v>0</v>
      </c>
      <c r="G118" s="203">
        <f>'[3]4'!I135</f>
        <v>0</v>
      </c>
      <c r="H118" s="203">
        <f>'[3]4'!J135</f>
        <v>0</v>
      </c>
      <c r="I118" s="203">
        <f>'[3]4'!K135</f>
        <v>0</v>
      </c>
      <c r="J118" s="203"/>
      <c r="K118" s="203">
        <f>'[3]4'!P135</f>
        <v>0</v>
      </c>
      <c r="L118" s="203">
        <f>'[3]4'!Q135</f>
        <v>0</v>
      </c>
      <c r="M118" s="203">
        <f>'[3]4'!R135</f>
        <v>0</v>
      </c>
      <c r="N118" s="203">
        <f>'[3]4'!S135</f>
        <v>0</v>
      </c>
      <c r="O118" s="203">
        <f>'[3]4'!T135</f>
        <v>0</v>
      </c>
      <c r="P118" s="203"/>
      <c r="Q118" s="203">
        <f>'[3]4'!Y135</f>
        <v>0</v>
      </c>
      <c r="R118" s="203">
        <f>'[3]4'!Z135</f>
        <v>0</v>
      </c>
      <c r="S118" s="203">
        <f>'[3]4'!AA135</f>
        <v>0</v>
      </c>
      <c r="T118" s="203">
        <f>'[3]4'!AB135</f>
        <v>0</v>
      </c>
      <c r="U118" s="203">
        <f>'[3]4'!AC135</f>
        <v>0</v>
      </c>
      <c r="V118" s="203"/>
      <c r="W118" s="203">
        <f>'[3]4'!AH135</f>
        <v>0</v>
      </c>
      <c r="X118" s="203">
        <f>'[3]4'!AI135</f>
        <v>0</v>
      </c>
      <c r="Y118" s="203">
        <f>'[3]4'!AJ135</f>
        <v>0</v>
      </c>
      <c r="Z118" s="203">
        <f>'[3]4'!AK135</f>
        <v>0</v>
      </c>
      <c r="AA118" s="203">
        <f>'[3]4'!AL135</f>
        <v>0</v>
      </c>
      <c r="AB118" s="203"/>
      <c r="AC118" s="203">
        <v>0</v>
      </c>
      <c r="AD118" s="203">
        <v>0</v>
      </c>
      <c r="AE118" s="203">
        <v>0</v>
      </c>
      <c r="AF118" s="203">
        <v>0</v>
      </c>
      <c r="AG118" s="203">
        <v>0</v>
      </c>
      <c r="AH118" s="202"/>
      <c r="AI118" s="202">
        <f>'[3]4'!AZ135</f>
        <v>0</v>
      </c>
      <c r="AJ118" s="202">
        <f>'[3]4'!BA135</f>
        <v>0</v>
      </c>
      <c r="AK118" s="202">
        <f>'[3]4'!BB135</f>
        <v>0</v>
      </c>
      <c r="AL118" s="202">
        <f>'[3]4'!BC135</f>
        <v>0</v>
      </c>
      <c r="AM118" s="204">
        <f>'[3]4'!BD135</f>
        <v>0</v>
      </c>
      <c r="AN118" s="204">
        <f>'[3]4'!BE135</f>
        <v>0</v>
      </c>
      <c r="AO118" s="204">
        <f>'[3]4'!BF135</f>
        <v>0</v>
      </c>
    </row>
    <row r="119" spans="1:41" hidden="1" outlineLevel="1">
      <c r="A119" s="180" t="s">
        <v>313</v>
      </c>
      <c r="B119" s="200" t="e">
        <f>'[3]1'!B133</f>
        <v>#REF!</v>
      </c>
      <c r="C119" s="201" t="e">
        <f>'[3]1'!C133</f>
        <v>#REF!</v>
      </c>
      <c r="D119" s="202"/>
      <c r="E119" s="203">
        <f>'[3]4'!G136</f>
        <v>0</v>
      </c>
      <c r="F119" s="203">
        <f>'[3]4'!H136</f>
        <v>0</v>
      </c>
      <c r="G119" s="203">
        <f>'[3]4'!I136</f>
        <v>0</v>
      </c>
      <c r="H119" s="203">
        <f>'[3]4'!J136</f>
        <v>0</v>
      </c>
      <c r="I119" s="203">
        <f>'[3]4'!K136</f>
        <v>0</v>
      </c>
      <c r="J119" s="203"/>
      <c r="K119" s="203">
        <f>'[3]4'!P136</f>
        <v>0</v>
      </c>
      <c r="L119" s="203">
        <f>'[3]4'!Q136</f>
        <v>0</v>
      </c>
      <c r="M119" s="203">
        <f>'[3]4'!R136</f>
        <v>0</v>
      </c>
      <c r="N119" s="203">
        <f>'[3]4'!S136</f>
        <v>0</v>
      </c>
      <c r="O119" s="203">
        <f>'[3]4'!T136</f>
        <v>0</v>
      </c>
      <c r="P119" s="203"/>
      <c r="Q119" s="203">
        <f>'[3]4'!Y136</f>
        <v>0</v>
      </c>
      <c r="R119" s="203">
        <f>'[3]4'!Z136</f>
        <v>0</v>
      </c>
      <c r="S119" s="203">
        <f>'[3]4'!AA136</f>
        <v>0</v>
      </c>
      <c r="T119" s="203">
        <f>'[3]4'!AB136</f>
        <v>0</v>
      </c>
      <c r="U119" s="203">
        <f>'[3]4'!AC136</f>
        <v>0</v>
      </c>
      <c r="V119" s="203"/>
      <c r="W119" s="203">
        <f>'[3]4'!AH136</f>
        <v>0</v>
      </c>
      <c r="X119" s="203">
        <f>'[3]4'!AI136</f>
        <v>0</v>
      </c>
      <c r="Y119" s="203">
        <f>'[3]4'!AJ136</f>
        <v>0</v>
      </c>
      <c r="Z119" s="203">
        <f>'[3]4'!AK136</f>
        <v>0</v>
      </c>
      <c r="AA119" s="203">
        <f>'[3]4'!AL136</f>
        <v>0</v>
      </c>
      <c r="AB119" s="203"/>
      <c r="AC119" s="203">
        <v>0</v>
      </c>
      <c r="AD119" s="203">
        <v>0</v>
      </c>
      <c r="AE119" s="203">
        <v>0</v>
      </c>
      <c r="AF119" s="203">
        <v>0</v>
      </c>
      <c r="AG119" s="203">
        <v>0</v>
      </c>
      <c r="AH119" s="202"/>
      <c r="AI119" s="202">
        <f>'[3]4'!AZ136</f>
        <v>0</v>
      </c>
      <c r="AJ119" s="202">
        <f>'[3]4'!BA136</f>
        <v>0</v>
      </c>
      <c r="AK119" s="202">
        <f>'[3]4'!BB136</f>
        <v>0</v>
      </c>
      <c r="AL119" s="202">
        <f>'[3]4'!BC136</f>
        <v>0</v>
      </c>
      <c r="AM119" s="204">
        <f>'[3]4'!BD136</f>
        <v>0</v>
      </c>
      <c r="AN119" s="204">
        <f>'[3]4'!BE136</f>
        <v>0</v>
      </c>
      <c r="AO119" s="204">
        <f>'[3]4'!BF136</f>
        <v>0</v>
      </c>
    </row>
    <row r="120" spans="1:41" hidden="1" outlineLevel="1">
      <c r="A120" s="180" t="s">
        <v>313</v>
      </c>
      <c r="B120" s="200" t="e">
        <f>'[3]1'!B134</f>
        <v>#REF!</v>
      </c>
      <c r="C120" s="201" t="e">
        <f>'[3]1'!C134</f>
        <v>#REF!</v>
      </c>
      <c r="D120" s="202"/>
      <c r="E120" s="203">
        <f>'[3]4'!G137</f>
        <v>0</v>
      </c>
      <c r="F120" s="203">
        <f>'[3]4'!H137</f>
        <v>0</v>
      </c>
      <c r="G120" s="203">
        <f>'[3]4'!I137</f>
        <v>0</v>
      </c>
      <c r="H120" s="203">
        <f>'[3]4'!J137</f>
        <v>0</v>
      </c>
      <c r="I120" s="203">
        <f>'[3]4'!K137</f>
        <v>0</v>
      </c>
      <c r="J120" s="203"/>
      <c r="K120" s="203">
        <f>'[3]4'!P137</f>
        <v>0</v>
      </c>
      <c r="L120" s="203">
        <f>'[3]4'!Q137</f>
        <v>0</v>
      </c>
      <c r="M120" s="203">
        <f>'[3]4'!R137</f>
        <v>0</v>
      </c>
      <c r="N120" s="203">
        <f>'[3]4'!S137</f>
        <v>0</v>
      </c>
      <c r="O120" s="203">
        <f>'[3]4'!T137</f>
        <v>0</v>
      </c>
      <c r="P120" s="203"/>
      <c r="Q120" s="203">
        <f>'[3]4'!Y137</f>
        <v>0</v>
      </c>
      <c r="R120" s="203">
        <f>'[3]4'!Z137</f>
        <v>0</v>
      </c>
      <c r="S120" s="203">
        <f>'[3]4'!AA137</f>
        <v>0</v>
      </c>
      <c r="T120" s="203">
        <f>'[3]4'!AB137</f>
        <v>0</v>
      </c>
      <c r="U120" s="203">
        <f>'[3]4'!AC137</f>
        <v>0</v>
      </c>
      <c r="V120" s="203"/>
      <c r="W120" s="203">
        <f>'[3]4'!AH137</f>
        <v>0</v>
      </c>
      <c r="X120" s="203">
        <f>'[3]4'!AI137</f>
        <v>0</v>
      </c>
      <c r="Y120" s="203">
        <f>'[3]4'!AJ137</f>
        <v>0</v>
      </c>
      <c r="Z120" s="203">
        <f>'[3]4'!AK137</f>
        <v>0</v>
      </c>
      <c r="AA120" s="203">
        <f>'[3]4'!AL137</f>
        <v>0</v>
      </c>
      <c r="AB120" s="203"/>
      <c r="AC120" s="203">
        <v>0</v>
      </c>
      <c r="AD120" s="203">
        <v>0</v>
      </c>
      <c r="AE120" s="203">
        <v>0</v>
      </c>
      <c r="AF120" s="203">
        <v>0</v>
      </c>
      <c r="AG120" s="203">
        <v>0</v>
      </c>
      <c r="AH120" s="202"/>
      <c r="AI120" s="202">
        <f>'[3]4'!AZ137</f>
        <v>0</v>
      </c>
      <c r="AJ120" s="202">
        <f>'[3]4'!BA137</f>
        <v>0</v>
      </c>
      <c r="AK120" s="202">
        <f>'[3]4'!BB137</f>
        <v>0</v>
      </c>
      <c r="AL120" s="202">
        <f>'[3]4'!BC137</f>
        <v>0</v>
      </c>
      <c r="AM120" s="204">
        <f>'[3]4'!BD137</f>
        <v>0</v>
      </c>
      <c r="AN120" s="204">
        <f>'[3]4'!BE137</f>
        <v>0</v>
      </c>
      <c r="AO120" s="204">
        <f>'[3]4'!BF137</f>
        <v>0</v>
      </c>
    </row>
    <row r="121" spans="1:41" hidden="1" outlineLevel="1">
      <c r="A121" s="180" t="s">
        <v>313</v>
      </c>
      <c r="B121" s="200" t="e">
        <f>'[3]1'!B135</f>
        <v>#REF!</v>
      </c>
      <c r="C121" s="201" t="e">
        <f>'[3]1'!C135</f>
        <v>#REF!</v>
      </c>
      <c r="D121" s="202"/>
      <c r="E121" s="203">
        <f>'[3]4'!G138</f>
        <v>0</v>
      </c>
      <c r="F121" s="203">
        <f>'[3]4'!H138</f>
        <v>0</v>
      </c>
      <c r="G121" s="203">
        <f>'[3]4'!I138</f>
        <v>0</v>
      </c>
      <c r="H121" s="203">
        <f>'[3]4'!J138</f>
        <v>0</v>
      </c>
      <c r="I121" s="203">
        <f>'[3]4'!K138</f>
        <v>0</v>
      </c>
      <c r="J121" s="203"/>
      <c r="K121" s="203">
        <f>'[3]4'!P138</f>
        <v>0</v>
      </c>
      <c r="L121" s="203">
        <f>'[3]4'!Q138</f>
        <v>0</v>
      </c>
      <c r="M121" s="203">
        <f>'[3]4'!R138</f>
        <v>0</v>
      </c>
      <c r="N121" s="203">
        <f>'[3]4'!S138</f>
        <v>0</v>
      </c>
      <c r="O121" s="203">
        <f>'[3]4'!T138</f>
        <v>0</v>
      </c>
      <c r="P121" s="203"/>
      <c r="Q121" s="203">
        <f>'[3]4'!Y138</f>
        <v>0</v>
      </c>
      <c r="R121" s="203">
        <f>'[3]4'!Z138</f>
        <v>0</v>
      </c>
      <c r="S121" s="203">
        <f>'[3]4'!AA138</f>
        <v>0</v>
      </c>
      <c r="T121" s="203">
        <f>'[3]4'!AB138</f>
        <v>0</v>
      </c>
      <c r="U121" s="203">
        <f>'[3]4'!AC138</f>
        <v>0</v>
      </c>
      <c r="V121" s="203"/>
      <c r="W121" s="203">
        <f>'[3]4'!AH138</f>
        <v>0</v>
      </c>
      <c r="X121" s="203">
        <f>'[3]4'!AI138</f>
        <v>0</v>
      </c>
      <c r="Y121" s="203">
        <f>'[3]4'!AJ138</f>
        <v>0</v>
      </c>
      <c r="Z121" s="203">
        <f>'[3]4'!AK138</f>
        <v>0</v>
      </c>
      <c r="AA121" s="203">
        <f>'[3]4'!AL138</f>
        <v>0</v>
      </c>
      <c r="AB121" s="203"/>
      <c r="AC121" s="203">
        <v>0</v>
      </c>
      <c r="AD121" s="203">
        <v>0</v>
      </c>
      <c r="AE121" s="203">
        <v>0</v>
      </c>
      <c r="AF121" s="203">
        <v>0</v>
      </c>
      <c r="AG121" s="203">
        <v>0</v>
      </c>
      <c r="AH121" s="202"/>
      <c r="AI121" s="202">
        <f>'[3]4'!AZ138</f>
        <v>0</v>
      </c>
      <c r="AJ121" s="202">
        <f>'[3]4'!BA138</f>
        <v>0</v>
      </c>
      <c r="AK121" s="202">
        <f>'[3]4'!BB138</f>
        <v>0</v>
      </c>
      <c r="AL121" s="202">
        <f>'[3]4'!BC138</f>
        <v>0</v>
      </c>
      <c r="AM121" s="204">
        <f>'[3]4'!BD138</f>
        <v>0</v>
      </c>
      <c r="AN121" s="204">
        <f>'[3]4'!BE138</f>
        <v>0</v>
      </c>
      <c r="AO121" s="204">
        <f>'[3]4'!BF138</f>
        <v>0</v>
      </c>
    </row>
    <row r="122" spans="1:41" hidden="1" outlineLevel="1">
      <c r="A122" s="180" t="s">
        <v>313</v>
      </c>
      <c r="B122" s="200" t="e">
        <f>'[3]1'!B136</f>
        <v>#REF!</v>
      </c>
      <c r="C122" s="201" t="e">
        <f>'[3]1'!C136</f>
        <v>#REF!</v>
      </c>
      <c r="D122" s="202"/>
      <c r="E122" s="203">
        <f>'[3]4'!G139</f>
        <v>0</v>
      </c>
      <c r="F122" s="203">
        <f>'[3]4'!H139</f>
        <v>0</v>
      </c>
      <c r="G122" s="203">
        <f>'[3]4'!I139</f>
        <v>0</v>
      </c>
      <c r="H122" s="203">
        <f>'[3]4'!J139</f>
        <v>0</v>
      </c>
      <c r="I122" s="203">
        <f>'[3]4'!K139</f>
        <v>0</v>
      </c>
      <c r="J122" s="203"/>
      <c r="K122" s="203">
        <f>'[3]4'!P139</f>
        <v>0</v>
      </c>
      <c r="L122" s="203">
        <f>'[3]4'!Q139</f>
        <v>0</v>
      </c>
      <c r="M122" s="203">
        <f>'[3]4'!R139</f>
        <v>0</v>
      </c>
      <c r="N122" s="203">
        <f>'[3]4'!S139</f>
        <v>0</v>
      </c>
      <c r="O122" s="203">
        <f>'[3]4'!T139</f>
        <v>0</v>
      </c>
      <c r="P122" s="203"/>
      <c r="Q122" s="203">
        <f>'[3]4'!Y139</f>
        <v>0</v>
      </c>
      <c r="R122" s="203">
        <f>'[3]4'!Z139</f>
        <v>0</v>
      </c>
      <c r="S122" s="203">
        <f>'[3]4'!AA139</f>
        <v>0</v>
      </c>
      <c r="T122" s="203">
        <f>'[3]4'!AB139</f>
        <v>0</v>
      </c>
      <c r="U122" s="203">
        <f>'[3]4'!AC139</f>
        <v>0</v>
      </c>
      <c r="V122" s="203"/>
      <c r="W122" s="203">
        <f>'[3]4'!AH139</f>
        <v>0</v>
      </c>
      <c r="X122" s="203">
        <f>'[3]4'!AI139</f>
        <v>0</v>
      </c>
      <c r="Y122" s="203">
        <f>'[3]4'!AJ139</f>
        <v>0</v>
      </c>
      <c r="Z122" s="203">
        <f>'[3]4'!AK139</f>
        <v>0</v>
      </c>
      <c r="AA122" s="203">
        <f>'[3]4'!AL139</f>
        <v>0</v>
      </c>
      <c r="AB122" s="203"/>
      <c r="AC122" s="203">
        <v>0</v>
      </c>
      <c r="AD122" s="203">
        <v>0</v>
      </c>
      <c r="AE122" s="203">
        <v>0</v>
      </c>
      <c r="AF122" s="203">
        <v>0</v>
      </c>
      <c r="AG122" s="203">
        <v>0</v>
      </c>
      <c r="AH122" s="202"/>
      <c r="AI122" s="202">
        <f>'[3]4'!AZ139</f>
        <v>0</v>
      </c>
      <c r="AJ122" s="202">
        <f>'[3]4'!BA139</f>
        <v>0</v>
      </c>
      <c r="AK122" s="202">
        <f>'[3]4'!BB139</f>
        <v>0</v>
      </c>
      <c r="AL122" s="202">
        <f>'[3]4'!BC139</f>
        <v>0</v>
      </c>
      <c r="AM122" s="204">
        <f>'[3]4'!BD139</f>
        <v>0</v>
      </c>
      <c r="AN122" s="204">
        <f>'[3]4'!BE139</f>
        <v>0</v>
      </c>
      <c r="AO122" s="204">
        <f>'[3]4'!BF139</f>
        <v>0</v>
      </c>
    </row>
    <row r="123" spans="1:41" ht="31.2" collapsed="1">
      <c r="A123" s="205" t="s">
        <v>315</v>
      </c>
      <c r="B123" s="187" t="s">
        <v>316</v>
      </c>
      <c r="C123" s="175" t="s">
        <v>271</v>
      </c>
      <c r="D123" s="188" t="s">
        <v>272</v>
      </c>
      <c r="E123" s="159">
        <f>SUM(E124:E136)</f>
        <v>0</v>
      </c>
      <c r="F123" s="159">
        <f>SUM(F124:F136)</f>
        <v>0</v>
      </c>
      <c r="G123" s="159">
        <f>SUM(G124:G136)</f>
        <v>1.6</v>
      </c>
      <c r="H123" s="159">
        <f>SUM(H124:H136)</f>
        <v>0</v>
      </c>
      <c r="I123" s="159">
        <f>SUM(I124:I136)</f>
        <v>0</v>
      </c>
      <c r="J123" s="188" t="s">
        <v>272</v>
      </c>
      <c r="K123" s="159">
        <f>SUM(K124:K136)</f>
        <v>0</v>
      </c>
      <c r="L123" s="159">
        <f>SUM(L124:L136)</f>
        <v>0</v>
      </c>
      <c r="M123" s="159">
        <f>SUM(M124:M136)</f>
        <v>14.41</v>
      </c>
      <c r="N123" s="159">
        <f>SUM(N124:N136)</f>
        <v>0</v>
      </c>
      <c r="O123" s="159">
        <f>SUM(O124:O136)</f>
        <v>0</v>
      </c>
      <c r="P123" s="188" t="s">
        <v>272</v>
      </c>
      <c r="Q123" s="159">
        <f>SUM(Q124:Q136)</f>
        <v>0</v>
      </c>
      <c r="R123" s="159">
        <f>SUM(R124:R136)</f>
        <v>0</v>
      </c>
      <c r="S123" s="159">
        <f>SUM(S124:S136)</f>
        <v>1.85</v>
      </c>
      <c r="T123" s="159">
        <f>SUM(T124:T136)</f>
        <v>0</v>
      </c>
      <c r="U123" s="159">
        <f>SUM(U124:U136)</f>
        <v>8</v>
      </c>
      <c r="V123" s="188" t="s">
        <v>272</v>
      </c>
      <c r="W123" s="159">
        <f>SUM(W124:W136)</f>
        <v>0</v>
      </c>
      <c r="X123" s="159">
        <f>SUM(X124:X136)</f>
        <v>0</v>
      </c>
      <c r="Y123" s="159">
        <f>SUM(Y124:Y136)</f>
        <v>3.1</v>
      </c>
      <c r="Z123" s="159">
        <f>SUM(Z124:Z136)</f>
        <v>0</v>
      </c>
      <c r="AA123" s="159">
        <f>SUM(AA124:AA136)</f>
        <v>0</v>
      </c>
      <c r="AB123" s="188" t="s">
        <v>272</v>
      </c>
      <c r="AC123" s="159">
        <f>SUM(AC124:AC136)</f>
        <v>0</v>
      </c>
      <c r="AD123" s="159">
        <f t="shared" ref="AD123:AG123" si="126">SUM(AD124:AD136)</f>
        <v>0</v>
      </c>
      <c r="AE123" s="159">
        <f t="shared" si="126"/>
        <v>2.15</v>
      </c>
      <c r="AF123" s="159">
        <f t="shared" si="126"/>
        <v>0</v>
      </c>
      <c r="AG123" s="159">
        <f t="shared" si="126"/>
        <v>0</v>
      </c>
      <c r="AH123" s="190" t="s">
        <v>272</v>
      </c>
      <c r="AI123" s="191">
        <f t="shared" ref="AI123:AO123" si="127">SUM(AI124:AI136)</f>
        <v>0</v>
      </c>
      <c r="AJ123" s="191">
        <f t="shared" si="127"/>
        <v>0</v>
      </c>
      <c r="AK123" s="191">
        <f t="shared" si="127"/>
        <v>0</v>
      </c>
      <c r="AL123" s="191">
        <f t="shared" si="127"/>
        <v>0</v>
      </c>
      <c r="AM123" s="192">
        <f t="shared" si="127"/>
        <v>0</v>
      </c>
      <c r="AN123" s="192">
        <f t="shared" si="127"/>
        <v>0</v>
      </c>
      <c r="AO123" s="192">
        <f t="shared" si="127"/>
        <v>0</v>
      </c>
    </row>
    <row r="124" spans="1:41" ht="62.4" outlineLevel="1">
      <c r="A124" s="237" t="s">
        <v>315</v>
      </c>
      <c r="B124" s="233" t="s">
        <v>544</v>
      </c>
      <c r="C124" s="273" t="s">
        <v>545</v>
      </c>
      <c r="D124" s="235">
        <v>0</v>
      </c>
      <c r="E124" s="235">
        <v>0</v>
      </c>
      <c r="F124" s="235">
        <v>0</v>
      </c>
      <c r="G124" s="235">
        <v>0</v>
      </c>
      <c r="H124" s="235">
        <v>0</v>
      </c>
      <c r="I124" s="235">
        <v>0</v>
      </c>
      <c r="J124" s="235">
        <v>4</v>
      </c>
      <c r="K124" s="235">
        <v>0</v>
      </c>
      <c r="L124" s="235">
        <v>0</v>
      </c>
      <c r="M124" s="235">
        <v>11.61</v>
      </c>
      <c r="N124" s="235">
        <v>0</v>
      </c>
      <c r="O124" s="235">
        <v>0</v>
      </c>
      <c r="P124" s="235">
        <v>0</v>
      </c>
      <c r="Q124" s="235">
        <v>0</v>
      </c>
      <c r="R124" s="235">
        <v>0</v>
      </c>
      <c r="S124" s="235">
        <v>0</v>
      </c>
      <c r="T124" s="235">
        <v>0</v>
      </c>
      <c r="U124" s="235">
        <v>0</v>
      </c>
      <c r="V124" s="235">
        <v>0</v>
      </c>
      <c r="W124" s="235">
        <v>0</v>
      </c>
      <c r="X124" s="235">
        <v>0</v>
      </c>
      <c r="Y124" s="235">
        <v>0</v>
      </c>
      <c r="Z124" s="235">
        <v>0</v>
      </c>
      <c r="AA124" s="235">
        <v>0</v>
      </c>
      <c r="AB124" s="235">
        <v>0</v>
      </c>
      <c r="AC124" s="235">
        <v>0</v>
      </c>
      <c r="AD124" s="235">
        <v>0</v>
      </c>
      <c r="AE124" s="235">
        <v>0</v>
      </c>
      <c r="AF124" s="235">
        <v>0</v>
      </c>
      <c r="AG124" s="235">
        <v>0</v>
      </c>
      <c r="AH124" s="202"/>
      <c r="AI124" s="202">
        <f>'[3]4'!AZ146</f>
        <v>0</v>
      </c>
      <c r="AJ124" s="202">
        <f>'[3]4'!BA146</f>
        <v>0</v>
      </c>
      <c r="AK124" s="202">
        <f>'[3]4'!BB146</f>
        <v>0</v>
      </c>
      <c r="AL124" s="202">
        <f>'[3]4'!BC146</f>
        <v>0</v>
      </c>
      <c r="AM124" s="204">
        <f>'[3]4'!BD146</f>
        <v>0</v>
      </c>
      <c r="AN124" s="204">
        <f>'[3]4'!BE146</f>
        <v>0</v>
      </c>
      <c r="AO124" s="204">
        <f>'[3]4'!BF146</f>
        <v>0</v>
      </c>
    </row>
    <row r="125" spans="1:41" ht="62.4" outlineLevel="1">
      <c r="A125" s="237" t="s">
        <v>315</v>
      </c>
      <c r="B125" s="233" t="s">
        <v>546</v>
      </c>
      <c r="C125" s="274" t="s">
        <v>547</v>
      </c>
      <c r="D125" s="235">
        <v>0</v>
      </c>
      <c r="E125" s="235">
        <v>0</v>
      </c>
      <c r="F125" s="235">
        <v>0</v>
      </c>
      <c r="G125" s="235">
        <v>0</v>
      </c>
      <c r="H125" s="235">
        <v>0</v>
      </c>
      <c r="I125" s="235">
        <v>0</v>
      </c>
      <c r="J125" s="235">
        <v>0</v>
      </c>
      <c r="K125" s="235">
        <v>0</v>
      </c>
      <c r="L125" s="235">
        <v>0</v>
      </c>
      <c r="M125" s="235">
        <v>0</v>
      </c>
      <c r="N125" s="235">
        <v>0</v>
      </c>
      <c r="O125" s="235">
        <v>0</v>
      </c>
      <c r="P125" s="235">
        <v>0</v>
      </c>
      <c r="Q125" s="235">
        <v>0</v>
      </c>
      <c r="R125" s="235">
        <v>0</v>
      </c>
      <c r="S125" s="235">
        <v>0</v>
      </c>
      <c r="T125" s="235">
        <v>0</v>
      </c>
      <c r="U125" s="235">
        <v>4</v>
      </c>
      <c r="V125" s="235">
        <v>4</v>
      </c>
      <c r="W125" s="235">
        <v>0</v>
      </c>
      <c r="X125" s="235">
        <v>0</v>
      </c>
      <c r="Y125" s="235">
        <v>1.6</v>
      </c>
      <c r="Z125" s="235">
        <v>0</v>
      </c>
      <c r="AA125" s="235">
        <v>0</v>
      </c>
      <c r="AB125" s="235">
        <v>0</v>
      </c>
      <c r="AC125" s="235">
        <v>0</v>
      </c>
      <c r="AD125" s="235">
        <v>0</v>
      </c>
      <c r="AE125" s="235">
        <v>0</v>
      </c>
      <c r="AF125" s="235">
        <v>0</v>
      </c>
      <c r="AG125" s="235">
        <v>0</v>
      </c>
      <c r="AH125" s="202"/>
      <c r="AI125" s="202"/>
      <c r="AJ125" s="202"/>
      <c r="AK125" s="202"/>
      <c r="AL125" s="202"/>
      <c r="AM125" s="204"/>
      <c r="AN125" s="204"/>
      <c r="AO125" s="204"/>
    </row>
    <row r="126" spans="1:41" ht="62.4" outlineLevel="1">
      <c r="A126" s="237" t="s">
        <v>315</v>
      </c>
      <c r="B126" s="233" t="s">
        <v>548</v>
      </c>
      <c r="C126" s="274" t="s">
        <v>549</v>
      </c>
      <c r="D126" s="235">
        <v>0</v>
      </c>
      <c r="E126" s="235">
        <v>0</v>
      </c>
      <c r="F126" s="235">
        <v>0</v>
      </c>
      <c r="G126" s="235">
        <v>0</v>
      </c>
      <c r="H126" s="235">
        <v>0</v>
      </c>
      <c r="I126" s="235">
        <v>0</v>
      </c>
      <c r="J126" s="235">
        <v>0</v>
      </c>
      <c r="K126" s="235">
        <v>0</v>
      </c>
      <c r="L126" s="235">
        <v>0</v>
      </c>
      <c r="M126" s="235">
        <v>0</v>
      </c>
      <c r="N126" s="235">
        <v>0</v>
      </c>
      <c r="O126" s="235">
        <v>0</v>
      </c>
      <c r="P126" s="235">
        <v>0</v>
      </c>
      <c r="Q126" s="235">
        <v>0</v>
      </c>
      <c r="R126" s="235">
        <v>0</v>
      </c>
      <c r="S126" s="235">
        <v>0</v>
      </c>
      <c r="T126" s="235">
        <v>0</v>
      </c>
      <c r="U126" s="235">
        <v>0</v>
      </c>
      <c r="V126" s="235">
        <v>0</v>
      </c>
      <c r="W126" s="235">
        <v>0</v>
      </c>
      <c r="X126" s="235">
        <v>0</v>
      </c>
      <c r="Y126" s="235">
        <v>0</v>
      </c>
      <c r="Z126" s="235">
        <v>0</v>
      </c>
      <c r="AA126" s="235">
        <v>0</v>
      </c>
      <c r="AB126" s="235">
        <v>4</v>
      </c>
      <c r="AC126" s="235">
        <v>0</v>
      </c>
      <c r="AD126" s="235">
        <v>0</v>
      </c>
      <c r="AE126" s="235">
        <v>2.15</v>
      </c>
      <c r="AF126" s="235">
        <v>0</v>
      </c>
      <c r="AG126" s="235">
        <v>0</v>
      </c>
      <c r="AH126" s="202"/>
      <c r="AI126" s="202"/>
      <c r="AJ126" s="202"/>
      <c r="AK126" s="202"/>
      <c r="AL126" s="202"/>
      <c r="AM126" s="204"/>
      <c r="AN126" s="204"/>
      <c r="AO126" s="204"/>
    </row>
    <row r="127" spans="1:41" ht="62.4" outlineLevel="1">
      <c r="A127" s="237" t="s">
        <v>315</v>
      </c>
      <c r="B127" s="233" t="s">
        <v>550</v>
      </c>
      <c r="C127" s="274" t="s">
        <v>551</v>
      </c>
      <c r="D127" s="235">
        <v>0</v>
      </c>
      <c r="E127" s="235">
        <v>0</v>
      </c>
      <c r="F127" s="235">
        <v>0</v>
      </c>
      <c r="G127" s="235">
        <v>0</v>
      </c>
      <c r="H127" s="235">
        <v>0</v>
      </c>
      <c r="I127" s="235">
        <v>0</v>
      </c>
      <c r="J127" s="235">
        <v>0</v>
      </c>
      <c r="K127" s="235">
        <v>0</v>
      </c>
      <c r="L127" s="235">
        <v>0</v>
      </c>
      <c r="M127" s="235">
        <v>0</v>
      </c>
      <c r="N127" s="235">
        <v>0</v>
      </c>
      <c r="O127" s="235">
        <v>0</v>
      </c>
      <c r="P127" s="235">
        <v>0</v>
      </c>
      <c r="Q127" s="235">
        <v>0</v>
      </c>
      <c r="R127" s="235">
        <v>0</v>
      </c>
      <c r="S127" s="235">
        <v>0</v>
      </c>
      <c r="T127" s="235">
        <v>0</v>
      </c>
      <c r="U127" s="235">
        <v>4</v>
      </c>
      <c r="V127" s="235">
        <v>4</v>
      </c>
      <c r="W127" s="235">
        <v>0</v>
      </c>
      <c r="X127" s="235">
        <v>0</v>
      </c>
      <c r="Y127" s="235">
        <v>1.5</v>
      </c>
      <c r="Z127" s="235">
        <v>0</v>
      </c>
      <c r="AA127" s="235">
        <v>0</v>
      </c>
      <c r="AB127" s="235">
        <v>0</v>
      </c>
      <c r="AC127" s="235">
        <v>0</v>
      </c>
      <c r="AD127" s="235">
        <v>0</v>
      </c>
      <c r="AE127" s="235">
        <v>0</v>
      </c>
      <c r="AF127" s="235">
        <v>0</v>
      </c>
      <c r="AG127" s="235">
        <v>0</v>
      </c>
      <c r="AH127" s="202"/>
      <c r="AI127" s="202"/>
      <c r="AJ127" s="202"/>
      <c r="AK127" s="202"/>
      <c r="AL127" s="202"/>
      <c r="AM127" s="204"/>
      <c r="AN127" s="204"/>
      <c r="AO127" s="204"/>
    </row>
    <row r="128" spans="1:41" ht="62.4" outlineLevel="1">
      <c r="A128" s="237" t="s">
        <v>315</v>
      </c>
      <c r="B128" s="233" t="s">
        <v>552</v>
      </c>
      <c r="C128" s="274" t="s">
        <v>553</v>
      </c>
      <c r="D128" s="235">
        <v>0</v>
      </c>
      <c r="E128" s="235">
        <v>0</v>
      </c>
      <c r="F128" s="235">
        <v>0</v>
      </c>
      <c r="G128" s="235">
        <v>0</v>
      </c>
      <c r="H128" s="235">
        <v>0</v>
      </c>
      <c r="I128" s="235">
        <v>0</v>
      </c>
      <c r="J128" s="235">
        <v>0</v>
      </c>
      <c r="K128" s="235">
        <v>0</v>
      </c>
      <c r="L128" s="235">
        <v>0</v>
      </c>
      <c r="M128" s="235">
        <v>0</v>
      </c>
      <c r="N128" s="235">
        <v>0</v>
      </c>
      <c r="O128" s="235">
        <v>0</v>
      </c>
      <c r="P128" s="235">
        <v>0</v>
      </c>
      <c r="Q128" s="235">
        <v>0</v>
      </c>
      <c r="R128" s="235">
        <v>0</v>
      </c>
      <c r="S128" s="235">
        <v>0</v>
      </c>
      <c r="T128" s="235">
        <v>0</v>
      </c>
      <c r="U128" s="235">
        <v>0</v>
      </c>
      <c r="V128" s="235">
        <v>0</v>
      </c>
      <c r="W128" s="235">
        <v>0</v>
      </c>
      <c r="X128" s="235">
        <v>0</v>
      </c>
      <c r="Y128" s="235">
        <v>0</v>
      </c>
      <c r="Z128" s="235">
        <v>0</v>
      </c>
      <c r="AA128" s="235">
        <v>0</v>
      </c>
      <c r="AB128" s="235">
        <v>0</v>
      </c>
      <c r="AC128" s="235">
        <v>0</v>
      </c>
      <c r="AD128" s="235">
        <v>0</v>
      </c>
      <c r="AE128" s="235">
        <v>0</v>
      </c>
      <c r="AF128" s="235">
        <v>0</v>
      </c>
      <c r="AG128" s="235">
        <v>0</v>
      </c>
      <c r="AH128" s="202"/>
      <c r="AI128" s="202"/>
      <c r="AJ128" s="202"/>
      <c r="AK128" s="202"/>
      <c r="AL128" s="202"/>
      <c r="AM128" s="204"/>
      <c r="AN128" s="204"/>
      <c r="AO128" s="204"/>
    </row>
    <row r="129" spans="1:41" ht="62.4" outlineLevel="1">
      <c r="A129" s="237" t="s">
        <v>315</v>
      </c>
      <c r="B129" s="233" t="s">
        <v>554</v>
      </c>
      <c r="C129" s="274" t="s">
        <v>555</v>
      </c>
      <c r="D129" s="235">
        <v>0</v>
      </c>
      <c r="E129" s="235">
        <v>0</v>
      </c>
      <c r="F129" s="235">
        <v>0</v>
      </c>
      <c r="G129" s="235">
        <v>0</v>
      </c>
      <c r="H129" s="235">
        <v>0</v>
      </c>
      <c r="I129" s="235">
        <v>0</v>
      </c>
      <c r="J129" s="235">
        <v>0</v>
      </c>
      <c r="K129" s="235">
        <v>0</v>
      </c>
      <c r="L129" s="235">
        <v>0</v>
      </c>
      <c r="M129" s="235">
        <v>0</v>
      </c>
      <c r="N129" s="235">
        <v>0</v>
      </c>
      <c r="O129" s="235">
        <v>0</v>
      </c>
      <c r="P129" s="235">
        <v>0</v>
      </c>
      <c r="Q129" s="235">
        <v>0</v>
      </c>
      <c r="R129" s="235">
        <v>0</v>
      </c>
      <c r="S129" s="235">
        <v>0</v>
      </c>
      <c r="T129" s="235">
        <v>0</v>
      </c>
      <c r="U129" s="235">
        <v>0</v>
      </c>
      <c r="V129" s="235">
        <v>0</v>
      </c>
      <c r="W129" s="235">
        <v>0</v>
      </c>
      <c r="X129" s="235">
        <v>0</v>
      </c>
      <c r="Y129" s="235">
        <v>0</v>
      </c>
      <c r="Z129" s="235">
        <v>0</v>
      </c>
      <c r="AA129" s="235">
        <v>0</v>
      </c>
      <c r="AB129" s="235">
        <v>0</v>
      </c>
      <c r="AC129" s="235">
        <v>0</v>
      </c>
      <c r="AD129" s="235">
        <v>0</v>
      </c>
      <c r="AE129" s="235">
        <v>0</v>
      </c>
      <c r="AF129" s="235">
        <v>0</v>
      </c>
      <c r="AG129" s="235">
        <v>0</v>
      </c>
      <c r="AH129" s="202"/>
      <c r="AI129" s="202"/>
      <c r="AJ129" s="202"/>
      <c r="AK129" s="202"/>
      <c r="AL129" s="202"/>
      <c r="AM129" s="204"/>
      <c r="AN129" s="204"/>
      <c r="AO129" s="204"/>
    </row>
    <row r="130" spans="1:41" ht="62.4" outlineLevel="1">
      <c r="A130" s="237" t="s">
        <v>315</v>
      </c>
      <c r="B130" s="233" t="s">
        <v>556</v>
      </c>
      <c r="C130" s="274" t="s">
        <v>557</v>
      </c>
      <c r="D130" s="235">
        <v>0</v>
      </c>
      <c r="E130" s="235">
        <v>0</v>
      </c>
      <c r="F130" s="235">
        <v>0</v>
      </c>
      <c r="G130" s="235">
        <v>0</v>
      </c>
      <c r="H130" s="235">
        <v>0</v>
      </c>
      <c r="I130" s="235">
        <v>0</v>
      </c>
      <c r="J130" s="235">
        <v>0</v>
      </c>
      <c r="K130" s="235">
        <v>0</v>
      </c>
      <c r="L130" s="235">
        <v>0</v>
      </c>
      <c r="M130" s="235">
        <v>0</v>
      </c>
      <c r="N130" s="235">
        <v>0</v>
      </c>
      <c r="O130" s="235">
        <v>0</v>
      </c>
      <c r="P130" s="235">
        <v>0</v>
      </c>
      <c r="Q130" s="235">
        <v>0</v>
      </c>
      <c r="R130" s="235">
        <v>0</v>
      </c>
      <c r="S130" s="235">
        <v>0</v>
      </c>
      <c r="T130" s="235">
        <v>0</v>
      </c>
      <c r="U130" s="235">
        <v>0</v>
      </c>
      <c r="V130" s="235">
        <v>0</v>
      </c>
      <c r="W130" s="235">
        <v>0</v>
      </c>
      <c r="X130" s="235">
        <v>0</v>
      </c>
      <c r="Y130" s="235">
        <v>0</v>
      </c>
      <c r="Z130" s="235">
        <v>0</v>
      </c>
      <c r="AA130" s="235">
        <v>0</v>
      </c>
      <c r="AB130" s="235">
        <v>0</v>
      </c>
      <c r="AC130" s="235">
        <v>0</v>
      </c>
      <c r="AD130" s="235">
        <v>0</v>
      </c>
      <c r="AE130" s="235">
        <v>0</v>
      </c>
      <c r="AF130" s="235">
        <v>0</v>
      </c>
      <c r="AG130" s="235">
        <v>0</v>
      </c>
      <c r="AH130" s="202"/>
      <c r="AI130" s="202"/>
      <c r="AJ130" s="202"/>
      <c r="AK130" s="202"/>
      <c r="AL130" s="202"/>
      <c r="AM130" s="204"/>
      <c r="AN130" s="204"/>
      <c r="AO130" s="204"/>
    </row>
    <row r="131" spans="1:41" ht="62.4" outlineLevel="1">
      <c r="A131" s="237" t="s">
        <v>315</v>
      </c>
      <c r="B131" s="233" t="s">
        <v>558</v>
      </c>
      <c r="C131" s="274" t="s">
        <v>559</v>
      </c>
      <c r="D131" s="235">
        <v>0</v>
      </c>
      <c r="E131" s="235">
        <v>0</v>
      </c>
      <c r="F131" s="235">
        <v>0</v>
      </c>
      <c r="G131" s="235">
        <v>0</v>
      </c>
      <c r="H131" s="235">
        <v>0</v>
      </c>
      <c r="I131" s="235">
        <v>0</v>
      </c>
      <c r="J131" s="235">
        <v>0</v>
      </c>
      <c r="K131" s="235">
        <v>0</v>
      </c>
      <c r="L131" s="235">
        <v>0</v>
      </c>
      <c r="M131" s="235">
        <v>0</v>
      </c>
      <c r="N131" s="235">
        <v>0</v>
      </c>
      <c r="O131" s="235">
        <v>0</v>
      </c>
      <c r="P131" s="235">
        <v>0</v>
      </c>
      <c r="Q131" s="235">
        <v>0</v>
      </c>
      <c r="R131" s="235">
        <v>0</v>
      </c>
      <c r="S131" s="235">
        <v>0</v>
      </c>
      <c r="T131" s="235">
        <v>0</v>
      </c>
      <c r="U131" s="235">
        <v>0</v>
      </c>
      <c r="V131" s="235">
        <v>0</v>
      </c>
      <c r="W131" s="235">
        <v>0</v>
      </c>
      <c r="X131" s="235">
        <v>0</v>
      </c>
      <c r="Y131" s="235">
        <v>0</v>
      </c>
      <c r="Z131" s="235">
        <v>0</v>
      </c>
      <c r="AA131" s="235">
        <v>0</v>
      </c>
      <c r="AB131" s="235">
        <v>0</v>
      </c>
      <c r="AC131" s="235">
        <v>0</v>
      </c>
      <c r="AD131" s="235">
        <v>0</v>
      </c>
      <c r="AE131" s="235">
        <v>0</v>
      </c>
      <c r="AF131" s="235">
        <v>0</v>
      </c>
      <c r="AG131" s="235">
        <v>0</v>
      </c>
      <c r="AH131" s="202"/>
      <c r="AI131" s="202"/>
      <c r="AJ131" s="202"/>
      <c r="AK131" s="202"/>
      <c r="AL131" s="202"/>
      <c r="AM131" s="204"/>
      <c r="AN131" s="204"/>
      <c r="AO131" s="204"/>
    </row>
    <row r="132" spans="1:41" ht="62.4" outlineLevel="1">
      <c r="A132" s="237" t="s">
        <v>315</v>
      </c>
      <c r="B132" s="233" t="s">
        <v>560</v>
      </c>
      <c r="C132" s="274" t="s">
        <v>561</v>
      </c>
      <c r="D132" s="235">
        <v>0</v>
      </c>
      <c r="E132" s="235">
        <v>0</v>
      </c>
      <c r="F132" s="235">
        <v>0</v>
      </c>
      <c r="G132" s="235">
        <v>0</v>
      </c>
      <c r="H132" s="235">
        <v>0</v>
      </c>
      <c r="I132" s="235">
        <v>0</v>
      </c>
      <c r="J132" s="235">
        <v>0</v>
      </c>
      <c r="K132" s="235">
        <v>0</v>
      </c>
      <c r="L132" s="235">
        <v>0</v>
      </c>
      <c r="M132" s="235">
        <v>0</v>
      </c>
      <c r="N132" s="235">
        <v>0</v>
      </c>
      <c r="O132" s="235">
        <v>0</v>
      </c>
      <c r="P132" s="235">
        <v>0</v>
      </c>
      <c r="Q132" s="235">
        <v>0</v>
      </c>
      <c r="R132" s="235">
        <v>0</v>
      </c>
      <c r="S132" s="235">
        <v>0</v>
      </c>
      <c r="T132" s="235">
        <v>0</v>
      </c>
      <c r="U132" s="235">
        <v>0</v>
      </c>
      <c r="V132" s="235">
        <v>0</v>
      </c>
      <c r="W132" s="235">
        <v>0</v>
      </c>
      <c r="X132" s="235">
        <v>0</v>
      </c>
      <c r="Y132" s="235">
        <v>0</v>
      </c>
      <c r="Z132" s="235">
        <v>0</v>
      </c>
      <c r="AA132" s="235">
        <v>0</v>
      </c>
      <c r="AB132" s="235">
        <v>0</v>
      </c>
      <c r="AC132" s="235">
        <v>0</v>
      </c>
      <c r="AD132" s="235">
        <v>0</v>
      </c>
      <c r="AE132" s="235">
        <v>0</v>
      </c>
      <c r="AF132" s="235">
        <v>0</v>
      </c>
      <c r="AG132" s="235">
        <v>0</v>
      </c>
      <c r="AH132" s="202"/>
      <c r="AI132" s="202"/>
      <c r="AJ132" s="202"/>
      <c r="AK132" s="202"/>
      <c r="AL132" s="202"/>
      <c r="AM132" s="204"/>
      <c r="AN132" s="204"/>
      <c r="AO132" s="204"/>
    </row>
    <row r="133" spans="1:41" ht="62.4" outlineLevel="1">
      <c r="A133" s="237" t="s">
        <v>315</v>
      </c>
      <c r="B133" s="233" t="s">
        <v>562</v>
      </c>
      <c r="C133" s="274" t="s">
        <v>563</v>
      </c>
      <c r="D133" s="235">
        <v>0</v>
      </c>
      <c r="E133" s="235">
        <v>0</v>
      </c>
      <c r="F133" s="235">
        <v>0</v>
      </c>
      <c r="G133" s="235">
        <v>0</v>
      </c>
      <c r="H133" s="235">
        <v>0</v>
      </c>
      <c r="I133" s="235">
        <v>0</v>
      </c>
      <c r="J133" s="235">
        <v>0</v>
      </c>
      <c r="K133" s="235">
        <v>0</v>
      </c>
      <c r="L133" s="235">
        <v>0</v>
      </c>
      <c r="M133" s="235">
        <v>0</v>
      </c>
      <c r="N133" s="235">
        <v>0</v>
      </c>
      <c r="O133" s="235">
        <v>0</v>
      </c>
      <c r="P133" s="235">
        <v>0</v>
      </c>
      <c r="Q133" s="235">
        <v>0</v>
      </c>
      <c r="R133" s="235">
        <v>0</v>
      </c>
      <c r="S133" s="235">
        <v>0</v>
      </c>
      <c r="T133" s="235">
        <v>0</v>
      </c>
      <c r="U133" s="235">
        <v>0</v>
      </c>
      <c r="V133" s="235">
        <v>0</v>
      </c>
      <c r="W133" s="235">
        <v>0</v>
      </c>
      <c r="X133" s="235">
        <v>0</v>
      </c>
      <c r="Y133" s="235">
        <v>0</v>
      </c>
      <c r="Z133" s="235">
        <v>0</v>
      </c>
      <c r="AA133" s="235">
        <v>0</v>
      </c>
      <c r="AB133" s="235">
        <v>0</v>
      </c>
      <c r="AC133" s="235">
        <v>0</v>
      </c>
      <c r="AD133" s="235">
        <v>0</v>
      </c>
      <c r="AE133" s="235">
        <v>0</v>
      </c>
      <c r="AF133" s="235">
        <v>0</v>
      </c>
      <c r="AG133" s="235">
        <v>0</v>
      </c>
      <c r="AH133" s="202"/>
      <c r="AI133" s="202">
        <f>'[3]4'!AZ147</f>
        <v>0</v>
      </c>
      <c r="AJ133" s="202">
        <f>'[3]4'!BA147</f>
        <v>0</v>
      </c>
      <c r="AK133" s="202">
        <f>'[3]4'!BB147</f>
        <v>0</v>
      </c>
      <c r="AL133" s="202">
        <f>'[3]4'!BC147</f>
        <v>0</v>
      </c>
      <c r="AM133" s="204">
        <f>'[3]4'!BD147</f>
        <v>0</v>
      </c>
      <c r="AN133" s="204">
        <f>'[3]4'!BE147</f>
        <v>0</v>
      </c>
      <c r="AO133" s="204">
        <f>'[3]4'!BF147</f>
        <v>0</v>
      </c>
    </row>
    <row r="134" spans="1:41" ht="62.4" outlineLevel="1">
      <c r="A134" s="237" t="s">
        <v>315</v>
      </c>
      <c r="B134" s="233" t="s">
        <v>564</v>
      </c>
      <c r="C134" s="274" t="s">
        <v>565</v>
      </c>
      <c r="D134" s="235">
        <v>0</v>
      </c>
      <c r="E134" s="235">
        <v>0</v>
      </c>
      <c r="F134" s="235">
        <v>0</v>
      </c>
      <c r="G134" s="235">
        <v>0</v>
      </c>
      <c r="H134" s="235">
        <v>0</v>
      </c>
      <c r="I134" s="235">
        <v>0</v>
      </c>
      <c r="J134" s="235">
        <v>4</v>
      </c>
      <c r="K134" s="235">
        <v>0</v>
      </c>
      <c r="L134" s="235">
        <v>0</v>
      </c>
      <c r="M134" s="235">
        <v>2.8</v>
      </c>
      <c r="N134" s="235">
        <v>0</v>
      </c>
      <c r="O134" s="235">
        <v>0</v>
      </c>
      <c r="P134" s="235">
        <v>0</v>
      </c>
      <c r="Q134" s="235">
        <v>0</v>
      </c>
      <c r="R134" s="235">
        <v>0</v>
      </c>
      <c r="S134" s="235">
        <v>0</v>
      </c>
      <c r="T134" s="235">
        <v>0</v>
      </c>
      <c r="U134" s="235">
        <v>0</v>
      </c>
      <c r="V134" s="235">
        <v>0</v>
      </c>
      <c r="W134" s="235">
        <v>0</v>
      </c>
      <c r="X134" s="235">
        <v>0</v>
      </c>
      <c r="Y134" s="235">
        <v>0</v>
      </c>
      <c r="Z134" s="235">
        <v>0</v>
      </c>
      <c r="AA134" s="235">
        <v>0</v>
      </c>
      <c r="AB134" s="235">
        <v>0</v>
      </c>
      <c r="AC134" s="235">
        <v>0</v>
      </c>
      <c r="AD134" s="235">
        <v>0</v>
      </c>
      <c r="AE134" s="235">
        <v>0</v>
      </c>
      <c r="AF134" s="235">
        <v>0</v>
      </c>
      <c r="AG134" s="235">
        <v>0</v>
      </c>
      <c r="AH134" s="202"/>
      <c r="AI134" s="202">
        <f>'[3]4'!AZ148</f>
        <v>0</v>
      </c>
      <c r="AJ134" s="202">
        <f>'[3]4'!BA148</f>
        <v>0</v>
      </c>
      <c r="AK134" s="202">
        <f>'[3]4'!BB148</f>
        <v>0</v>
      </c>
      <c r="AL134" s="202">
        <f>'[3]4'!BC148</f>
        <v>0</v>
      </c>
      <c r="AM134" s="204">
        <f>'[3]4'!BD148</f>
        <v>0</v>
      </c>
      <c r="AN134" s="204">
        <f>'[3]4'!BE148</f>
        <v>0</v>
      </c>
      <c r="AO134" s="204">
        <f>'[3]4'!BF148</f>
        <v>0</v>
      </c>
    </row>
    <row r="135" spans="1:41" ht="62.4" outlineLevel="1">
      <c r="A135" s="237" t="s">
        <v>315</v>
      </c>
      <c r="B135" s="233" t="s">
        <v>566</v>
      </c>
      <c r="C135" s="274" t="s">
        <v>567</v>
      </c>
      <c r="D135" s="235">
        <v>0</v>
      </c>
      <c r="E135" s="235">
        <v>0</v>
      </c>
      <c r="F135" s="235">
        <v>0</v>
      </c>
      <c r="G135" s="235">
        <v>0</v>
      </c>
      <c r="H135" s="235">
        <v>0</v>
      </c>
      <c r="I135" s="235">
        <v>0</v>
      </c>
      <c r="J135" s="235">
        <v>0</v>
      </c>
      <c r="K135" s="235">
        <v>0</v>
      </c>
      <c r="L135" s="235">
        <v>0</v>
      </c>
      <c r="M135" s="235">
        <v>0</v>
      </c>
      <c r="N135" s="235">
        <v>0</v>
      </c>
      <c r="O135" s="235">
        <v>0</v>
      </c>
      <c r="P135" s="235">
        <v>4</v>
      </c>
      <c r="Q135" s="235">
        <v>0</v>
      </c>
      <c r="R135" s="235">
        <v>0</v>
      </c>
      <c r="S135" s="235">
        <v>1.85</v>
      </c>
      <c r="T135" s="235">
        <v>0</v>
      </c>
      <c r="U135" s="235">
        <v>0</v>
      </c>
      <c r="V135" s="235">
        <v>0</v>
      </c>
      <c r="W135" s="235">
        <v>0</v>
      </c>
      <c r="X135" s="235">
        <v>0</v>
      </c>
      <c r="Y135" s="235">
        <v>0</v>
      </c>
      <c r="Z135" s="235">
        <v>0</v>
      </c>
      <c r="AA135" s="235">
        <v>0</v>
      </c>
      <c r="AB135" s="235">
        <v>0</v>
      </c>
      <c r="AC135" s="235">
        <v>0</v>
      </c>
      <c r="AD135" s="235">
        <v>0</v>
      </c>
      <c r="AE135" s="235">
        <v>0</v>
      </c>
      <c r="AF135" s="235">
        <v>0</v>
      </c>
      <c r="AG135" s="235">
        <v>0</v>
      </c>
      <c r="AH135" s="202"/>
      <c r="AI135" s="202">
        <f>'[3]4'!AZ149</f>
        <v>0</v>
      </c>
      <c r="AJ135" s="202">
        <f>'[3]4'!BA149</f>
        <v>0</v>
      </c>
      <c r="AK135" s="202">
        <f>'[3]4'!BB149</f>
        <v>0</v>
      </c>
      <c r="AL135" s="202">
        <f>'[3]4'!BC149</f>
        <v>0</v>
      </c>
      <c r="AM135" s="204">
        <f>'[3]4'!BD149</f>
        <v>0</v>
      </c>
      <c r="AN135" s="204">
        <f>'[3]4'!BE149</f>
        <v>0</v>
      </c>
      <c r="AO135" s="204">
        <f>'[3]4'!BF149</f>
        <v>0</v>
      </c>
    </row>
    <row r="136" spans="1:41" ht="62.4" outlineLevel="1">
      <c r="A136" s="237" t="s">
        <v>315</v>
      </c>
      <c r="B136" s="233" t="s">
        <v>568</v>
      </c>
      <c r="C136" s="274" t="s">
        <v>569</v>
      </c>
      <c r="D136" s="235">
        <v>4</v>
      </c>
      <c r="E136" s="235">
        <v>0</v>
      </c>
      <c r="F136" s="235">
        <v>0</v>
      </c>
      <c r="G136" s="235">
        <v>1.6</v>
      </c>
      <c r="H136" s="235">
        <v>0</v>
      </c>
      <c r="I136" s="235">
        <v>0</v>
      </c>
      <c r="J136" s="235">
        <v>0</v>
      </c>
      <c r="K136" s="235">
        <v>0</v>
      </c>
      <c r="L136" s="235">
        <v>0</v>
      </c>
      <c r="M136" s="235">
        <v>0</v>
      </c>
      <c r="N136" s="235">
        <v>0</v>
      </c>
      <c r="O136" s="235">
        <v>0</v>
      </c>
      <c r="P136" s="235">
        <v>0</v>
      </c>
      <c r="Q136" s="235">
        <v>0</v>
      </c>
      <c r="R136" s="235">
        <v>0</v>
      </c>
      <c r="S136" s="235">
        <v>0</v>
      </c>
      <c r="T136" s="235">
        <v>0</v>
      </c>
      <c r="U136" s="235">
        <v>0</v>
      </c>
      <c r="V136" s="235">
        <v>0</v>
      </c>
      <c r="W136" s="235">
        <v>0</v>
      </c>
      <c r="X136" s="235">
        <v>0</v>
      </c>
      <c r="Y136" s="235">
        <v>0</v>
      </c>
      <c r="Z136" s="235">
        <v>0</v>
      </c>
      <c r="AA136" s="235">
        <v>0</v>
      </c>
      <c r="AB136" s="235">
        <v>0</v>
      </c>
      <c r="AC136" s="235">
        <v>0</v>
      </c>
      <c r="AD136" s="235">
        <v>0</v>
      </c>
      <c r="AE136" s="235">
        <v>0</v>
      </c>
      <c r="AF136" s="235">
        <v>0</v>
      </c>
      <c r="AG136" s="235">
        <v>0</v>
      </c>
      <c r="AH136" s="202"/>
      <c r="AI136" s="202">
        <f>'[3]4'!AZ150</f>
        <v>0</v>
      </c>
      <c r="AJ136" s="202">
        <f>'[3]4'!BA150</f>
        <v>0</v>
      </c>
      <c r="AK136" s="202">
        <f>'[3]4'!BB150</f>
        <v>0</v>
      </c>
      <c r="AL136" s="202">
        <f>'[3]4'!BC150</f>
        <v>0</v>
      </c>
      <c r="AM136" s="204">
        <f>'[3]4'!BD150</f>
        <v>0</v>
      </c>
      <c r="AN136" s="204">
        <f>'[3]4'!BE150</f>
        <v>0</v>
      </c>
      <c r="AO136" s="204">
        <f>'[3]4'!BF150</f>
        <v>0</v>
      </c>
    </row>
    <row r="137" spans="1:41" s="133" customFormat="1" ht="31.2">
      <c r="A137" s="196" t="s">
        <v>178</v>
      </c>
      <c r="B137" s="193" t="s">
        <v>317</v>
      </c>
      <c r="C137" s="176" t="s">
        <v>271</v>
      </c>
      <c r="D137" s="190" t="s">
        <v>272</v>
      </c>
      <c r="E137" s="181">
        <f t="shared" ref="E137:I137" si="128">E138+E142+E146+E150+E154+E158+E162+E166</f>
        <v>0</v>
      </c>
      <c r="F137" s="181">
        <f t="shared" si="128"/>
        <v>0</v>
      </c>
      <c r="G137" s="181">
        <f t="shared" si="128"/>
        <v>0</v>
      </c>
      <c r="H137" s="181">
        <f t="shared" si="128"/>
        <v>0</v>
      </c>
      <c r="I137" s="181">
        <f t="shared" si="128"/>
        <v>0</v>
      </c>
      <c r="J137" s="194" t="s">
        <v>272</v>
      </c>
      <c r="K137" s="181">
        <f t="shared" ref="K137:O137" si="129">K138+K142+K146+K150+K154+K158+K162+K166</f>
        <v>0</v>
      </c>
      <c r="L137" s="181">
        <f t="shared" si="129"/>
        <v>0</v>
      </c>
      <c r="M137" s="181">
        <f t="shared" si="129"/>
        <v>0</v>
      </c>
      <c r="N137" s="181">
        <f t="shared" si="129"/>
        <v>0</v>
      </c>
      <c r="O137" s="181">
        <f t="shared" si="129"/>
        <v>0</v>
      </c>
      <c r="P137" s="194" t="s">
        <v>272</v>
      </c>
      <c r="Q137" s="181">
        <f t="shared" ref="Q137:U137" si="130">Q138+Q142+Q146+Q150+Q154+Q158+Q162+Q166</f>
        <v>0</v>
      </c>
      <c r="R137" s="181">
        <f t="shared" si="130"/>
        <v>0</v>
      </c>
      <c r="S137" s="181">
        <f t="shared" si="130"/>
        <v>0</v>
      </c>
      <c r="T137" s="181">
        <f t="shared" si="130"/>
        <v>0</v>
      </c>
      <c r="U137" s="181">
        <f t="shared" si="130"/>
        <v>0</v>
      </c>
      <c r="V137" s="194" t="s">
        <v>272</v>
      </c>
      <c r="W137" s="181">
        <f t="shared" ref="W137:AA137" si="131">W138+W142+W146+W150+W154+W158+W162+W166</f>
        <v>0</v>
      </c>
      <c r="X137" s="181">
        <f t="shared" si="131"/>
        <v>0</v>
      </c>
      <c r="Y137" s="181">
        <f t="shared" si="131"/>
        <v>0</v>
      </c>
      <c r="Z137" s="181">
        <f t="shared" si="131"/>
        <v>0</v>
      </c>
      <c r="AA137" s="181">
        <f t="shared" si="131"/>
        <v>0</v>
      </c>
      <c r="AB137" s="194" t="s">
        <v>272</v>
      </c>
      <c r="AC137" s="181">
        <v>0</v>
      </c>
      <c r="AD137" s="181">
        <v>0</v>
      </c>
      <c r="AE137" s="181">
        <v>0</v>
      </c>
      <c r="AF137" s="181">
        <v>0</v>
      </c>
      <c r="AG137" s="181">
        <v>0</v>
      </c>
      <c r="AH137" s="190" t="s">
        <v>272</v>
      </c>
      <c r="AI137" s="73">
        <f t="shared" ref="AI137:AO137" si="132">AI138+AI142+AI146+AI150+AI154+AI158+AI162+AI166</f>
        <v>0</v>
      </c>
      <c r="AJ137" s="73">
        <f t="shared" si="132"/>
        <v>0</v>
      </c>
      <c r="AK137" s="73">
        <f t="shared" si="132"/>
        <v>0</v>
      </c>
      <c r="AL137" s="73">
        <f t="shared" si="132"/>
        <v>0</v>
      </c>
      <c r="AM137" s="174">
        <f t="shared" si="132"/>
        <v>0</v>
      </c>
      <c r="AN137" s="174">
        <f t="shared" si="132"/>
        <v>0</v>
      </c>
      <c r="AO137" s="174">
        <f t="shared" si="132"/>
        <v>0</v>
      </c>
    </row>
    <row r="138" spans="1:41" s="133" customFormat="1" ht="31.2">
      <c r="A138" s="196" t="s">
        <v>179</v>
      </c>
      <c r="B138" s="193" t="s">
        <v>318</v>
      </c>
      <c r="C138" s="176" t="s">
        <v>271</v>
      </c>
      <c r="D138" s="190" t="s">
        <v>272</v>
      </c>
      <c r="E138" s="181">
        <f t="shared" ref="E138:I138" si="133">SUM(E139:E141)</f>
        <v>0</v>
      </c>
      <c r="F138" s="181">
        <f t="shared" si="133"/>
        <v>0</v>
      </c>
      <c r="G138" s="181">
        <f t="shared" si="133"/>
        <v>0</v>
      </c>
      <c r="H138" s="181">
        <f t="shared" si="133"/>
        <v>0</v>
      </c>
      <c r="I138" s="181">
        <f t="shared" si="133"/>
        <v>0</v>
      </c>
      <c r="J138" s="194" t="s">
        <v>272</v>
      </c>
      <c r="K138" s="181">
        <f t="shared" ref="K138:O138" si="134">SUM(K139:K141)</f>
        <v>0</v>
      </c>
      <c r="L138" s="181">
        <f t="shared" si="134"/>
        <v>0</v>
      </c>
      <c r="M138" s="181">
        <f t="shared" si="134"/>
        <v>0</v>
      </c>
      <c r="N138" s="181">
        <f t="shared" si="134"/>
        <v>0</v>
      </c>
      <c r="O138" s="181">
        <f t="shared" si="134"/>
        <v>0</v>
      </c>
      <c r="P138" s="194" t="s">
        <v>272</v>
      </c>
      <c r="Q138" s="181">
        <f t="shared" ref="Q138:U138" si="135">SUM(Q139:Q141)</f>
        <v>0</v>
      </c>
      <c r="R138" s="181">
        <f t="shared" si="135"/>
        <v>0</v>
      </c>
      <c r="S138" s="181">
        <f t="shared" si="135"/>
        <v>0</v>
      </c>
      <c r="T138" s="181">
        <f t="shared" si="135"/>
        <v>0</v>
      </c>
      <c r="U138" s="181">
        <f t="shared" si="135"/>
        <v>0</v>
      </c>
      <c r="V138" s="194" t="s">
        <v>272</v>
      </c>
      <c r="W138" s="181">
        <f t="shared" ref="W138:AA138" si="136">SUM(W139:W141)</f>
        <v>0</v>
      </c>
      <c r="X138" s="181">
        <f t="shared" si="136"/>
        <v>0</v>
      </c>
      <c r="Y138" s="181">
        <f t="shared" si="136"/>
        <v>0</v>
      </c>
      <c r="Z138" s="181">
        <f t="shared" si="136"/>
        <v>0</v>
      </c>
      <c r="AA138" s="181">
        <f t="shared" si="136"/>
        <v>0</v>
      </c>
      <c r="AB138" s="194" t="s">
        <v>272</v>
      </c>
      <c r="AC138" s="181">
        <v>0</v>
      </c>
      <c r="AD138" s="181">
        <v>0</v>
      </c>
      <c r="AE138" s="181">
        <v>0</v>
      </c>
      <c r="AF138" s="181">
        <v>0</v>
      </c>
      <c r="AG138" s="181">
        <v>0</v>
      </c>
      <c r="AH138" s="190" t="s">
        <v>272</v>
      </c>
      <c r="AI138" s="73">
        <f t="shared" ref="AI138:AO138" si="137">SUM(AI139:AI141)</f>
        <v>0</v>
      </c>
      <c r="AJ138" s="73">
        <f t="shared" si="137"/>
        <v>0</v>
      </c>
      <c r="AK138" s="73">
        <f t="shared" si="137"/>
        <v>0</v>
      </c>
      <c r="AL138" s="73">
        <f t="shared" si="137"/>
        <v>0</v>
      </c>
      <c r="AM138" s="174">
        <f t="shared" si="137"/>
        <v>0</v>
      </c>
      <c r="AN138" s="174">
        <f t="shared" si="137"/>
        <v>0</v>
      </c>
      <c r="AO138" s="174">
        <f t="shared" si="137"/>
        <v>0</v>
      </c>
    </row>
    <row r="139" spans="1:41" s="133" customFormat="1" hidden="1" outlineLevel="1">
      <c r="A139" s="150" t="s">
        <v>179</v>
      </c>
      <c r="B139" s="86" t="e">
        <f>'[3]1'!B189</f>
        <v>#REF!</v>
      </c>
      <c r="C139" s="95" t="e">
        <f>'[3]1'!C189</f>
        <v>#REF!</v>
      </c>
      <c r="D139" s="197"/>
      <c r="E139" s="194">
        <f>'[3]4'!G192</f>
        <v>0</v>
      </c>
      <c r="F139" s="194">
        <f>'[3]4'!H192</f>
        <v>0</v>
      </c>
      <c r="G139" s="194">
        <f>'[3]4'!I192</f>
        <v>0</v>
      </c>
      <c r="H139" s="194">
        <f>'[3]4'!J192</f>
        <v>0</v>
      </c>
      <c r="I139" s="194">
        <f>'[3]4'!K192</f>
        <v>0</v>
      </c>
      <c r="J139" s="194"/>
      <c r="K139" s="194">
        <f>'[3]4'!P192</f>
        <v>0</v>
      </c>
      <c r="L139" s="194">
        <f>'[3]4'!Q192</f>
        <v>0</v>
      </c>
      <c r="M139" s="194">
        <f>'[3]4'!R192</f>
        <v>0</v>
      </c>
      <c r="N139" s="194">
        <f>'[3]4'!S192</f>
        <v>0</v>
      </c>
      <c r="O139" s="194">
        <f>'[3]4'!T192</f>
        <v>0</v>
      </c>
      <c r="P139" s="194"/>
      <c r="Q139" s="194">
        <f>'[3]4'!Y192</f>
        <v>0</v>
      </c>
      <c r="R139" s="194">
        <f>'[3]4'!Z192</f>
        <v>0</v>
      </c>
      <c r="S139" s="194">
        <f>'[3]4'!AA192</f>
        <v>0</v>
      </c>
      <c r="T139" s="194">
        <f>'[3]4'!AB192</f>
        <v>0</v>
      </c>
      <c r="U139" s="194">
        <f>'[3]4'!AC192</f>
        <v>0</v>
      </c>
      <c r="V139" s="194"/>
      <c r="W139" s="194">
        <f>'[3]4'!AH192</f>
        <v>0</v>
      </c>
      <c r="X139" s="194">
        <f>'[3]4'!AI192</f>
        <v>0</v>
      </c>
      <c r="Y139" s="194">
        <f>'[3]4'!AJ192</f>
        <v>0</v>
      </c>
      <c r="Z139" s="194">
        <f>'[3]4'!AK192</f>
        <v>0</v>
      </c>
      <c r="AA139" s="194">
        <f>'[3]4'!AL192</f>
        <v>0</v>
      </c>
      <c r="AB139" s="194"/>
      <c r="AC139" s="194">
        <v>0</v>
      </c>
      <c r="AD139" s="194">
        <v>0</v>
      </c>
      <c r="AE139" s="194">
        <v>0</v>
      </c>
      <c r="AF139" s="194">
        <v>0</v>
      </c>
      <c r="AG139" s="194">
        <v>0</v>
      </c>
      <c r="AH139" s="197"/>
      <c r="AI139" s="197">
        <f>'[3]4'!AZ192</f>
        <v>0</v>
      </c>
      <c r="AJ139" s="197">
        <f>'[3]4'!BA192</f>
        <v>0</v>
      </c>
      <c r="AK139" s="197">
        <f>'[3]4'!BB192</f>
        <v>0</v>
      </c>
      <c r="AL139" s="197">
        <f>'[3]4'!BC192</f>
        <v>0</v>
      </c>
      <c r="AM139" s="198">
        <f>'[3]4'!BD192</f>
        <v>0</v>
      </c>
      <c r="AN139" s="198">
        <f>'[3]4'!BE192</f>
        <v>0</v>
      </c>
      <c r="AO139" s="198">
        <f>'[3]4'!BF192</f>
        <v>0</v>
      </c>
    </row>
    <row r="140" spans="1:41" s="133" customFormat="1" hidden="1" outlineLevel="1">
      <c r="A140" s="150" t="s">
        <v>179</v>
      </c>
      <c r="B140" s="86" t="e">
        <f>'[3]1'!B190</f>
        <v>#REF!</v>
      </c>
      <c r="C140" s="95" t="e">
        <f>'[3]1'!C190</f>
        <v>#REF!</v>
      </c>
      <c r="D140" s="197"/>
      <c r="E140" s="194">
        <f>'[3]4'!G193</f>
        <v>0</v>
      </c>
      <c r="F140" s="194">
        <f>'[3]4'!H193</f>
        <v>0</v>
      </c>
      <c r="G140" s="194">
        <f>'[3]4'!I193</f>
        <v>0</v>
      </c>
      <c r="H140" s="194">
        <f>'[3]4'!J193</f>
        <v>0</v>
      </c>
      <c r="I140" s="194">
        <f>'[3]4'!K193</f>
        <v>0</v>
      </c>
      <c r="J140" s="194"/>
      <c r="K140" s="194">
        <f>'[3]4'!P193</f>
        <v>0</v>
      </c>
      <c r="L140" s="194">
        <f>'[3]4'!Q193</f>
        <v>0</v>
      </c>
      <c r="M140" s="194">
        <f>'[3]4'!R193</f>
        <v>0</v>
      </c>
      <c r="N140" s="194">
        <f>'[3]4'!S193</f>
        <v>0</v>
      </c>
      <c r="O140" s="194">
        <f>'[3]4'!T193</f>
        <v>0</v>
      </c>
      <c r="P140" s="194"/>
      <c r="Q140" s="194">
        <f>'[3]4'!Y193</f>
        <v>0</v>
      </c>
      <c r="R140" s="194">
        <f>'[3]4'!Z193</f>
        <v>0</v>
      </c>
      <c r="S140" s="194">
        <f>'[3]4'!AA193</f>
        <v>0</v>
      </c>
      <c r="T140" s="194">
        <f>'[3]4'!AB193</f>
        <v>0</v>
      </c>
      <c r="U140" s="194">
        <f>'[3]4'!AC193</f>
        <v>0</v>
      </c>
      <c r="V140" s="194"/>
      <c r="W140" s="194">
        <f>'[3]4'!AH193</f>
        <v>0</v>
      </c>
      <c r="X140" s="194">
        <f>'[3]4'!AI193</f>
        <v>0</v>
      </c>
      <c r="Y140" s="194">
        <f>'[3]4'!AJ193</f>
        <v>0</v>
      </c>
      <c r="Z140" s="194">
        <f>'[3]4'!AK193</f>
        <v>0</v>
      </c>
      <c r="AA140" s="194">
        <f>'[3]4'!AL193</f>
        <v>0</v>
      </c>
      <c r="AB140" s="194"/>
      <c r="AC140" s="194">
        <v>0</v>
      </c>
      <c r="AD140" s="194">
        <v>0</v>
      </c>
      <c r="AE140" s="194">
        <v>0</v>
      </c>
      <c r="AF140" s="194">
        <v>0</v>
      </c>
      <c r="AG140" s="194">
        <v>0</v>
      </c>
      <c r="AH140" s="197"/>
      <c r="AI140" s="197">
        <f>'[3]4'!AZ193</f>
        <v>0</v>
      </c>
      <c r="AJ140" s="197">
        <f>'[3]4'!BA193</f>
        <v>0</v>
      </c>
      <c r="AK140" s="197">
        <f>'[3]4'!BB193</f>
        <v>0</v>
      </c>
      <c r="AL140" s="197">
        <f>'[3]4'!BC193</f>
        <v>0</v>
      </c>
      <c r="AM140" s="198">
        <f>'[3]4'!BD193</f>
        <v>0</v>
      </c>
      <c r="AN140" s="198">
        <f>'[3]4'!BE193</f>
        <v>0</v>
      </c>
      <c r="AO140" s="198">
        <f>'[3]4'!BF193</f>
        <v>0</v>
      </c>
    </row>
    <row r="141" spans="1:41" s="133" customFormat="1" hidden="1" outlineLevel="1">
      <c r="A141" s="150" t="s">
        <v>179</v>
      </c>
      <c r="B141" s="86" t="e">
        <f>'[3]1'!B191</f>
        <v>#REF!</v>
      </c>
      <c r="C141" s="95" t="e">
        <f>'[3]1'!C191</f>
        <v>#REF!</v>
      </c>
      <c r="D141" s="197"/>
      <c r="E141" s="194">
        <f>'[3]4'!G194</f>
        <v>0</v>
      </c>
      <c r="F141" s="194">
        <f>'[3]4'!H194</f>
        <v>0</v>
      </c>
      <c r="G141" s="194">
        <f>'[3]4'!I194</f>
        <v>0</v>
      </c>
      <c r="H141" s="194">
        <f>'[3]4'!J194</f>
        <v>0</v>
      </c>
      <c r="I141" s="194">
        <f>'[3]4'!K194</f>
        <v>0</v>
      </c>
      <c r="J141" s="194"/>
      <c r="K141" s="194">
        <f>'[3]4'!P194</f>
        <v>0</v>
      </c>
      <c r="L141" s="194">
        <f>'[3]4'!Q194</f>
        <v>0</v>
      </c>
      <c r="M141" s="194">
        <f>'[3]4'!R194</f>
        <v>0</v>
      </c>
      <c r="N141" s="194">
        <f>'[3]4'!S194</f>
        <v>0</v>
      </c>
      <c r="O141" s="194">
        <f>'[3]4'!T194</f>
        <v>0</v>
      </c>
      <c r="P141" s="194"/>
      <c r="Q141" s="194">
        <f>'[3]4'!Y194</f>
        <v>0</v>
      </c>
      <c r="R141" s="194">
        <f>'[3]4'!Z194</f>
        <v>0</v>
      </c>
      <c r="S141" s="194">
        <f>'[3]4'!AA194</f>
        <v>0</v>
      </c>
      <c r="T141" s="194">
        <f>'[3]4'!AB194</f>
        <v>0</v>
      </c>
      <c r="U141" s="194">
        <f>'[3]4'!AC194</f>
        <v>0</v>
      </c>
      <c r="V141" s="194"/>
      <c r="W141" s="194">
        <f>'[3]4'!AH194</f>
        <v>0</v>
      </c>
      <c r="X141" s="194">
        <f>'[3]4'!AI194</f>
        <v>0</v>
      </c>
      <c r="Y141" s="194">
        <f>'[3]4'!AJ194</f>
        <v>0</v>
      </c>
      <c r="Z141" s="194">
        <f>'[3]4'!AK194</f>
        <v>0</v>
      </c>
      <c r="AA141" s="194">
        <f>'[3]4'!AL194</f>
        <v>0</v>
      </c>
      <c r="AB141" s="194"/>
      <c r="AC141" s="194">
        <v>0</v>
      </c>
      <c r="AD141" s="194">
        <v>0</v>
      </c>
      <c r="AE141" s="194">
        <v>0</v>
      </c>
      <c r="AF141" s="194">
        <v>0</v>
      </c>
      <c r="AG141" s="194">
        <v>0</v>
      </c>
      <c r="AH141" s="197"/>
      <c r="AI141" s="197">
        <f>'[3]4'!AZ194</f>
        <v>0</v>
      </c>
      <c r="AJ141" s="197">
        <f>'[3]4'!BA194</f>
        <v>0</v>
      </c>
      <c r="AK141" s="197">
        <f>'[3]4'!BB194</f>
        <v>0</v>
      </c>
      <c r="AL141" s="197">
        <f>'[3]4'!BC194</f>
        <v>0</v>
      </c>
      <c r="AM141" s="198">
        <f>'[3]4'!BD194</f>
        <v>0</v>
      </c>
      <c r="AN141" s="198">
        <f>'[3]4'!BE194</f>
        <v>0</v>
      </c>
      <c r="AO141" s="198">
        <f>'[3]4'!BF194</f>
        <v>0</v>
      </c>
    </row>
    <row r="142" spans="1:41" s="133" customFormat="1" ht="31.2" collapsed="1">
      <c r="A142" s="196" t="s">
        <v>180</v>
      </c>
      <c r="B142" s="193" t="s">
        <v>319</v>
      </c>
      <c r="C142" s="176" t="s">
        <v>271</v>
      </c>
      <c r="D142" s="190" t="s">
        <v>272</v>
      </c>
      <c r="E142" s="181">
        <f t="shared" ref="E142:I142" si="138">SUM(E143:E145)</f>
        <v>0</v>
      </c>
      <c r="F142" s="181">
        <f t="shared" si="138"/>
        <v>0</v>
      </c>
      <c r="G142" s="181">
        <f t="shared" si="138"/>
        <v>0</v>
      </c>
      <c r="H142" s="181">
        <f t="shared" si="138"/>
        <v>0</v>
      </c>
      <c r="I142" s="181">
        <f t="shared" si="138"/>
        <v>0</v>
      </c>
      <c r="J142" s="194" t="s">
        <v>272</v>
      </c>
      <c r="K142" s="181">
        <f t="shared" ref="K142:O142" si="139">SUM(K143:K145)</f>
        <v>0</v>
      </c>
      <c r="L142" s="181">
        <f t="shared" si="139"/>
        <v>0</v>
      </c>
      <c r="M142" s="181">
        <f t="shared" si="139"/>
        <v>0</v>
      </c>
      <c r="N142" s="181">
        <f t="shared" si="139"/>
        <v>0</v>
      </c>
      <c r="O142" s="181">
        <f t="shared" si="139"/>
        <v>0</v>
      </c>
      <c r="P142" s="194" t="s">
        <v>272</v>
      </c>
      <c r="Q142" s="181">
        <f t="shared" ref="Q142:U142" si="140">SUM(Q143:Q145)</f>
        <v>0</v>
      </c>
      <c r="R142" s="181">
        <f t="shared" si="140"/>
        <v>0</v>
      </c>
      <c r="S142" s="181">
        <f t="shared" si="140"/>
        <v>0</v>
      </c>
      <c r="T142" s="181">
        <f t="shared" si="140"/>
        <v>0</v>
      </c>
      <c r="U142" s="181">
        <f t="shared" si="140"/>
        <v>0</v>
      </c>
      <c r="V142" s="194" t="s">
        <v>272</v>
      </c>
      <c r="W142" s="181">
        <f t="shared" ref="W142:AA142" si="141">SUM(W143:W145)</f>
        <v>0</v>
      </c>
      <c r="X142" s="181">
        <f t="shared" si="141"/>
        <v>0</v>
      </c>
      <c r="Y142" s="181">
        <f t="shared" si="141"/>
        <v>0</v>
      </c>
      <c r="Z142" s="181">
        <f t="shared" si="141"/>
        <v>0</v>
      </c>
      <c r="AA142" s="181">
        <f t="shared" si="141"/>
        <v>0</v>
      </c>
      <c r="AB142" s="194" t="s">
        <v>272</v>
      </c>
      <c r="AC142" s="181">
        <v>0</v>
      </c>
      <c r="AD142" s="181">
        <v>0</v>
      </c>
      <c r="AE142" s="181">
        <v>0</v>
      </c>
      <c r="AF142" s="181">
        <v>0</v>
      </c>
      <c r="AG142" s="181">
        <v>0</v>
      </c>
      <c r="AH142" s="190" t="s">
        <v>272</v>
      </c>
      <c r="AI142" s="73">
        <f t="shared" ref="AI142:AO142" si="142">SUM(AI143:AI145)</f>
        <v>0</v>
      </c>
      <c r="AJ142" s="73">
        <f t="shared" si="142"/>
        <v>0</v>
      </c>
      <c r="AK142" s="73">
        <f t="shared" si="142"/>
        <v>0</v>
      </c>
      <c r="AL142" s="73">
        <f t="shared" si="142"/>
        <v>0</v>
      </c>
      <c r="AM142" s="174">
        <f t="shared" si="142"/>
        <v>0</v>
      </c>
      <c r="AN142" s="174">
        <f t="shared" si="142"/>
        <v>0</v>
      </c>
      <c r="AO142" s="174">
        <f t="shared" si="142"/>
        <v>0</v>
      </c>
    </row>
    <row r="143" spans="1:41" s="133" customFormat="1" hidden="1" outlineLevel="1">
      <c r="A143" s="150" t="s">
        <v>180</v>
      </c>
      <c r="B143" s="86" t="e">
        <f>'[3]1'!B193</f>
        <v>#REF!</v>
      </c>
      <c r="C143" s="95" t="e">
        <f>'[3]1'!C193</f>
        <v>#REF!</v>
      </c>
      <c r="D143" s="197"/>
      <c r="E143" s="194">
        <f>'[3]4'!G196</f>
        <v>0</v>
      </c>
      <c r="F143" s="194">
        <f>'[3]4'!H196</f>
        <v>0</v>
      </c>
      <c r="G143" s="194">
        <f>'[3]4'!I196</f>
        <v>0</v>
      </c>
      <c r="H143" s="194">
        <f>'[3]4'!J196</f>
        <v>0</v>
      </c>
      <c r="I143" s="194">
        <f>'[3]4'!K196</f>
        <v>0</v>
      </c>
      <c r="J143" s="194"/>
      <c r="K143" s="194">
        <f>'[3]4'!P196</f>
        <v>0</v>
      </c>
      <c r="L143" s="194">
        <f>'[3]4'!Q196</f>
        <v>0</v>
      </c>
      <c r="M143" s="194">
        <f>'[3]4'!R196</f>
        <v>0</v>
      </c>
      <c r="N143" s="194">
        <f>'[3]4'!S196</f>
        <v>0</v>
      </c>
      <c r="O143" s="194">
        <f>'[3]4'!T196</f>
        <v>0</v>
      </c>
      <c r="P143" s="194"/>
      <c r="Q143" s="194">
        <f>'[3]4'!Y196</f>
        <v>0</v>
      </c>
      <c r="R143" s="194">
        <f>'[3]4'!Z196</f>
        <v>0</v>
      </c>
      <c r="S143" s="194">
        <f>'[3]4'!AA196</f>
        <v>0</v>
      </c>
      <c r="T143" s="194">
        <f>'[3]4'!AB196</f>
        <v>0</v>
      </c>
      <c r="U143" s="194">
        <f>'[3]4'!AC196</f>
        <v>0</v>
      </c>
      <c r="V143" s="194"/>
      <c r="W143" s="194">
        <f>'[3]4'!AH196</f>
        <v>0</v>
      </c>
      <c r="X143" s="194">
        <f>'[3]4'!AI196</f>
        <v>0</v>
      </c>
      <c r="Y143" s="194">
        <f>'[3]4'!AJ196</f>
        <v>0</v>
      </c>
      <c r="Z143" s="194">
        <f>'[3]4'!AK196</f>
        <v>0</v>
      </c>
      <c r="AA143" s="194">
        <f>'[3]4'!AL196</f>
        <v>0</v>
      </c>
      <c r="AB143" s="194"/>
      <c r="AC143" s="194">
        <v>0</v>
      </c>
      <c r="AD143" s="194">
        <v>0</v>
      </c>
      <c r="AE143" s="194">
        <v>0</v>
      </c>
      <c r="AF143" s="194">
        <v>0</v>
      </c>
      <c r="AG143" s="194">
        <v>0</v>
      </c>
      <c r="AH143" s="197"/>
      <c r="AI143" s="197">
        <f>'[3]4'!AZ196</f>
        <v>0</v>
      </c>
      <c r="AJ143" s="197">
        <f>'[3]4'!BA196</f>
        <v>0</v>
      </c>
      <c r="AK143" s="197">
        <f>'[3]4'!BB196</f>
        <v>0</v>
      </c>
      <c r="AL143" s="197">
        <f>'[3]4'!BC196</f>
        <v>0</v>
      </c>
      <c r="AM143" s="198">
        <f>'[3]4'!BD196</f>
        <v>0</v>
      </c>
      <c r="AN143" s="198">
        <f>'[3]4'!BE196</f>
        <v>0</v>
      </c>
      <c r="AO143" s="198">
        <f>'[3]4'!BF196</f>
        <v>0</v>
      </c>
    </row>
    <row r="144" spans="1:41" s="133" customFormat="1" hidden="1" outlineLevel="1">
      <c r="A144" s="150" t="s">
        <v>180</v>
      </c>
      <c r="B144" s="86" t="e">
        <f>'[3]1'!B194</f>
        <v>#REF!</v>
      </c>
      <c r="C144" s="95" t="e">
        <f>'[3]1'!C194</f>
        <v>#REF!</v>
      </c>
      <c r="D144" s="197"/>
      <c r="E144" s="194">
        <f>'[3]4'!G197</f>
        <v>0</v>
      </c>
      <c r="F144" s="194">
        <f>'[3]4'!H197</f>
        <v>0</v>
      </c>
      <c r="G144" s="194">
        <f>'[3]4'!I197</f>
        <v>0</v>
      </c>
      <c r="H144" s="194">
        <f>'[3]4'!J197</f>
        <v>0</v>
      </c>
      <c r="I144" s="194">
        <f>'[3]4'!K197</f>
        <v>0</v>
      </c>
      <c r="J144" s="194"/>
      <c r="K144" s="194">
        <f>'[3]4'!P197</f>
        <v>0</v>
      </c>
      <c r="L144" s="194">
        <f>'[3]4'!Q197</f>
        <v>0</v>
      </c>
      <c r="M144" s="194">
        <f>'[3]4'!R197</f>
        <v>0</v>
      </c>
      <c r="N144" s="194">
        <f>'[3]4'!S197</f>
        <v>0</v>
      </c>
      <c r="O144" s="194">
        <f>'[3]4'!T197</f>
        <v>0</v>
      </c>
      <c r="P144" s="194"/>
      <c r="Q144" s="194">
        <f>'[3]4'!Y197</f>
        <v>0</v>
      </c>
      <c r="R144" s="194">
        <f>'[3]4'!Z197</f>
        <v>0</v>
      </c>
      <c r="S144" s="194">
        <f>'[3]4'!AA197</f>
        <v>0</v>
      </c>
      <c r="T144" s="194">
        <f>'[3]4'!AB197</f>
        <v>0</v>
      </c>
      <c r="U144" s="194">
        <f>'[3]4'!AC197</f>
        <v>0</v>
      </c>
      <c r="V144" s="194"/>
      <c r="W144" s="194">
        <f>'[3]4'!AH197</f>
        <v>0</v>
      </c>
      <c r="X144" s="194">
        <f>'[3]4'!AI197</f>
        <v>0</v>
      </c>
      <c r="Y144" s="194">
        <f>'[3]4'!AJ197</f>
        <v>0</v>
      </c>
      <c r="Z144" s="194">
        <f>'[3]4'!AK197</f>
        <v>0</v>
      </c>
      <c r="AA144" s="194">
        <f>'[3]4'!AL197</f>
        <v>0</v>
      </c>
      <c r="AB144" s="194"/>
      <c r="AC144" s="194">
        <v>0</v>
      </c>
      <c r="AD144" s="194">
        <v>0</v>
      </c>
      <c r="AE144" s="194">
        <v>0</v>
      </c>
      <c r="AF144" s="194">
        <v>0</v>
      </c>
      <c r="AG144" s="194">
        <v>0</v>
      </c>
      <c r="AH144" s="197"/>
      <c r="AI144" s="197">
        <f>'[3]4'!AZ197</f>
        <v>0</v>
      </c>
      <c r="AJ144" s="197">
        <f>'[3]4'!BA197</f>
        <v>0</v>
      </c>
      <c r="AK144" s="197">
        <f>'[3]4'!BB197</f>
        <v>0</v>
      </c>
      <c r="AL144" s="197">
        <f>'[3]4'!BC197</f>
        <v>0</v>
      </c>
      <c r="AM144" s="198">
        <f>'[3]4'!BD197</f>
        <v>0</v>
      </c>
      <c r="AN144" s="198">
        <f>'[3]4'!BE197</f>
        <v>0</v>
      </c>
      <c r="AO144" s="198">
        <f>'[3]4'!BF197</f>
        <v>0</v>
      </c>
    </row>
    <row r="145" spans="1:41" s="133" customFormat="1" hidden="1" outlineLevel="1">
      <c r="A145" s="150" t="s">
        <v>180</v>
      </c>
      <c r="B145" s="86" t="e">
        <f>'[3]1'!B195</f>
        <v>#REF!</v>
      </c>
      <c r="C145" s="95" t="e">
        <f>'[3]1'!C195</f>
        <v>#REF!</v>
      </c>
      <c r="D145" s="197"/>
      <c r="E145" s="194">
        <f>'[3]4'!G198</f>
        <v>0</v>
      </c>
      <c r="F145" s="194">
        <f>'[3]4'!H198</f>
        <v>0</v>
      </c>
      <c r="G145" s="194">
        <f>'[3]4'!I198</f>
        <v>0</v>
      </c>
      <c r="H145" s="194">
        <f>'[3]4'!J198</f>
        <v>0</v>
      </c>
      <c r="I145" s="194">
        <f>'[3]4'!K198</f>
        <v>0</v>
      </c>
      <c r="J145" s="194"/>
      <c r="K145" s="194">
        <f>'[3]4'!P198</f>
        <v>0</v>
      </c>
      <c r="L145" s="194">
        <f>'[3]4'!Q198</f>
        <v>0</v>
      </c>
      <c r="M145" s="194">
        <f>'[3]4'!R198</f>
        <v>0</v>
      </c>
      <c r="N145" s="194">
        <f>'[3]4'!S198</f>
        <v>0</v>
      </c>
      <c r="O145" s="194">
        <f>'[3]4'!T198</f>
        <v>0</v>
      </c>
      <c r="P145" s="194"/>
      <c r="Q145" s="194">
        <f>'[3]4'!Y198</f>
        <v>0</v>
      </c>
      <c r="R145" s="194">
        <f>'[3]4'!Z198</f>
        <v>0</v>
      </c>
      <c r="S145" s="194">
        <f>'[3]4'!AA198</f>
        <v>0</v>
      </c>
      <c r="T145" s="194">
        <f>'[3]4'!AB198</f>
        <v>0</v>
      </c>
      <c r="U145" s="194">
        <f>'[3]4'!AC198</f>
        <v>0</v>
      </c>
      <c r="V145" s="194"/>
      <c r="W145" s="194">
        <f>'[3]4'!AH198</f>
        <v>0</v>
      </c>
      <c r="X145" s="194">
        <f>'[3]4'!AI198</f>
        <v>0</v>
      </c>
      <c r="Y145" s="194">
        <f>'[3]4'!AJ198</f>
        <v>0</v>
      </c>
      <c r="Z145" s="194">
        <f>'[3]4'!AK198</f>
        <v>0</v>
      </c>
      <c r="AA145" s="194">
        <f>'[3]4'!AL198</f>
        <v>0</v>
      </c>
      <c r="AB145" s="194"/>
      <c r="AC145" s="194">
        <v>0</v>
      </c>
      <c r="AD145" s="194">
        <v>0</v>
      </c>
      <c r="AE145" s="194">
        <v>0</v>
      </c>
      <c r="AF145" s="194">
        <v>0</v>
      </c>
      <c r="AG145" s="194">
        <v>0</v>
      </c>
      <c r="AH145" s="197"/>
      <c r="AI145" s="197">
        <f>'[3]4'!AZ198</f>
        <v>0</v>
      </c>
      <c r="AJ145" s="197">
        <f>'[3]4'!BA198</f>
        <v>0</v>
      </c>
      <c r="AK145" s="197">
        <f>'[3]4'!BB198</f>
        <v>0</v>
      </c>
      <c r="AL145" s="197">
        <f>'[3]4'!BC198</f>
        <v>0</v>
      </c>
      <c r="AM145" s="198">
        <f>'[3]4'!BD198</f>
        <v>0</v>
      </c>
      <c r="AN145" s="198">
        <f>'[3]4'!BE198</f>
        <v>0</v>
      </c>
      <c r="AO145" s="198">
        <f>'[3]4'!BF198</f>
        <v>0</v>
      </c>
    </row>
    <row r="146" spans="1:41" s="133" customFormat="1" ht="31.2" collapsed="1">
      <c r="A146" s="196" t="s">
        <v>320</v>
      </c>
      <c r="B146" s="193" t="s">
        <v>321</v>
      </c>
      <c r="C146" s="176" t="s">
        <v>271</v>
      </c>
      <c r="D146" s="190" t="s">
        <v>272</v>
      </c>
      <c r="E146" s="181">
        <f t="shared" ref="E146:I146" si="143">SUM(E147:E149)</f>
        <v>0</v>
      </c>
      <c r="F146" s="181">
        <f t="shared" si="143"/>
        <v>0</v>
      </c>
      <c r="G146" s="181">
        <f t="shared" si="143"/>
        <v>0</v>
      </c>
      <c r="H146" s="181">
        <f t="shared" si="143"/>
        <v>0</v>
      </c>
      <c r="I146" s="181">
        <f t="shared" si="143"/>
        <v>0</v>
      </c>
      <c r="J146" s="194" t="s">
        <v>272</v>
      </c>
      <c r="K146" s="181">
        <f t="shared" ref="K146:O146" si="144">SUM(K147:K149)</f>
        <v>0</v>
      </c>
      <c r="L146" s="181">
        <f t="shared" si="144"/>
        <v>0</v>
      </c>
      <c r="M146" s="181">
        <f t="shared" si="144"/>
        <v>0</v>
      </c>
      <c r="N146" s="181">
        <f t="shared" si="144"/>
        <v>0</v>
      </c>
      <c r="O146" s="181">
        <f t="shared" si="144"/>
        <v>0</v>
      </c>
      <c r="P146" s="194" t="s">
        <v>272</v>
      </c>
      <c r="Q146" s="181">
        <f t="shared" ref="Q146:U146" si="145">SUM(Q147:Q149)</f>
        <v>0</v>
      </c>
      <c r="R146" s="181">
        <f t="shared" si="145"/>
        <v>0</v>
      </c>
      <c r="S146" s="181">
        <f t="shared" si="145"/>
        <v>0</v>
      </c>
      <c r="T146" s="181">
        <f t="shared" si="145"/>
        <v>0</v>
      </c>
      <c r="U146" s="181">
        <f t="shared" si="145"/>
        <v>0</v>
      </c>
      <c r="V146" s="194" t="s">
        <v>272</v>
      </c>
      <c r="W146" s="181">
        <f t="shared" ref="W146:AA146" si="146">SUM(W147:W149)</f>
        <v>0</v>
      </c>
      <c r="X146" s="181">
        <f t="shared" si="146"/>
        <v>0</v>
      </c>
      <c r="Y146" s="181">
        <f t="shared" si="146"/>
        <v>0</v>
      </c>
      <c r="Z146" s="181">
        <f t="shared" si="146"/>
        <v>0</v>
      </c>
      <c r="AA146" s="181">
        <f t="shared" si="146"/>
        <v>0</v>
      </c>
      <c r="AB146" s="194" t="s">
        <v>272</v>
      </c>
      <c r="AC146" s="181">
        <v>0</v>
      </c>
      <c r="AD146" s="181">
        <v>0</v>
      </c>
      <c r="AE146" s="181">
        <v>0</v>
      </c>
      <c r="AF146" s="181">
        <v>0</v>
      </c>
      <c r="AG146" s="181">
        <v>0</v>
      </c>
      <c r="AH146" s="190" t="s">
        <v>272</v>
      </c>
      <c r="AI146" s="73">
        <f t="shared" ref="AI146:AO146" si="147">SUM(AI147:AI149)</f>
        <v>0</v>
      </c>
      <c r="AJ146" s="73">
        <f t="shared" si="147"/>
        <v>0</v>
      </c>
      <c r="AK146" s="73">
        <f t="shared" si="147"/>
        <v>0</v>
      </c>
      <c r="AL146" s="73">
        <f t="shared" si="147"/>
        <v>0</v>
      </c>
      <c r="AM146" s="174">
        <f t="shared" si="147"/>
        <v>0</v>
      </c>
      <c r="AN146" s="174">
        <f t="shared" si="147"/>
        <v>0</v>
      </c>
      <c r="AO146" s="174">
        <f t="shared" si="147"/>
        <v>0</v>
      </c>
    </row>
    <row r="147" spans="1:41" s="133" customFormat="1" hidden="1" outlineLevel="1">
      <c r="A147" s="199" t="s">
        <v>320</v>
      </c>
      <c r="B147" s="86" t="e">
        <f>'[3]1'!B197</f>
        <v>#REF!</v>
      </c>
      <c r="C147" s="95" t="e">
        <f>'[3]1'!C197</f>
        <v>#REF!</v>
      </c>
      <c r="D147" s="197"/>
      <c r="E147" s="194">
        <f>'[3]4'!G200</f>
        <v>0</v>
      </c>
      <c r="F147" s="194">
        <f>'[3]4'!H200</f>
        <v>0</v>
      </c>
      <c r="G147" s="194">
        <f>'[3]4'!I200</f>
        <v>0</v>
      </c>
      <c r="H147" s="194">
        <f>'[3]4'!J200</f>
        <v>0</v>
      </c>
      <c r="I147" s="194">
        <f>'[3]4'!K200</f>
        <v>0</v>
      </c>
      <c r="J147" s="194"/>
      <c r="K147" s="194">
        <f>'[3]4'!P200</f>
        <v>0</v>
      </c>
      <c r="L147" s="194">
        <f>'[3]4'!Q200</f>
        <v>0</v>
      </c>
      <c r="M147" s="194">
        <f>'[3]4'!R200</f>
        <v>0</v>
      </c>
      <c r="N147" s="194">
        <f>'[3]4'!S200</f>
        <v>0</v>
      </c>
      <c r="O147" s="194">
        <f>'[3]4'!T200</f>
        <v>0</v>
      </c>
      <c r="P147" s="194"/>
      <c r="Q147" s="194">
        <f>'[3]4'!Y200</f>
        <v>0</v>
      </c>
      <c r="R147" s="194">
        <f>'[3]4'!Z200</f>
        <v>0</v>
      </c>
      <c r="S147" s="194">
        <f>'[3]4'!AA200</f>
        <v>0</v>
      </c>
      <c r="T147" s="194">
        <f>'[3]4'!AB200</f>
        <v>0</v>
      </c>
      <c r="U147" s="194">
        <f>'[3]4'!AC200</f>
        <v>0</v>
      </c>
      <c r="V147" s="194"/>
      <c r="W147" s="194">
        <f>'[3]4'!AH200</f>
        <v>0</v>
      </c>
      <c r="X147" s="194">
        <f>'[3]4'!AI200</f>
        <v>0</v>
      </c>
      <c r="Y147" s="194">
        <f>'[3]4'!AJ200</f>
        <v>0</v>
      </c>
      <c r="Z147" s="194">
        <f>'[3]4'!AK200</f>
        <v>0</v>
      </c>
      <c r="AA147" s="194">
        <f>'[3]4'!AL200</f>
        <v>0</v>
      </c>
      <c r="AB147" s="194"/>
      <c r="AC147" s="194">
        <v>0</v>
      </c>
      <c r="AD147" s="194">
        <v>0</v>
      </c>
      <c r="AE147" s="194">
        <v>0</v>
      </c>
      <c r="AF147" s="194">
        <v>0</v>
      </c>
      <c r="AG147" s="194">
        <v>0</v>
      </c>
      <c r="AH147" s="197"/>
      <c r="AI147" s="197">
        <f>'[3]4'!AZ200</f>
        <v>0</v>
      </c>
      <c r="AJ147" s="197">
        <f>'[3]4'!BA200</f>
        <v>0</v>
      </c>
      <c r="AK147" s="197">
        <f>'[3]4'!BB200</f>
        <v>0</v>
      </c>
      <c r="AL147" s="197">
        <f>'[3]4'!BC200</f>
        <v>0</v>
      </c>
      <c r="AM147" s="198">
        <f>'[3]4'!BD200</f>
        <v>0</v>
      </c>
      <c r="AN147" s="198">
        <f>'[3]4'!BE200</f>
        <v>0</v>
      </c>
      <c r="AO147" s="198">
        <f>'[3]4'!BF200</f>
        <v>0</v>
      </c>
    </row>
    <row r="148" spans="1:41" s="133" customFormat="1" hidden="1" outlineLevel="1">
      <c r="A148" s="199" t="s">
        <v>320</v>
      </c>
      <c r="B148" s="86" t="e">
        <f>'[3]1'!B198</f>
        <v>#REF!</v>
      </c>
      <c r="C148" s="95" t="e">
        <f>'[3]1'!C198</f>
        <v>#REF!</v>
      </c>
      <c r="D148" s="197"/>
      <c r="E148" s="194">
        <f>'[3]4'!G201</f>
        <v>0</v>
      </c>
      <c r="F148" s="194">
        <f>'[3]4'!H201</f>
        <v>0</v>
      </c>
      <c r="G148" s="194">
        <f>'[3]4'!I201</f>
        <v>0</v>
      </c>
      <c r="H148" s="194">
        <f>'[3]4'!J201</f>
        <v>0</v>
      </c>
      <c r="I148" s="194">
        <f>'[3]4'!K201</f>
        <v>0</v>
      </c>
      <c r="J148" s="194"/>
      <c r="K148" s="194">
        <f>'[3]4'!P201</f>
        <v>0</v>
      </c>
      <c r="L148" s="194">
        <f>'[3]4'!Q201</f>
        <v>0</v>
      </c>
      <c r="M148" s="194">
        <f>'[3]4'!R201</f>
        <v>0</v>
      </c>
      <c r="N148" s="194">
        <f>'[3]4'!S201</f>
        <v>0</v>
      </c>
      <c r="O148" s="194">
        <f>'[3]4'!T201</f>
        <v>0</v>
      </c>
      <c r="P148" s="194"/>
      <c r="Q148" s="194">
        <f>'[3]4'!Y201</f>
        <v>0</v>
      </c>
      <c r="R148" s="194">
        <f>'[3]4'!Z201</f>
        <v>0</v>
      </c>
      <c r="S148" s="194">
        <f>'[3]4'!AA201</f>
        <v>0</v>
      </c>
      <c r="T148" s="194">
        <f>'[3]4'!AB201</f>
        <v>0</v>
      </c>
      <c r="U148" s="194">
        <f>'[3]4'!AC201</f>
        <v>0</v>
      </c>
      <c r="V148" s="194"/>
      <c r="W148" s="194">
        <f>'[3]4'!AH201</f>
        <v>0</v>
      </c>
      <c r="X148" s="194">
        <f>'[3]4'!AI201</f>
        <v>0</v>
      </c>
      <c r="Y148" s="194">
        <f>'[3]4'!AJ201</f>
        <v>0</v>
      </c>
      <c r="Z148" s="194">
        <f>'[3]4'!AK201</f>
        <v>0</v>
      </c>
      <c r="AA148" s="194">
        <f>'[3]4'!AL201</f>
        <v>0</v>
      </c>
      <c r="AB148" s="194"/>
      <c r="AC148" s="194">
        <v>0</v>
      </c>
      <c r="AD148" s="194">
        <v>0</v>
      </c>
      <c r="AE148" s="194">
        <v>0</v>
      </c>
      <c r="AF148" s="194">
        <v>0</v>
      </c>
      <c r="AG148" s="194">
        <v>0</v>
      </c>
      <c r="AH148" s="197"/>
      <c r="AI148" s="197">
        <f>'[3]4'!AZ201</f>
        <v>0</v>
      </c>
      <c r="AJ148" s="197">
        <f>'[3]4'!BA201</f>
        <v>0</v>
      </c>
      <c r="AK148" s="197">
        <f>'[3]4'!BB201</f>
        <v>0</v>
      </c>
      <c r="AL148" s="197">
        <f>'[3]4'!BC201</f>
        <v>0</v>
      </c>
      <c r="AM148" s="198">
        <f>'[3]4'!BD201</f>
        <v>0</v>
      </c>
      <c r="AN148" s="198">
        <f>'[3]4'!BE201</f>
        <v>0</v>
      </c>
      <c r="AO148" s="198">
        <f>'[3]4'!BF201</f>
        <v>0</v>
      </c>
    </row>
    <row r="149" spans="1:41" s="133" customFormat="1" hidden="1" outlineLevel="1">
      <c r="A149" s="199" t="s">
        <v>320</v>
      </c>
      <c r="B149" s="86" t="e">
        <f>'[3]1'!B199</f>
        <v>#REF!</v>
      </c>
      <c r="C149" s="95" t="e">
        <f>'[3]1'!C199</f>
        <v>#REF!</v>
      </c>
      <c r="D149" s="197"/>
      <c r="E149" s="194">
        <f>'[3]4'!G202</f>
        <v>0</v>
      </c>
      <c r="F149" s="194">
        <f>'[3]4'!H202</f>
        <v>0</v>
      </c>
      <c r="G149" s="194">
        <f>'[3]4'!I202</f>
        <v>0</v>
      </c>
      <c r="H149" s="194">
        <f>'[3]4'!J202</f>
        <v>0</v>
      </c>
      <c r="I149" s="194">
        <f>'[3]4'!K202</f>
        <v>0</v>
      </c>
      <c r="J149" s="194"/>
      <c r="K149" s="194">
        <f>'[3]4'!P202</f>
        <v>0</v>
      </c>
      <c r="L149" s="194">
        <f>'[3]4'!Q202</f>
        <v>0</v>
      </c>
      <c r="M149" s="194">
        <f>'[3]4'!R202</f>
        <v>0</v>
      </c>
      <c r="N149" s="194">
        <f>'[3]4'!S202</f>
        <v>0</v>
      </c>
      <c r="O149" s="194">
        <f>'[3]4'!T202</f>
        <v>0</v>
      </c>
      <c r="P149" s="194"/>
      <c r="Q149" s="194">
        <f>'[3]4'!Y202</f>
        <v>0</v>
      </c>
      <c r="R149" s="194">
        <f>'[3]4'!Z202</f>
        <v>0</v>
      </c>
      <c r="S149" s="194">
        <f>'[3]4'!AA202</f>
        <v>0</v>
      </c>
      <c r="T149" s="194">
        <f>'[3]4'!AB202</f>
        <v>0</v>
      </c>
      <c r="U149" s="194">
        <f>'[3]4'!AC202</f>
        <v>0</v>
      </c>
      <c r="V149" s="194"/>
      <c r="W149" s="194">
        <f>'[3]4'!AH202</f>
        <v>0</v>
      </c>
      <c r="X149" s="194">
        <f>'[3]4'!AI202</f>
        <v>0</v>
      </c>
      <c r="Y149" s="194">
        <f>'[3]4'!AJ202</f>
        <v>0</v>
      </c>
      <c r="Z149" s="194">
        <f>'[3]4'!AK202</f>
        <v>0</v>
      </c>
      <c r="AA149" s="194">
        <f>'[3]4'!AL202</f>
        <v>0</v>
      </c>
      <c r="AB149" s="194"/>
      <c r="AC149" s="194">
        <v>0</v>
      </c>
      <c r="AD149" s="194">
        <v>0</v>
      </c>
      <c r="AE149" s="194">
        <v>0</v>
      </c>
      <c r="AF149" s="194">
        <v>0</v>
      </c>
      <c r="AG149" s="194">
        <v>0</v>
      </c>
      <c r="AH149" s="197"/>
      <c r="AI149" s="197">
        <f>'[3]4'!AZ202</f>
        <v>0</v>
      </c>
      <c r="AJ149" s="197">
        <f>'[3]4'!BA202</f>
        <v>0</v>
      </c>
      <c r="AK149" s="197">
        <f>'[3]4'!BB202</f>
        <v>0</v>
      </c>
      <c r="AL149" s="197">
        <f>'[3]4'!BC202</f>
        <v>0</v>
      </c>
      <c r="AM149" s="198">
        <f>'[3]4'!BD202</f>
        <v>0</v>
      </c>
      <c r="AN149" s="198">
        <f>'[3]4'!BE202</f>
        <v>0</v>
      </c>
      <c r="AO149" s="198">
        <f>'[3]4'!BF202</f>
        <v>0</v>
      </c>
    </row>
    <row r="150" spans="1:41" s="133" customFormat="1" ht="31.2" collapsed="1">
      <c r="A150" s="196" t="s">
        <v>322</v>
      </c>
      <c r="B150" s="193" t="s">
        <v>323</v>
      </c>
      <c r="C150" s="176" t="s">
        <v>271</v>
      </c>
      <c r="D150" s="190" t="s">
        <v>272</v>
      </c>
      <c r="E150" s="181">
        <f t="shared" ref="E150:I150" si="148">SUM(E151:E153)</f>
        <v>0</v>
      </c>
      <c r="F150" s="181">
        <f t="shared" si="148"/>
        <v>0</v>
      </c>
      <c r="G150" s="181">
        <f t="shared" si="148"/>
        <v>0</v>
      </c>
      <c r="H150" s="181">
        <f t="shared" si="148"/>
        <v>0</v>
      </c>
      <c r="I150" s="181">
        <f t="shared" si="148"/>
        <v>0</v>
      </c>
      <c r="J150" s="194" t="s">
        <v>272</v>
      </c>
      <c r="K150" s="181">
        <f t="shared" ref="K150:O150" si="149">SUM(K151:K153)</f>
        <v>0</v>
      </c>
      <c r="L150" s="181">
        <f t="shared" si="149"/>
        <v>0</v>
      </c>
      <c r="M150" s="181">
        <f t="shared" si="149"/>
        <v>0</v>
      </c>
      <c r="N150" s="181">
        <f t="shared" si="149"/>
        <v>0</v>
      </c>
      <c r="O150" s="181">
        <f t="shared" si="149"/>
        <v>0</v>
      </c>
      <c r="P150" s="194" t="s">
        <v>272</v>
      </c>
      <c r="Q150" s="181">
        <f t="shared" ref="Q150:U150" si="150">SUM(Q151:Q153)</f>
        <v>0</v>
      </c>
      <c r="R150" s="181">
        <f t="shared" si="150"/>
        <v>0</v>
      </c>
      <c r="S150" s="181">
        <f t="shared" si="150"/>
        <v>0</v>
      </c>
      <c r="T150" s="181">
        <f t="shared" si="150"/>
        <v>0</v>
      </c>
      <c r="U150" s="181">
        <f t="shared" si="150"/>
        <v>0</v>
      </c>
      <c r="V150" s="194" t="s">
        <v>272</v>
      </c>
      <c r="W150" s="181">
        <f t="shared" ref="W150:AA150" si="151">SUM(W151:W153)</f>
        <v>0</v>
      </c>
      <c r="X150" s="181">
        <f t="shared" si="151"/>
        <v>0</v>
      </c>
      <c r="Y150" s="181">
        <f t="shared" si="151"/>
        <v>0</v>
      </c>
      <c r="Z150" s="181">
        <f t="shared" si="151"/>
        <v>0</v>
      </c>
      <c r="AA150" s="181">
        <f t="shared" si="151"/>
        <v>0</v>
      </c>
      <c r="AB150" s="194" t="s">
        <v>272</v>
      </c>
      <c r="AC150" s="181">
        <v>0</v>
      </c>
      <c r="AD150" s="181">
        <v>0</v>
      </c>
      <c r="AE150" s="181">
        <v>0</v>
      </c>
      <c r="AF150" s="181">
        <v>0</v>
      </c>
      <c r="AG150" s="181">
        <v>0</v>
      </c>
      <c r="AH150" s="190" t="s">
        <v>272</v>
      </c>
      <c r="AI150" s="73">
        <f t="shared" ref="AI150:AO150" si="152">SUM(AI151:AI153)</f>
        <v>0</v>
      </c>
      <c r="AJ150" s="73">
        <f t="shared" si="152"/>
        <v>0</v>
      </c>
      <c r="AK150" s="73">
        <f t="shared" si="152"/>
        <v>0</v>
      </c>
      <c r="AL150" s="73">
        <f t="shared" si="152"/>
        <v>0</v>
      </c>
      <c r="AM150" s="174">
        <f t="shared" si="152"/>
        <v>0</v>
      </c>
      <c r="AN150" s="174">
        <f t="shared" si="152"/>
        <v>0</v>
      </c>
      <c r="AO150" s="174">
        <f t="shared" si="152"/>
        <v>0</v>
      </c>
    </row>
    <row r="151" spans="1:41" s="133" customFormat="1" hidden="1" outlineLevel="1">
      <c r="A151" s="199" t="s">
        <v>322</v>
      </c>
      <c r="B151" s="86" t="e">
        <f>'[3]1'!B201</f>
        <v>#REF!</v>
      </c>
      <c r="C151" s="95" t="e">
        <f>'[3]1'!C201</f>
        <v>#REF!</v>
      </c>
      <c r="D151" s="197"/>
      <c r="E151" s="194">
        <f>'[3]4'!G204</f>
        <v>0</v>
      </c>
      <c r="F151" s="194">
        <f>'[3]4'!H204</f>
        <v>0</v>
      </c>
      <c r="G151" s="194">
        <f>'[3]4'!I204</f>
        <v>0</v>
      </c>
      <c r="H151" s="194">
        <f>'[3]4'!J204</f>
        <v>0</v>
      </c>
      <c r="I151" s="194">
        <f>'[3]4'!K204</f>
        <v>0</v>
      </c>
      <c r="J151" s="194"/>
      <c r="K151" s="194">
        <f>'[3]4'!P204</f>
        <v>0</v>
      </c>
      <c r="L151" s="194">
        <f>'[3]4'!Q204</f>
        <v>0</v>
      </c>
      <c r="M151" s="194">
        <f>'[3]4'!R204</f>
        <v>0</v>
      </c>
      <c r="N151" s="194">
        <f>'[3]4'!S204</f>
        <v>0</v>
      </c>
      <c r="O151" s="194">
        <f>'[3]4'!T204</f>
        <v>0</v>
      </c>
      <c r="P151" s="194"/>
      <c r="Q151" s="194">
        <f>'[3]4'!Y204</f>
        <v>0</v>
      </c>
      <c r="R151" s="194">
        <f>'[3]4'!Z204</f>
        <v>0</v>
      </c>
      <c r="S151" s="194">
        <f>'[3]4'!AA204</f>
        <v>0</v>
      </c>
      <c r="T151" s="194">
        <f>'[3]4'!AB204</f>
        <v>0</v>
      </c>
      <c r="U151" s="194">
        <f>'[3]4'!AC204</f>
        <v>0</v>
      </c>
      <c r="V151" s="194"/>
      <c r="W151" s="194">
        <f>'[3]4'!AH204</f>
        <v>0</v>
      </c>
      <c r="X151" s="194">
        <f>'[3]4'!AI204</f>
        <v>0</v>
      </c>
      <c r="Y151" s="194">
        <f>'[3]4'!AJ204</f>
        <v>0</v>
      </c>
      <c r="Z151" s="194">
        <f>'[3]4'!AK204</f>
        <v>0</v>
      </c>
      <c r="AA151" s="194">
        <f>'[3]4'!AL204</f>
        <v>0</v>
      </c>
      <c r="AB151" s="194"/>
      <c r="AC151" s="194">
        <v>0</v>
      </c>
      <c r="AD151" s="194">
        <v>0</v>
      </c>
      <c r="AE151" s="194">
        <v>0</v>
      </c>
      <c r="AF151" s="194">
        <v>0</v>
      </c>
      <c r="AG151" s="194">
        <v>0</v>
      </c>
      <c r="AH151" s="197"/>
      <c r="AI151" s="197">
        <f>'[3]4'!AZ204</f>
        <v>0</v>
      </c>
      <c r="AJ151" s="197">
        <f>'[3]4'!BA204</f>
        <v>0</v>
      </c>
      <c r="AK151" s="197">
        <f>'[3]4'!BB204</f>
        <v>0</v>
      </c>
      <c r="AL151" s="197">
        <f>'[3]4'!BC204</f>
        <v>0</v>
      </c>
      <c r="AM151" s="198">
        <f>'[3]4'!BD204</f>
        <v>0</v>
      </c>
      <c r="AN151" s="198">
        <f>'[3]4'!BE204</f>
        <v>0</v>
      </c>
      <c r="AO151" s="198">
        <f>'[3]4'!BF204</f>
        <v>0</v>
      </c>
    </row>
    <row r="152" spans="1:41" s="133" customFormat="1" hidden="1" outlineLevel="1">
      <c r="A152" s="199" t="s">
        <v>322</v>
      </c>
      <c r="B152" s="86" t="e">
        <f>'[3]1'!B202</f>
        <v>#REF!</v>
      </c>
      <c r="C152" s="95" t="e">
        <f>'[3]1'!C202</f>
        <v>#REF!</v>
      </c>
      <c r="D152" s="197"/>
      <c r="E152" s="194">
        <f>'[3]4'!G205</f>
        <v>0</v>
      </c>
      <c r="F152" s="194">
        <f>'[3]4'!H205</f>
        <v>0</v>
      </c>
      <c r="G152" s="194">
        <f>'[3]4'!I205</f>
        <v>0</v>
      </c>
      <c r="H152" s="194">
        <f>'[3]4'!J205</f>
        <v>0</v>
      </c>
      <c r="I152" s="194">
        <f>'[3]4'!K205</f>
        <v>0</v>
      </c>
      <c r="J152" s="194"/>
      <c r="K152" s="194">
        <f>'[3]4'!P205</f>
        <v>0</v>
      </c>
      <c r="L152" s="194">
        <f>'[3]4'!Q205</f>
        <v>0</v>
      </c>
      <c r="M152" s="194">
        <f>'[3]4'!R205</f>
        <v>0</v>
      </c>
      <c r="N152" s="194">
        <f>'[3]4'!S205</f>
        <v>0</v>
      </c>
      <c r="O152" s="194">
        <f>'[3]4'!T205</f>
        <v>0</v>
      </c>
      <c r="P152" s="194"/>
      <c r="Q152" s="194">
        <f>'[3]4'!Y205</f>
        <v>0</v>
      </c>
      <c r="R152" s="194">
        <f>'[3]4'!Z205</f>
        <v>0</v>
      </c>
      <c r="S152" s="194">
        <f>'[3]4'!AA205</f>
        <v>0</v>
      </c>
      <c r="T152" s="194">
        <f>'[3]4'!AB205</f>
        <v>0</v>
      </c>
      <c r="U152" s="194">
        <f>'[3]4'!AC205</f>
        <v>0</v>
      </c>
      <c r="V152" s="194"/>
      <c r="W152" s="194">
        <f>'[3]4'!AH205</f>
        <v>0</v>
      </c>
      <c r="X152" s="194">
        <f>'[3]4'!AI205</f>
        <v>0</v>
      </c>
      <c r="Y152" s="194">
        <f>'[3]4'!AJ205</f>
        <v>0</v>
      </c>
      <c r="Z152" s="194">
        <f>'[3]4'!AK205</f>
        <v>0</v>
      </c>
      <c r="AA152" s="194">
        <f>'[3]4'!AL205</f>
        <v>0</v>
      </c>
      <c r="AB152" s="194"/>
      <c r="AC152" s="194">
        <v>0</v>
      </c>
      <c r="AD152" s="194">
        <v>0</v>
      </c>
      <c r="AE152" s="194">
        <v>0</v>
      </c>
      <c r="AF152" s="194">
        <v>0</v>
      </c>
      <c r="AG152" s="194">
        <v>0</v>
      </c>
      <c r="AH152" s="197"/>
      <c r="AI152" s="197">
        <f>'[3]4'!AZ205</f>
        <v>0</v>
      </c>
      <c r="AJ152" s="197">
        <f>'[3]4'!BA205</f>
        <v>0</v>
      </c>
      <c r="AK152" s="197">
        <f>'[3]4'!BB205</f>
        <v>0</v>
      </c>
      <c r="AL152" s="197">
        <f>'[3]4'!BC205</f>
        <v>0</v>
      </c>
      <c r="AM152" s="198">
        <f>'[3]4'!BD205</f>
        <v>0</v>
      </c>
      <c r="AN152" s="198">
        <f>'[3]4'!BE205</f>
        <v>0</v>
      </c>
      <c r="AO152" s="198">
        <f>'[3]4'!BF205</f>
        <v>0</v>
      </c>
    </row>
    <row r="153" spans="1:41" s="133" customFormat="1" hidden="1" outlineLevel="1">
      <c r="A153" s="199" t="s">
        <v>322</v>
      </c>
      <c r="B153" s="86" t="e">
        <f>'[3]1'!B203</f>
        <v>#REF!</v>
      </c>
      <c r="C153" s="95" t="e">
        <f>'[3]1'!C203</f>
        <v>#REF!</v>
      </c>
      <c r="D153" s="197"/>
      <c r="E153" s="194">
        <f>'[3]4'!G206</f>
        <v>0</v>
      </c>
      <c r="F153" s="194">
        <f>'[3]4'!H206</f>
        <v>0</v>
      </c>
      <c r="G153" s="194">
        <f>'[3]4'!I206</f>
        <v>0</v>
      </c>
      <c r="H153" s="194">
        <f>'[3]4'!J206</f>
        <v>0</v>
      </c>
      <c r="I153" s="194">
        <f>'[3]4'!K206</f>
        <v>0</v>
      </c>
      <c r="J153" s="194"/>
      <c r="K153" s="194">
        <f>'[3]4'!P206</f>
        <v>0</v>
      </c>
      <c r="L153" s="194">
        <f>'[3]4'!Q206</f>
        <v>0</v>
      </c>
      <c r="M153" s="194">
        <f>'[3]4'!R206</f>
        <v>0</v>
      </c>
      <c r="N153" s="194">
        <f>'[3]4'!S206</f>
        <v>0</v>
      </c>
      <c r="O153" s="194">
        <f>'[3]4'!T206</f>
        <v>0</v>
      </c>
      <c r="P153" s="194"/>
      <c r="Q153" s="194">
        <f>'[3]4'!Y206</f>
        <v>0</v>
      </c>
      <c r="R153" s="194">
        <f>'[3]4'!Z206</f>
        <v>0</v>
      </c>
      <c r="S153" s="194">
        <f>'[3]4'!AA206</f>
        <v>0</v>
      </c>
      <c r="T153" s="194">
        <f>'[3]4'!AB206</f>
        <v>0</v>
      </c>
      <c r="U153" s="194">
        <f>'[3]4'!AC206</f>
        <v>0</v>
      </c>
      <c r="V153" s="194"/>
      <c r="W153" s="194">
        <f>'[3]4'!AH206</f>
        <v>0</v>
      </c>
      <c r="X153" s="194">
        <f>'[3]4'!AI206</f>
        <v>0</v>
      </c>
      <c r="Y153" s="194">
        <f>'[3]4'!AJ206</f>
        <v>0</v>
      </c>
      <c r="Z153" s="194">
        <f>'[3]4'!AK206</f>
        <v>0</v>
      </c>
      <c r="AA153" s="194">
        <f>'[3]4'!AL206</f>
        <v>0</v>
      </c>
      <c r="AB153" s="194"/>
      <c r="AC153" s="194">
        <v>0</v>
      </c>
      <c r="AD153" s="194">
        <v>0</v>
      </c>
      <c r="AE153" s="194">
        <v>0</v>
      </c>
      <c r="AF153" s="194">
        <v>0</v>
      </c>
      <c r="AG153" s="194">
        <v>0</v>
      </c>
      <c r="AH153" s="197"/>
      <c r="AI153" s="197">
        <f>'[3]4'!AZ206</f>
        <v>0</v>
      </c>
      <c r="AJ153" s="197">
        <f>'[3]4'!BA206</f>
        <v>0</v>
      </c>
      <c r="AK153" s="197">
        <f>'[3]4'!BB206</f>
        <v>0</v>
      </c>
      <c r="AL153" s="197">
        <f>'[3]4'!BC206</f>
        <v>0</v>
      </c>
      <c r="AM153" s="198">
        <f>'[3]4'!BD206</f>
        <v>0</v>
      </c>
      <c r="AN153" s="198">
        <f>'[3]4'!BE206</f>
        <v>0</v>
      </c>
      <c r="AO153" s="198">
        <f>'[3]4'!BF206</f>
        <v>0</v>
      </c>
    </row>
    <row r="154" spans="1:41" s="133" customFormat="1" ht="46.8" collapsed="1">
      <c r="A154" s="196" t="s">
        <v>324</v>
      </c>
      <c r="B154" s="193" t="s">
        <v>325</v>
      </c>
      <c r="C154" s="176" t="s">
        <v>271</v>
      </c>
      <c r="D154" s="190" t="s">
        <v>272</v>
      </c>
      <c r="E154" s="181">
        <f t="shared" ref="E154:I154" si="153">SUM(E155:E157)</f>
        <v>0</v>
      </c>
      <c r="F154" s="181">
        <f t="shared" si="153"/>
        <v>0</v>
      </c>
      <c r="G154" s="181">
        <f t="shared" si="153"/>
        <v>0</v>
      </c>
      <c r="H154" s="181">
        <f t="shared" si="153"/>
        <v>0</v>
      </c>
      <c r="I154" s="181">
        <f t="shared" si="153"/>
        <v>0</v>
      </c>
      <c r="J154" s="194" t="s">
        <v>272</v>
      </c>
      <c r="K154" s="181">
        <f t="shared" ref="K154:O154" si="154">SUM(K155:K157)</f>
        <v>0</v>
      </c>
      <c r="L154" s="181">
        <f t="shared" si="154"/>
        <v>0</v>
      </c>
      <c r="M154" s="181">
        <f t="shared" si="154"/>
        <v>0</v>
      </c>
      <c r="N154" s="181">
        <f t="shared" si="154"/>
        <v>0</v>
      </c>
      <c r="O154" s="181">
        <f t="shared" si="154"/>
        <v>0</v>
      </c>
      <c r="P154" s="194" t="s">
        <v>272</v>
      </c>
      <c r="Q154" s="181">
        <f t="shared" ref="Q154:U154" si="155">SUM(Q155:Q157)</f>
        <v>0</v>
      </c>
      <c r="R154" s="181">
        <f t="shared" si="155"/>
        <v>0</v>
      </c>
      <c r="S154" s="181">
        <f t="shared" si="155"/>
        <v>0</v>
      </c>
      <c r="T154" s="181">
        <f t="shared" si="155"/>
        <v>0</v>
      </c>
      <c r="U154" s="181">
        <f t="shared" si="155"/>
        <v>0</v>
      </c>
      <c r="V154" s="194" t="s">
        <v>272</v>
      </c>
      <c r="W154" s="181">
        <f t="shared" ref="W154:AA154" si="156">SUM(W155:W157)</f>
        <v>0</v>
      </c>
      <c r="X154" s="181">
        <f t="shared" si="156"/>
        <v>0</v>
      </c>
      <c r="Y154" s="181">
        <f t="shared" si="156"/>
        <v>0</v>
      </c>
      <c r="Z154" s="181">
        <f t="shared" si="156"/>
        <v>0</v>
      </c>
      <c r="AA154" s="181">
        <f t="shared" si="156"/>
        <v>0</v>
      </c>
      <c r="AB154" s="194" t="s">
        <v>272</v>
      </c>
      <c r="AC154" s="181">
        <v>0</v>
      </c>
      <c r="AD154" s="181">
        <v>0</v>
      </c>
      <c r="AE154" s="181">
        <v>0</v>
      </c>
      <c r="AF154" s="181">
        <v>0</v>
      </c>
      <c r="AG154" s="181">
        <v>0</v>
      </c>
      <c r="AH154" s="190" t="s">
        <v>272</v>
      </c>
      <c r="AI154" s="73">
        <f t="shared" ref="AI154:AO154" si="157">SUM(AI155:AI157)</f>
        <v>0</v>
      </c>
      <c r="AJ154" s="73">
        <f t="shared" si="157"/>
        <v>0</v>
      </c>
      <c r="AK154" s="73">
        <f t="shared" si="157"/>
        <v>0</v>
      </c>
      <c r="AL154" s="73">
        <f t="shared" si="157"/>
        <v>0</v>
      </c>
      <c r="AM154" s="174">
        <f t="shared" si="157"/>
        <v>0</v>
      </c>
      <c r="AN154" s="174">
        <f t="shared" si="157"/>
        <v>0</v>
      </c>
      <c r="AO154" s="174">
        <f t="shared" si="157"/>
        <v>0</v>
      </c>
    </row>
    <row r="155" spans="1:41" s="133" customFormat="1" hidden="1" outlineLevel="1">
      <c r="A155" s="199" t="s">
        <v>324</v>
      </c>
      <c r="B155" s="86" t="e">
        <f>'[3]1'!B205</f>
        <v>#REF!</v>
      </c>
      <c r="C155" s="95" t="e">
        <f>'[3]1'!C205</f>
        <v>#REF!</v>
      </c>
      <c r="D155" s="197"/>
      <c r="E155" s="194">
        <f>'[3]4'!G208</f>
        <v>0</v>
      </c>
      <c r="F155" s="194">
        <f>'[3]4'!H208</f>
        <v>0</v>
      </c>
      <c r="G155" s="194">
        <f>'[3]4'!I208</f>
        <v>0</v>
      </c>
      <c r="H155" s="194">
        <f>'[3]4'!J208</f>
        <v>0</v>
      </c>
      <c r="I155" s="194">
        <f>'[3]4'!K208</f>
        <v>0</v>
      </c>
      <c r="J155" s="194"/>
      <c r="K155" s="194">
        <f>'[3]4'!P208</f>
        <v>0</v>
      </c>
      <c r="L155" s="194">
        <f>'[3]4'!Q208</f>
        <v>0</v>
      </c>
      <c r="M155" s="194">
        <f>'[3]4'!R208</f>
        <v>0</v>
      </c>
      <c r="N155" s="194">
        <f>'[3]4'!S208</f>
        <v>0</v>
      </c>
      <c r="O155" s="194">
        <f>'[3]4'!T208</f>
        <v>0</v>
      </c>
      <c r="P155" s="194"/>
      <c r="Q155" s="194">
        <f>'[3]4'!Y208</f>
        <v>0</v>
      </c>
      <c r="R155" s="194">
        <f>'[3]4'!Z208</f>
        <v>0</v>
      </c>
      <c r="S155" s="194">
        <f>'[3]4'!AA208</f>
        <v>0</v>
      </c>
      <c r="T155" s="194">
        <f>'[3]4'!AB208</f>
        <v>0</v>
      </c>
      <c r="U155" s="194">
        <f>'[3]4'!AC208</f>
        <v>0</v>
      </c>
      <c r="V155" s="194"/>
      <c r="W155" s="194">
        <f>'[3]4'!AH208</f>
        <v>0</v>
      </c>
      <c r="X155" s="194">
        <f>'[3]4'!AI208</f>
        <v>0</v>
      </c>
      <c r="Y155" s="194">
        <f>'[3]4'!AJ208</f>
        <v>0</v>
      </c>
      <c r="Z155" s="194">
        <f>'[3]4'!AK208</f>
        <v>0</v>
      </c>
      <c r="AA155" s="194">
        <f>'[3]4'!AL208</f>
        <v>0</v>
      </c>
      <c r="AB155" s="194"/>
      <c r="AC155" s="194">
        <v>0</v>
      </c>
      <c r="AD155" s="194">
        <v>0</v>
      </c>
      <c r="AE155" s="194">
        <v>0</v>
      </c>
      <c r="AF155" s="194">
        <v>0</v>
      </c>
      <c r="AG155" s="194">
        <v>0</v>
      </c>
      <c r="AH155" s="197"/>
      <c r="AI155" s="197">
        <f>'[3]4'!AZ208</f>
        <v>0</v>
      </c>
      <c r="AJ155" s="197">
        <f>'[3]4'!BA208</f>
        <v>0</v>
      </c>
      <c r="AK155" s="197">
        <f>'[3]4'!BB208</f>
        <v>0</v>
      </c>
      <c r="AL155" s="197">
        <f>'[3]4'!BC208</f>
        <v>0</v>
      </c>
      <c r="AM155" s="198">
        <f>'[3]4'!BD208</f>
        <v>0</v>
      </c>
      <c r="AN155" s="198">
        <f>'[3]4'!BE208</f>
        <v>0</v>
      </c>
      <c r="AO155" s="198">
        <f>'[3]4'!BF208</f>
        <v>0</v>
      </c>
    </row>
    <row r="156" spans="1:41" s="133" customFormat="1" hidden="1" outlineLevel="1">
      <c r="A156" s="199" t="s">
        <v>324</v>
      </c>
      <c r="B156" s="86" t="e">
        <f>'[3]1'!B206</f>
        <v>#REF!</v>
      </c>
      <c r="C156" s="95" t="e">
        <f>'[3]1'!C206</f>
        <v>#REF!</v>
      </c>
      <c r="D156" s="197"/>
      <c r="E156" s="194">
        <f>'[3]4'!G209</f>
        <v>0</v>
      </c>
      <c r="F156" s="194">
        <f>'[3]4'!H209</f>
        <v>0</v>
      </c>
      <c r="G156" s="194">
        <f>'[3]4'!I209</f>
        <v>0</v>
      </c>
      <c r="H156" s="194">
        <f>'[3]4'!J209</f>
        <v>0</v>
      </c>
      <c r="I156" s="194">
        <f>'[3]4'!K209</f>
        <v>0</v>
      </c>
      <c r="J156" s="194"/>
      <c r="K156" s="194">
        <f>'[3]4'!P209</f>
        <v>0</v>
      </c>
      <c r="L156" s="194">
        <f>'[3]4'!Q209</f>
        <v>0</v>
      </c>
      <c r="M156" s="194">
        <f>'[3]4'!R209</f>
        <v>0</v>
      </c>
      <c r="N156" s="194">
        <f>'[3]4'!S209</f>
        <v>0</v>
      </c>
      <c r="O156" s="194">
        <f>'[3]4'!T209</f>
        <v>0</v>
      </c>
      <c r="P156" s="194"/>
      <c r="Q156" s="194">
        <f>'[3]4'!Y209</f>
        <v>0</v>
      </c>
      <c r="R156" s="194">
        <f>'[3]4'!Z209</f>
        <v>0</v>
      </c>
      <c r="S156" s="194">
        <f>'[3]4'!AA209</f>
        <v>0</v>
      </c>
      <c r="T156" s="194">
        <f>'[3]4'!AB209</f>
        <v>0</v>
      </c>
      <c r="U156" s="194">
        <f>'[3]4'!AC209</f>
        <v>0</v>
      </c>
      <c r="V156" s="194"/>
      <c r="W156" s="194">
        <f>'[3]4'!AH209</f>
        <v>0</v>
      </c>
      <c r="X156" s="194">
        <f>'[3]4'!AI209</f>
        <v>0</v>
      </c>
      <c r="Y156" s="194">
        <f>'[3]4'!AJ209</f>
        <v>0</v>
      </c>
      <c r="Z156" s="194">
        <f>'[3]4'!AK209</f>
        <v>0</v>
      </c>
      <c r="AA156" s="194">
        <f>'[3]4'!AL209</f>
        <v>0</v>
      </c>
      <c r="AB156" s="194"/>
      <c r="AC156" s="194">
        <v>0</v>
      </c>
      <c r="AD156" s="194">
        <v>0</v>
      </c>
      <c r="AE156" s="194">
        <v>0</v>
      </c>
      <c r="AF156" s="194">
        <v>0</v>
      </c>
      <c r="AG156" s="194">
        <v>0</v>
      </c>
      <c r="AH156" s="197"/>
      <c r="AI156" s="197">
        <f>'[3]4'!AZ209</f>
        <v>0</v>
      </c>
      <c r="AJ156" s="197">
        <f>'[3]4'!BA209</f>
        <v>0</v>
      </c>
      <c r="AK156" s="197">
        <f>'[3]4'!BB209</f>
        <v>0</v>
      </c>
      <c r="AL156" s="197">
        <f>'[3]4'!BC209</f>
        <v>0</v>
      </c>
      <c r="AM156" s="198">
        <f>'[3]4'!BD209</f>
        <v>0</v>
      </c>
      <c r="AN156" s="198">
        <f>'[3]4'!BE209</f>
        <v>0</v>
      </c>
      <c r="AO156" s="198">
        <f>'[3]4'!BF209</f>
        <v>0</v>
      </c>
    </row>
    <row r="157" spans="1:41" s="133" customFormat="1" hidden="1" outlineLevel="1">
      <c r="A157" s="199" t="s">
        <v>324</v>
      </c>
      <c r="B157" s="86" t="e">
        <f>'[3]1'!B207</f>
        <v>#REF!</v>
      </c>
      <c r="C157" s="95" t="e">
        <f>'[3]1'!C207</f>
        <v>#REF!</v>
      </c>
      <c r="D157" s="197"/>
      <c r="E157" s="194">
        <f>'[3]4'!G210</f>
        <v>0</v>
      </c>
      <c r="F157" s="194">
        <f>'[3]4'!H210</f>
        <v>0</v>
      </c>
      <c r="G157" s="194">
        <f>'[3]4'!I210</f>
        <v>0</v>
      </c>
      <c r="H157" s="194">
        <f>'[3]4'!J210</f>
        <v>0</v>
      </c>
      <c r="I157" s="194">
        <f>'[3]4'!K210</f>
        <v>0</v>
      </c>
      <c r="J157" s="194"/>
      <c r="K157" s="194">
        <f>'[3]4'!P210</f>
        <v>0</v>
      </c>
      <c r="L157" s="194">
        <f>'[3]4'!Q210</f>
        <v>0</v>
      </c>
      <c r="M157" s="194">
        <f>'[3]4'!R210</f>
        <v>0</v>
      </c>
      <c r="N157" s="194">
        <f>'[3]4'!S210</f>
        <v>0</v>
      </c>
      <c r="O157" s="194">
        <f>'[3]4'!T210</f>
        <v>0</v>
      </c>
      <c r="P157" s="194"/>
      <c r="Q157" s="194">
        <f>'[3]4'!Y210</f>
        <v>0</v>
      </c>
      <c r="R157" s="194">
        <f>'[3]4'!Z210</f>
        <v>0</v>
      </c>
      <c r="S157" s="194">
        <f>'[3]4'!AA210</f>
        <v>0</v>
      </c>
      <c r="T157" s="194">
        <f>'[3]4'!AB210</f>
        <v>0</v>
      </c>
      <c r="U157" s="194">
        <f>'[3]4'!AC210</f>
        <v>0</v>
      </c>
      <c r="V157" s="194"/>
      <c r="W157" s="194">
        <f>'[3]4'!AH210</f>
        <v>0</v>
      </c>
      <c r="X157" s="194">
        <f>'[3]4'!AI210</f>
        <v>0</v>
      </c>
      <c r="Y157" s="194">
        <f>'[3]4'!AJ210</f>
        <v>0</v>
      </c>
      <c r="Z157" s="194">
        <f>'[3]4'!AK210</f>
        <v>0</v>
      </c>
      <c r="AA157" s="194">
        <f>'[3]4'!AL210</f>
        <v>0</v>
      </c>
      <c r="AB157" s="194"/>
      <c r="AC157" s="194">
        <v>0</v>
      </c>
      <c r="AD157" s="194">
        <v>0</v>
      </c>
      <c r="AE157" s="194">
        <v>0</v>
      </c>
      <c r="AF157" s="194">
        <v>0</v>
      </c>
      <c r="AG157" s="194">
        <v>0</v>
      </c>
      <c r="AH157" s="197"/>
      <c r="AI157" s="197">
        <f>'[3]4'!AZ210</f>
        <v>0</v>
      </c>
      <c r="AJ157" s="197">
        <f>'[3]4'!BA210</f>
        <v>0</v>
      </c>
      <c r="AK157" s="197">
        <f>'[3]4'!BB210</f>
        <v>0</v>
      </c>
      <c r="AL157" s="197">
        <f>'[3]4'!BC210</f>
        <v>0</v>
      </c>
      <c r="AM157" s="198">
        <f>'[3]4'!BD210</f>
        <v>0</v>
      </c>
      <c r="AN157" s="198">
        <f>'[3]4'!BE210</f>
        <v>0</v>
      </c>
      <c r="AO157" s="198">
        <f>'[3]4'!BF210</f>
        <v>0</v>
      </c>
    </row>
    <row r="158" spans="1:41" s="133" customFormat="1" ht="46.8" collapsed="1">
      <c r="A158" s="196" t="s">
        <v>326</v>
      </c>
      <c r="B158" s="193" t="s">
        <v>327</v>
      </c>
      <c r="C158" s="176" t="s">
        <v>271</v>
      </c>
      <c r="D158" s="190" t="s">
        <v>272</v>
      </c>
      <c r="E158" s="181">
        <f t="shared" ref="E158:I158" si="158">SUM(E159:E161)</f>
        <v>0</v>
      </c>
      <c r="F158" s="181">
        <f t="shared" si="158"/>
        <v>0</v>
      </c>
      <c r="G158" s="181">
        <f t="shared" si="158"/>
        <v>0</v>
      </c>
      <c r="H158" s="181">
        <f t="shared" si="158"/>
        <v>0</v>
      </c>
      <c r="I158" s="181">
        <f t="shared" si="158"/>
        <v>0</v>
      </c>
      <c r="J158" s="194" t="s">
        <v>272</v>
      </c>
      <c r="K158" s="181">
        <f t="shared" ref="K158:O158" si="159">SUM(K159:K161)</f>
        <v>0</v>
      </c>
      <c r="L158" s="181">
        <f t="shared" si="159"/>
        <v>0</v>
      </c>
      <c r="M158" s="181">
        <f t="shared" si="159"/>
        <v>0</v>
      </c>
      <c r="N158" s="181">
        <f t="shared" si="159"/>
        <v>0</v>
      </c>
      <c r="O158" s="181">
        <f t="shared" si="159"/>
        <v>0</v>
      </c>
      <c r="P158" s="194" t="s">
        <v>272</v>
      </c>
      <c r="Q158" s="181">
        <f t="shared" ref="Q158:U158" si="160">SUM(Q159:Q161)</f>
        <v>0</v>
      </c>
      <c r="R158" s="181">
        <f t="shared" si="160"/>
        <v>0</v>
      </c>
      <c r="S158" s="181">
        <f t="shared" si="160"/>
        <v>0</v>
      </c>
      <c r="T158" s="181">
        <f t="shared" si="160"/>
        <v>0</v>
      </c>
      <c r="U158" s="181">
        <f t="shared" si="160"/>
        <v>0</v>
      </c>
      <c r="V158" s="194" t="s">
        <v>272</v>
      </c>
      <c r="W158" s="181">
        <f t="shared" ref="W158:AA158" si="161">SUM(W159:W161)</f>
        <v>0</v>
      </c>
      <c r="X158" s="181">
        <f t="shared" si="161"/>
        <v>0</v>
      </c>
      <c r="Y158" s="181">
        <f t="shared" si="161"/>
        <v>0</v>
      </c>
      <c r="Z158" s="181">
        <f t="shared" si="161"/>
        <v>0</v>
      </c>
      <c r="AA158" s="181">
        <f t="shared" si="161"/>
        <v>0</v>
      </c>
      <c r="AB158" s="194" t="s">
        <v>272</v>
      </c>
      <c r="AC158" s="181">
        <v>0</v>
      </c>
      <c r="AD158" s="181">
        <v>0</v>
      </c>
      <c r="AE158" s="181">
        <v>0</v>
      </c>
      <c r="AF158" s="181">
        <v>0</v>
      </c>
      <c r="AG158" s="181">
        <v>0</v>
      </c>
      <c r="AH158" s="190" t="s">
        <v>272</v>
      </c>
      <c r="AI158" s="73">
        <f t="shared" ref="AI158:AO158" si="162">SUM(AI159:AI161)</f>
        <v>0</v>
      </c>
      <c r="AJ158" s="73">
        <f t="shared" si="162"/>
        <v>0</v>
      </c>
      <c r="AK158" s="73">
        <f t="shared" si="162"/>
        <v>0</v>
      </c>
      <c r="AL158" s="73">
        <f t="shared" si="162"/>
        <v>0</v>
      </c>
      <c r="AM158" s="174">
        <f t="shared" si="162"/>
        <v>0</v>
      </c>
      <c r="AN158" s="174">
        <f t="shared" si="162"/>
        <v>0</v>
      </c>
      <c r="AO158" s="174">
        <f t="shared" si="162"/>
        <v>0</v>
      </c>
    </row>
    <row r="159" spans="1:41" s="133" customFormat="1" hidden="1" outlineLevel="1">
      <c r="A159" s="199" t="s">
        <v>326</v>
      </c>
      <c r="B159" s="86" t="e">
        <f>'[3]1'!B209</f>
        <v>#REF!</v>
      </c>
      <c r="C159" s="95" t="e">
        <f>'[3]1'!C209</f>
        <v>#REF!</v>
      </c>
      <c r="D159" s="197"/>
      <c r="E159" s="194">
        <f>'[3]4'!G212</f>
        <v>0</v>
      </c>
      <c r="F159" s="194">
        <f>'[3]4'!H212</f>
        <v>0</v>
      </c>
      <c r="G159" s="194">
        <f>'[3]4'!I212</f>
        <v>0</v>
      </c>
      <c r="H159" s="194">
        <f>'[3]4'!J212</f>
        <v>0</v>
      </c>
      <c r="I159" s="194">
        <f>'[3]4'!K212</f>
        <v>0</v>
      </c>
      <c r="J159" s="194"/>
      <c r="K159" s="194">
        <f>'[3]4'!P212</f>
        <v>0</v>
      </c>
      <c r="L159" s="194">
        <f>'[3]4'!Q212</f>
        <v>0</v>
      </c>
      <c r="M159" s="194">
        <f>'[3]4'!R212</f>
        <v>0</v>
      </c>
      <c r="N159" s="194">
        <f>'[3]4'!S212</f>
        <v>0</v>
      </c>
      <c r="O159" s="194">
        <f>'[3]4'!T212</f>
        <v>0</v>
      </c>
      <c r="P159" s="194"/>
      <c r="Q159" s="194">
        <f>'[3]4'!Y212</f>
        <v>0</v>
      </c>
      <c r="R159" s="194">
        <f>'[3]4'!Z212</f>
        <v>0</v>
      </c>
      <c r="S159" s="194">
        <f>'[3]4'!AA212</f>
        <v>0</v>
      </c>
      <c r="T159" s="194">
        <f>'[3]4'!AB212</f>
        <v>0</v>
      </c>
      <c r="U159" s="194">
        <f>'[3]4'!AC212</f>
        <v>0</v>
      </c>
      <c r="V159" s="194"/>
      <c r="W159" s="194">
        <f>'[3]4'!AH212</f>
        <v>0</v>
      </c>
      <c r="X159" s="194">
        <f>'[3]4'!AI212</f>
        <v>0</v>
      </c>
      <c r="Y159" s="194">
        <f>'[3]4'!AJ212</f>
        <v>0</v>
      </c>
      <c r="Z159" s="194">
        <f>'[3]4'!AK212</f>
        <v>0</v>
      </c>
      <c r="AA159" s="194">
        <f>'[3]4'!AL212</f>
        <v>0</v>
      </c>
      <c r="AB159" s="194"/>
      <c r="AC159" s="194">
        <v>0</v>
      </c>
      <c r="AD159" s="194">
        <v>0</v>
      </c>
      <c r="AE159" s="194">
        <v>0</v>
      </c>
      <c r="AF159" s="194">
        <v>0</v>
      </c>
      <c r="AG159" s="194">
        <v>0</v>
      </c>
      <c r="AH159" s="197"/>
      <c r="AI159" s="197">
        <f>'[3]4'!AZ212</f>
        <v>0</v>
      </c>
      <c r="AJ159" s="197">
        <f>'[3]4'!BA212</f>
        <v>0</v>
      </c>
      <c r="AK159" s="197">
        <f>'[3]4'!BB212</f>
        <v>0</v>
      </c>
      <c r="AL159" s="197">
        <f>'[3]4'!BC212</f>
        <v>0</v>
      </c>
      <c r="AM159" s="198">
        <f>'[3]4'!BD212</f>
        <v>0</v>
      </c>
      <c r="AN159" s="198">
        <f>'[3]4'!BE212</f>
        <v>0</v>
      </c>
      <c r="AO159" s="198">
        <f>'[3]4'!BF212</f>
        <v>0</v>
      </c>
    </row>
    <row r="160" spans="1:41" s="133" customFormat="1" hidden="1" outlineLevel="1">
      <c r="A160" s="199" t="s">
        <v>326</v>
      </c>
      <c r="B160" s="86" t="e">
        <f>'[3]1'!B210</f>
        <v>#REF!</v>
      </c>
      <c r="C160" s="95" t="e">
        <f>'[3]1'!C210</f>
        <v>#REF!</v>
      </c>
      <c r="D160" s="197"/>
      <c r="E160" s="194">
        <f>'[3]4'!G213</f>
        <v>0</v>
      </c>
      <c r="F160" s="194">
        <f>'[3]4'!H213</f>
        <v>0</v>
      </c>
      <c r="G160" s="194">
        <f>'[3]4'!I213</f>
        <v>0</v>
      </c>
      <c r="H160" s="194">
        <f>'[3]4'!J213</f>
        <v>0</v>
      </c>
      <c r="I160" s="194">
        <f>'[3]4'!K213</f>
        <v>0</v>
      </c>
      <c r="J160" s="194"/>
      <c r="K160" s="194">
        <f>'[3]4'!P213</f>
        <v>0</v>
      </c>
      <c r="L160" s="194">
        <f>'[3]4'!Q213</f>
        <v>0</v>
      </c>
      <c r="M160" s="194">
        <f>'[3]4'!R213</f>
        <v>0</v>
      </c>
      <c r="N160" s="194">
        <f>'[3]4'!S213</f>
        <v>0</v>
      </c>
      <c r="O160" s="194">
        <f>'[3]4'!T213</f>
        <v>0</v>
      </c>
      <c r="P160" s="194"/>
      <c r="Q160" s="194">
        <f>'[3]4'!Y213</f>
        <v>0</v>
      </c>
      <c r="R160" s="194">
        <f>'[3]4'!Z213</f>
        <v>0</v>
      </c>
      <c r="S160" s="194">
        <f>'[3]4'!AA213</f>
        <v>0</v>
      </c>
      <c r="T160" s="194">
        <f>'[3]4'!AB213</f>
        <v>0</v>
      </c>
      <c r="U160" s="194">
        <f>'[3]4'!AC213</f>
        <v>0</v>
      </c>
      <c r="V160" s="194"/>
      <c r="W160" s="194">
        <f>'[3]4'!AH213</f>
        <v>0</v>
      </c>
      <c r="X160" s="194">
        <f>'[3]4'!AI213</f>
        <v>0</v>
      </c>
      <c r="Y160" s="194">
        <f>'[3]4'!AJ213</f>
        <v>0</v>
      </c>
      <c r="Z160" s="194">
        <f>'[3]4'!AK213</f>
        <v>0</v>
      </c>
      <c r="AA160" s="194">
        <f>'[3]4'!AL213</f>
        <v>0</v>
      </c>
      <c r="AB160" s="194"/>
      <c r="AC160" s="194">
        <v>0</v>
      </c>
      <c r="AD160" s="194">
        <v>0</v>
      </c>
      <c r="AE160" s="194">
        <v>0</v>
      </c>
      <c r="AF160" s="194">
        <v>0</v>
      </c>
      <c r="AG160" s="194">
        <v>0</v>
      </c>
      <c r="AH160" s="197"/>
      <c r="AI160" s="197">
        <f>'[3]4'!AZ213</f>
        <v>0</v>
      </c>
      <c r="AJ160" s="197">
        <f>'[3]4'!BA213</f>
        <v>0</v>
      </c>
      <c r="AK160" s="197">
        <f>'[3]4'!BB213</f>
        <v>0</v>
      </c>
      <c r="AL160" s="197">
        <f>'[3]4'!BC213</f>
        <v>0</v>
      </c>
      <c r="AM160" s="198">
        <f>'[3]4'!BD213</f>
        <v>0</v>
      </c>
      <c r="AN160" s="198">
        <f>'[3]4'!BE213</f>
        <v>0</v>
      </c>
      <c r="AO160" s="198">
        <f>'[3]4'!BF213</f>
        <v>0</v>
      </c>
    </row>
    <row r="161" spans="1:41" s="133" customFormat="1" hidden="1" outlineLevel="1">
      <c r="A161" s="199" t="s">
        <v>326</v>
      </c>
      <c r="B161" s="86" t="e">
        <f>'[3]1'!B211</f>
        <v>#REF!</v>
      </c>
      <c r="C161" s="95" t="e">
        <f>'[3]1'!C211</f>
        <v>#REF!</v>
      </c>
      <c r="D161" s="197"/>
      <c r="E161" s="194">
        <f>'[3]4'!G214</f>
        <v>0</v>
      </c>
      <c r="F161" s="194">
        <f>'[3]4'!H214</f>
        <v>0</v>
      </c>
      <c r="G161" s="194">
        <f>'[3]4'!I214</f>
        <v>0</v>
      </c>
      <c r="H161" s="194">
        <f>'[3]4'!J214</f>
        <v>0</v>
      </c>
      <c r="I161" s="194">
        <f>'[3]4'!K214</f>
        <v>0</v>
      </c>
      <c r="J161" s="194"/>
      <c r="K161" s="194">
        <f>'[3]4'!P214</f>
        <v>0</v>
      </c>
      <c r="L161" s="194">
        <f>'[3]4'!Q214</f>
        <v>0</v>
      </c>
      <c r="M161" s="194">
        <f>'[3]4'!R214</f>
        <v>0</v>
      </c>
      <c r="N161" s="194">
        <f>'[3]4'!S214</f>
        <v>0</v>
      </c>
      <c r="O161" s="194">
        <f>'[3]4'!T214</f>
        <v>0</v>
      </c>
      <c r="P161" s="194"/>
      <c r="Q161" s="194">
        <f>'[3]4'!Y214</f>
        <v>0</v>
      </c>
      <c r="R161" s="194">
        <f>'[3]4'!Z214</f>
        <v>0</v>
      </c>
      <c r="S161" s="194">
        <f>'[3]4'!AA214</f>
        <v>0</v>
      </c>
      <c r="T161" s="194">
        <f>'[3]4'!AB214</f>
        <v>0</v>
      </c>
      <c r="U161" s="194">
        <f>'[3]4'!AC214</f>
        <v>0</v>
      </c>
      <c r="V161" s="194"/>
      <c r="W161" s="194">
        <f>'[3]4'!AH214</f>
        <v>0</v>
      </c>
      <c r="X161" s="194">
        <f>'[3]4'!AI214</f>
        <v>0</v>
      </c>
      <c r="Y161" s="194">
        <f>'[3]4'!AJ214</f>
        <v>0</v>
      </c>
      <c r="Z161" s="194">
        <f>'[3]4'!AK214</f>
        <v>0</v>
      </c>
      <c r="AA161" s="194">
        <f>'[3]4'!AL214</f>
        <v>0</v>
      </c>
      <c r="AB161" s="194"/>
      <c r="AC161" s="194">
        <v>0</v>
      </c>
      <c r="AD161" s="194">
        <v>0</v>
      </c>
      <c r="AE161" s="194">
        <v>0</v>
      </c>
      <c r="AF161" s="194">
        <v>0</v>
      </c>
      <c r="AG161" s="194">
        <v>0</v>
      </c>
      <c r="AH161" s="197"/>
      <c r="AI161" s="197">
        <f>'[3]4'!AZ214</f>
        <v>0</v>
      </c>
      <c r="AJ161" s="197">
        <f>'[3]4'!BA214</f>
        <v>0</v>
      </c>
      <c r="AK161" s="197">
        <f>'[3]4'!BB214</f>
        <v>0</v>
      </c>
      <c r="AL161" s="197">
        <f>'[3]4'!BC214</f>
        <v>0</v>
      </c>
      <c r="AM161" s="198">
        <f>'[3]4'!BD214</f>
        <v>0</v>
      </c>
      <c r="AN161" s="198">
        <f>'[3]4'!BE214</f>
        <v>0</v>
      </c>
      <c r="AO161" s="198">
        <f>'[3]4'!BF214</f>
        <v>0</v>
      </c>
    </row>
    <row r="162" spans="1:41" s="133" customFormat="1" ht="46.8" collapsed="1">
      <c r="A162" s="196" t="s">
        <v>328</v>
      </c>
      <c r="B162" s="193" t="s">
        <v>329</v>
      </c>
      <c r="C162" s="176" t="s">
        <v>271</v>
      </c>
      <c r="D162" s="190" t="s">
        <v>272</v>
      </c>
      <c r="E162" s="181">
        <f t="shared" ref="E162:I162" si="163">SUM(E163:E165)</f>
        <v>0</v>
      </c>
      <c r="F162" s="181">
        <f t="shared" si="163"/>
        <v>0</v>
      </c>
      <c r="G162" s="181">
        <f t="shared" si="163"/>
        <v>0</v>
      </c>
      <c r="H162" s="181">
        <f t="shared" si="163"/>
        <v>0</v>
      </c>
      <c r="I162" s="181">
        <f t="shared" si="163"/>
        <v>0</v>
      </c>
      <c r="J162" s="194" t="s">
        <v>272</v>
      </c>
      <c r="K162" s="181">
        <f t="shared" ref="K162:O162" si="164">SUM(K163:K165)</f>
        <v>0</v>
      </c>
      <c r="L162" s="181">
        <f t="shared" si="164"/>
        <v>0</v>
      </c>
      <c r="M162" s="181">
        <f t="shared" si="164"/>
        <v>0</v>
      </c>
      <c r="N162" s="181">
        <f t="shared" si="164"/>
        <v>0</v>
      </c>
      <c r="O162" s="181">
        <f t="shared" si="164"/>
        <v>0</v>
      </c>
      <c r="P162" s="194" t="s">
        <v>272</v>
      </c>
      <c r="Q162" s="181">
        <f t="shared" ref="Q162:U162" si="165">SUM(Q163:Q165)</f>
        <v>0</v>
      </c>
      <c r="R162" s="181">
        <f t="shared" si="165"/>
        <v>0</v>
      </c>
      <c r="S162" s="181">
        <f t="shared" si="165"/>
        <v>0</v>
      </c>
      <c r="T162" s="181">
        <f t="shared" si="165"/>
        <v>0</v>
      </c>
      <c r="U162" s="181">
        <f t="shared" si="165"/>
        <v>0</v>
      </c>
      <c r="V162" s="194" t="s">
        <v>272</v>
      </c>
      <c r="W162" s="181">
        <f t="shared" ref="W162:AA162" si="166">SUM(W163:W165)</f>
        <v>0</v>
      </c>
      <c r="X162" s="181">
        <f t="shared" si="166"/>
        <v>0</v>
      </c>
      <c r="Y162" s="181">
        <f t="shared" si="166"/>
        <v>0</v>
      </c>
      <c r="Z162" s="181">
        <f t="shared" si="166"/>
        <v>0</v>
      </c>
      <c r="AA162" s="181">
        <f t="shared" si="166"/>
        <v>0</v>
      </c>
      <c r="AB162" s="194" t="s">
        <v>272</v>
      </c>
      <c r="AC162" s="181">
        <v>0</v>
      </c>
      <c r="AD162" s="181">
        <v>0</v>
      </c>
      <c r="AE162" s="181">
        <v>0</v>
      </c>
      <c r="AF162" s="181">
        <v>0</v>
      </c>
      <c r="AG162" s="181">
        <v>0</v>
      </c>
      <c r="AH162" s="190" t="s">
        <v>272</v>
      </c>
      <c r="AI162" s="73">
        <f t="shared" ref="AI162:AO162" si="167">SUM(AI163:AI165)</f>
        <v>0</v>
      </c>
      <c r="AJ162" s="73">
        <f t="shared" si="167"/>
        <v>0</v>
      </c>
      <c r="AK162" s="73">
        <f t="shared" si="167"/>
        <v>0</v>
      </c>
      <c r="AL162" s="73">
        <f t="shared" si="167"/>
        <v>0</v>
      </c>
      <c r="AM162" s="174">
        <f t="shared" si="167"/>
        <v>0</v>
      </c>
      <c r="AN162" s="174">
        <f t="shared" si="167"/>
        <v>0</v>
      </c>
      <c r="AO162" s="174">
        <f t="shared" si="167"/>
        <v>0</v>
      </c>
    </row>
    <row r="163" spans="1:41" s="133" customFormat="1" hidden="1" outlineLevel="1">
      <c r="A163" s="199" t="s">
        <v>328</v>
      </c>
      <c r="B163" s="86" t="e">
        <f>'[3]1'!B213</f>
        <v>#REF!</v>
      </c>
      <c r="C163" s="95" t="e">
        <f>'[3]1'!C213</f>
        <v>#REF!</v>
      </c>
      <c r="D163" s="197"/>
      <c r="E163" s="194">
        <f>'[3]4'!G216</f>
        <v>0</v>
      </c>
      <c r="F163" s="194">
        <f>'[3]4'!H216</f>
        <v>0</v>
      </c>
      <c r="G163" s="194">
        <f>'[3]4'!I216</f>
        <v>0</v>
      </c>
      <c r="H163" s="194">
        <f>'[3]4'!J216</f>
        <v>0</v>
      </c>
      <c r="I163" s="194">
        <f>'[3]4'!K216</f>
        <v>0</v>
      </c>
      <c r="J163" s="194"/>
      <c r="K163" s="194">
        <f>'[3]4'!P216</f>
        <v>0</v>
      </c>
      <c r="L163" s="194">
        <f>'[3]4'!Q216</f>
        <v>0</v>
      </c>
      <c r="M163" s="194">
        <f>'[3]4'!R216</f>
        <v>0</v>
      </c>
      <c r="N163" s="194">
        <f>'[3]4'!S216</f>
        <v>0</v>
      </c>
      <c r="O163" s="194">
        <f>'[3]4'!T216</f>
        <v>0</v>
      </c>
      <c r="P163" s="194"/>
      <c r="Q163" s="194">
        <f>'[3]4'!Y216</f>
        <v>0</v>
      </c>
      <c r="R163" s="194">
        <f>'[3]4'!Z216</f>
        <v>0</v>
      </c>
      <c r="S163" s="194">
        <f>'[3]4'!AA216</f>
        <v>0</v>
      </c>
      <c r="T163" s="194">
        <f>'[3]4'!AB216</f>
        <v>0</v>
      </c>
      <c r="U163" s="194">
        <f>'[3]4'!AC216</f>
        <v>0</v>
      </c>
      <c r="V163" s="194"/>
      <c r="W163" s="194">
        <f>'[3]4'!AH216</f>
        <v>0</v>
      </c>
      <c r="X163" s="194">
        <f>'[3]4'!AI216</f>
        <v>0</v>
      </c>
      <c r="Y163" s="194">
        <f>'[3]4'!AJ216</f>
        <v>0</v>
      </c>
      <c r="Z163" s="194">
        <f>'[3]4'!AK216</f>
        <v>0</v>
      </c>
      <c r="AA163" s="194">
        <f>'[3]4'!AL216</f>
        <v>0</v>
      </c>
      <c r="AB163" s="194"/>
      <c r="AC163" s="194">
        <v>0</v>
      </c>
      <c r="AD163" s="194">
        <v>0</v>
      </c>
      <c r="AE163" s="194">
        <v>0</v>
      </c>
      <c r="AF163" s="194">
        <v>0</v>
      </c>
      <c r="AG163" s="194">
        <v>0</v>
      </c>
      <c r="AH163" s="197"/>
      <c r="AI163" s="197">
        <f>'[3]4'!AZ216</f>
        <v>0</v>
      </c>
      <c r="AJ163" s="197">
        <f>'[3]4'!BA216</f>
        <v>0</v>
      </c>
      <c r="AK163" s="197">
        <f>'[3]4'!BB216</f>
        <v>0</v>
      </c>
      <c r="AL163" s="197">
        <f>'[3]4'!BC216</f>
        <v>0</v>
      </c>
      <c r="AM163" s="198">
        <f>'[3]4'!BD216</f>
        <v>0</v>
      </c>
      <c r="AN163" s="198">
        <f>'[3]4'!BE216</f>
        <v>0</v>
      </c>
      <c r="AO163" s="198">
        <f>'[3]4'!BF216</f>
        <v>0</v>
      </c>
    </row>
    <row r="164" spans="1:41" s="133" customFormat="1" hidden="1" outlineLevel="1">
      <c r="A164" s="199" t="s">
        <v>328</v>
      </c>
      <c r="B164" s="86" t="e">
        <f>'[3]1'!B214</f>
        <v>#REF!</v>
      </c>
      <c r="C164" s="95" t="e">
        <f>'[3]1'!C214</f>
        <v>#REF!</v>
      </c>
      <c r="D164" s="197"/>
      <c r="E164" s="194">
        <f>'[3]4'!G217</f>
        <v>0</v>
      </c>
      <c r="F164" s="194">
        <f>'[3]4'!H217</f>
        <v>0</v>
      </c>
      <c r="G164" s="194">
        <f>'[3]4'!I217</f>
        <v>0</v>
      </c>
      <c r="H164" s="194">
        <f>'[3]4'!J217</f>
        <v>0</v>
      </c>
      <c r="I164" s="194">
        <f>'[3]4'!K217</f>
        <v>0</v>
      </c>
      <c r="J164" s="194"/>
      <c r="K164" s="194">
        <f>'[3]4'!P217</f>
        <v>0</v>
      </c>
      <c r="L164" s="194">
        <f>'[3]4'!Q217</f>
        <v>0</v>
      </c>
      <c r="M164" s="194">
        <f>'[3]4'!R217</f>
        <v>0</v>
      </c>
      <c r="N164" s="194">
        <f>'[3]4'!S217</f>
        <v>0</v>
      </c>
      <c r="O164" s="194">
        <f>'[3]4'!T217</f>
        <v>0</v>
      </c>
      <c r="P164" s="194"/>
      <c r="Q164" s="194">
        <f>'[3]4'!Y217</f>
        <v>0</v>
      </c>
      <c r="R164" s="194">
        <f>'[3]4'!Z217</f>
        <v>0</v>
      </c>
      <c r="S164" s="194">
        <f>'[3]4'!AA217</f>
        <v>0</v>
      </c>
      <c r="T164" s="194">
        <f>'[3]4'!AB217</f>
        <v>0</v>
      </c>
      <c r="U164" s="194">
        <f>'[3]4'!AC217</f>
        <v>0</v>
      </c>
      <c r="V164" s="194"/>
      <c r="W164" s="194">
        <f>'[3]4'!AH217</f>
        <v>0</v>
      </c>
      <c r="X164" s="194">
        <f>'[3]4'!AI217</f>
        <v>0</v>
      </c>
      <c r="Y164" s="194">
        <f>'[3]4'!AJ217</f>
        <v>0</v>
      </c>
      <c r="Z164" s="194">
        <f>'[3]4'!AK217</f>
        <v>0</v>
      </c>
      <c r="AA164" s="194">
        <f>'[3]4'!AL217</f>
        <v>0</v>
      </c>
      <c r="AB164" s="194"/>
      <c r="AC164" s="194">
        <v>0</v>
      </c>
      <c r="AD164" s="194">
        <v>0</v>
      </c>
      <c r="AE164" s="194">
        <v>0</v>
      </c>
      <c r="AF164" s="194">
        <v>0</v>
      </c>
      <c r="AG164" s="194">
        <v>0</v>
      </c>
      <c r="AH164" s="197"/>
      <c r="AI164" s="197">
        <f>'[3]4'!AZ217</f>
        <v>0</v>
      </c>
      <c r="AJ164" s="197">
        <f>'[3]4'!BA217</f>
        <v>0</v>
      </c>
      <c r="AK164" s="197">
        <f>'[3]4'!BB217</f>
        <v>0</v>
      </c>
      <c r="AL164" s="197">
        <f>'[3]4'!BC217</f>
        <v>0</v>
      </c>
      <c r="AM164" s="198">
        <f>'[3]4'!BD217</f>
        <v>0</v>
      </c>
      <c r="AN164" s="198">
        <f>'[3]4'!BE217</f>
        <v>0</v>
      </c>
      <c r="AO164" s="198">
        <f>'[3]4'!BF217</f>
        <v>0</v>
      </c>
    </row>
    <row r="165" spans="1:41" s="133" customFormat="1" hidden="1" outlineLevel="1">
      <c r="A165" s="199" t="s">
        <v>328</v>
      </c>
      <c r="B165" s="86" t="e">
        <f>'[3]1'!B215</f>
        <v>#REF!</v>
      </c>
      <c r="C165" s="95" t="e">
        <f>'[3]1'!C215</f>
        <v>#REF!</v>
      </c>
      <c r="D165" s="197"/>
      <c r="E165" s="194">
        <f>'[3]4'!G218</f>
        <v>0</v>
      </c>
      <c r="F165" s="194">
        <f>'[3]4'!H218</f>
        <v>0</v>
      </c>
      <c r="G165" s="194">
        <f>'[3]4'!I218</f>
        <v>0</v>
      </c>
      <c r="H165" s="194">
        <f>'[3]4'!J218</f>
        <v>0</v>
      </c>
      <c r="I165" s="194">
        <f>'[3]4'!K218</f>
        <v>0</v>
      </c>
      <c r="J165" s="194"/>
      <c r="K165" s="194">
        <f>'[3]4'!P218</f>
        <v>0</v>
      </c>
      <c r="L165" s="194">
        <f>'[3]4'!Q218</f>
        <v>0</v>
      </c>
      <c r="M165" s="194">
        <f>'[3]4'!R218</f>
        <v>0</v>
      </c>
      <c r="N165" s="194">
        <f>'[3]4'!S218</f>
        <v>0</v>
      </c>
      <c r="O165" s="194">
        <f>'[3]4'!T218</f>
        <v>0</v>
      </c>
      <c r="P165" s="194"/>
      <c r="Q165" s="194">
        <f>'[3]4'!Y218</f>
        <v>0</v>
      </c>
      <c r="R165" s="194">
        <f>'[3]4'!Z218</f>
        <v>0</v>
      </c>
      <c r="S165" s="194">
        <f>'[3]4'!AA218</f>
        <v>0</v>
      </c>
      <c r="T165" s="194">
        <f>'[3]4'!AB218</f>
        <v>0</v>
      </c>
      <c r="U165" s="194">
        <f>'[3]4'!AC218</f>
        <v>0</v>
      </c>
      <c r="V165" s="194"/>
      <c r="W165" s="194">
        <f>'[3]4'!AH218</f>
        <v>0</v>
      </c>
      <c r="X165" s="194">
        <f>'[3]4'!AI218</f>
        <v>0</v>
      </c>
      <c r="Y165" s="194">
        <f>'[3]4'!AJ218</f>
        <v>0</v>
      </c>
      <c r="Z165" s="194">
        <f>'[3]4'!AK218</f>
        <v>0</v>
      </c>
      <c r="AA165" s="194">
        <f>'[3]4'!AL218</f>
        <v>0</v>
      </c>
      <c r="AB165" s="194"/>
      <c r="AC165" s="194">
        <v>0</v>
      </c>
      <c r="AD165" s="194">
        <v>0</v>
      </c>
      <c r="AE165" s="194">
        <v>0</v>
      </c>
      <c r="AF165" s="194">
        <v>0</v>
      </c>
      <c r="AG165" s="194">
        <v>0</v>
      </c>
      <c r="AH165" s="197"/>
      <c r="AI165" s="197">
        <f>'[3]4'!AZ218</f>
        <v>0</v>
      </c>
      <c r="AJ165" s="197">
        <f>'[3]4'!BA218</f>
        <v>0</v>
      </c>
      <c r="AK165" s="197">
        <f>'[3]4'!BB218</f>
        <v>0</v>
      </c>
      <c r="AL165" s="197">
        <f>'[3]4'!BC218</f>
        <v>0</v>
      </c>
      <c r="AM165" s="198">
        <f>'[3]4'!BD218</f>
        <v>0</v>
      </c>
      <c r="AN165" s="198">
        <f>'[3]4'!BE218</f>
        <v>0</v>
      </c>
      <c r="AO165" s="198">
        <f>'[3]4'!BF218</f>
        <v>0</v>
      </c>
    </row>
    <row r="166" spans="1:41" s="133" customFormat="1" ht="46.8" collapsed="1">
      <c r="A166" s="196" t="s">
        <v>330</v>
      </c>
      <c r="B166" s="193" t="s">
        <v>331</v>
      </c>
      <c r="C166" s="176" t="s">
        <v>271</v>
      </c>
      <c r="D166" s="190" t="s">
        <v>272</v>
      </c>
      <c r="E166" s="181">
        <f t="shared" ref="E166:I166" si="168">SUM(E167:E169)</f>
        <v>0</v>
      </c>
      <c r="F166" s="181">
        <f t="shared" si="168"/>
        <v>0</v>
      </c>
      <c r="G166" s="181">
        <f t="shared" si="168"/>
        <v>0</v>
      </c>
      <c r="H166" s="181">
        <f t="shared" si="168"/>
        <v>0</v>
      </c>
      <c r="I166" s="181">
        <f t="shared" si="168"/>
        <v>0</v>
      </c>
      <c r="J166" s="194" t="s">
        <v>272</v>
      </c>
      <c r="K166" s="181">
        <f t="shared" ref="K166:O166" si="169">SUM(K167:K169)</f>
        <v>0</v>
      </c>
      <c r="L166" s="181">
        <f t="shared" si="169"/>
        <v>0</v>
      </c>
      <c r="M166" s="181">
        <f t="shared" si="169"/>
        <v>0</v>
      </c>
      <c r="N166" s="181">
        <f t="shared" si="169"/>
        <v>0</v>
      </c>
      <c r="O166" s="181">
        <f t="shared" si="169"/>
        <v>0</v>
      </c>
      <c r="P166" s="194" t="s">
        <v>272</v>
      </c>
      <c r="Q166" s="181">
        <f t="shared" ref="Q166:U166" si="170">SUM(Q167:Q169)</f>
        <v>0</v>
      </c>
      <c r="R166" s="181">
        <f t="shared" si="170"/>
        <v>0</v>
      </c>
      <c r="S166" s="181">
        <f t="shared" si="170"/>
        <v>0</v>
      </c>
      <c r="T166" s="181">
        <f t="shared" si="170"/>
        <v>0</v>
      </c>
      <c r="U166" s="181">
        <f t="shared" si="170"/>
        <v>0</v>
      </c>
      <c r="V166" s="194" t="s">
        <v>272</v>
      </c>
      <c r="W166" s="181">
        <f t="shared" ref="W166:AA166" si="171">SUM(W167:W169)</f>
        <v>0</v>
      </c>
      <c r="X166" s="181">
        <f t="shared" si="171"/>
        <v>0</v>
      </c>
      <c r="Y166" s="181">
        <f t="shared" si="171"/>
        <v>0</v>
      </c>
      <c r="Z166" s="181">
        <f t="shared" si="171"/>
        <v>0</v>
      </c>
      <c r="AA166" s="181">
        <f t="shared" si="171"/>
        <v>0</v>
      </c>
      <c r="AB166" s="194" t="s">
        <v>272</v>
      </c>
      <c r="AC166" s="181">
        <v>0</v>
      </c>
      <c r="AD166" s="181">
        <v>0</v>
      </c>
      <c r="AE166" s="181">
        <v>0</v>
      </c>
      <c r="AF166" s="181">
        <v>0</v>
      </c>
      <c r="AG166" s="181">
        <v>0</v>
      </c>
      <c r="AH166" s="190" t="s">
        <v>272</v>
      </c>
      <c r="AI166" s="73">
        <f t="shared" ref="AI166:AO166" si="172">SUM(AI167:AI169)</f>
        <v>0</v>
      </c>
      <c r="AJ166" s="73">
        <f t="shared" si="172"/>
        <v>0</v>
      </c>
      <c r="AK166" s="73">
        <f t="shared" si="172"/>
        <v>0</v>
      </c>
      <c r="AL166" s="73">
        <f t="shared" si="172"/>
        <v>0</v>
      </c>
      <c r="AM166" s="174">
        <f t="shared" si="172"/>
        <v>0</v>
      </c>
      <c r="AN166" s="174">
        <f t="shared" si="172"/>
        <v>0</v>
      </c>
      <c r="AO166" s="174">
        <f t="shared" si="172"/>
        <v>0</v>
      </c>
    </row>
    <row r="167" spans="1:41" s="133" customFormat="1" hidden="1" outlineLevel="1">
      <c r="A167" s="199" t="s">
        <v>330</v>
      </c>
      <c r="B167" s="86" t="e">
        <f>'[3]1'!B217</f>
        <v>#REF!</v>
      </c>
      <c r="C167" s="95" t="e">
        <f>'[3]1'!C217</f>
        <v>#REF!</v>
      </c>
      <c r="D167" s="73"/>
      <c r="E167" s="181">
        <f>'[3]4'!G220</f>
        <v>0</v>
      </c>
      <c r="F167" s="181">
        <f>'[3]4'!H220</f>
        <v>0</v>
      </c>
      <c r="G167" s="194">
        <f>'[3]4'!I220</f>
        <v>0</v>
      </c>
      <c r="H167" s="194">
        <f>'[3]4'!J220</f>
        <v>0</v>
      </c>
      <c r="I167" s="194">
        <f>'[3]4'!K220</f>
        <v>0</v>
      </c>
      <c r="J167" s="194"/>
      <c r="K167" s="194">
        <f>'[3]4'!P220</f>
        <v>0</v>
      </c>
      <c r="L167" s="194">
        <f>'[3]4'!Q220</f>
        <v>0</v>
      </c>
      <c r="M167" s="194">
        <f>'[3]4'!R220</f>
        <v>0</v>
      </c>
      <c r="N167" s="194">
        <f>'[3]4'!S220</f>
        <v>0</v>
      </c>
      <c r="O167" s="194">
        <f>'[3]4'!T220</f>
        <v>0</v>
      </c>
      <c r="P167" s="194"/>
      <c r="Q167" s="194">
        <f>'[3]4'!Y220</f>
        <v>0</v>
      </c>
      <c r="R167" s="194">
        <f>'[3]4'!Z220</f>
        <v>0</v>
      </c>
      <c r="S167" s="194">
        <f>'[3]4'!AA220</f>
        <v>0</v>
      </c>
      <c r="T167" s="194">
        <f>'[3]4'!AB220</f>
        <v>0</v>
      </c>
      <c r="U167" s="194">
        <f>'[3]4'!AC220</f>
        <v>0</v>
      </c>
      <c r="V167" s="194"/>
      <c r="W167" s="194">
        <f>'[3]4'!AH220</f>
        <v>0</v>
      </c>
      <c r="X167" s="194">
        <f>'[3]4'!AI220</f>
        <v>0</v>
      </c>
      <c r="Y167" s="194">
        <f>'[3]4'!AJ220</f>
        <v>0</v>
      </c>
      <c r="Z167" s="194">
        <f>'[3]4'!AK220</f>
        <v>0</v>
      </c>
      <c r="AA167" s="194">
        <f>'[3]4'!AL220</f>
        <v>0</v>
      </c>
      <c r="AB167" s="194"/>
      <c r="AC167" s="194">
        <v>0</v>
      </c>
      <c r="AD167" s="194">
        <v>0</v>
      </c>
      <c r="AE167" s="194">
        <v>0</v>
      </c>
      <c r="AF167" s="194">
        <v>0</v>
      </c>
      <c r="AG167" s="194">
        <v>0</v>
      </c>
      <c r="AH167" s="197"/>
      <c r="AI167" s="197">
        <f>'[3]4'!AZ220</f>
        <v>0</v>
      </c>
      <c r="AJ167" s="197">
        <f>'[3]4'!BA220</f>
        <v>0</v>
      </c>
      <c r="AK167" s="197">
        <f>'[3]4'!BB220</f>
        <v>0</v>
      </c>
      <c r="AL167" s="197">
        <f>'[3]4'!BC220</f>
        <v>0</v>
      </c>
      <c r="AM167" s="198">
        <f>'[3]4'!BD220</f>
        <v>0</v>
      </c>
      <c r="AN167" s="198">
        <f>'[3]4'!BE220</f>
        <v>0</v>
      </c>
      <c r="AO167" s="198">
        <f>'[3]4'!BF220</f>
        <v>0</v>
      </c>
    </row>
    <row r="168" spans="1:41" s="133" customFormat="1" hidden="1" outlineLevel="1">
      <c r="A168" s="199" t="s">
        <v>330</v>
      </c>
      <c r="B168" s="86" t="e">
        <f>'[3]1'!B218</f>
        <v>#REF!</v>
      </c>
      <c r="C168" s="95" t="e">
        <f>'[3]1'!C218</f>
        <v>#REF!</v>
      </c>
      <c r="D168" s="73"/>
      <c r="E168" s="181">
        <f>'[3]4'!G221</f>
        <v>0</v>
      </c>
      <c r="F168" s="181">
        <f>'[3]4'!H221</f>
        <v>0</v>
      </c>
      <c r="G168" s="194">
        <f>'[3]4'!I221</f>
        <v>0</v>
      </c>
      <c r="H168" s="194">
        <f>'[3]4'!J221</f>
        <v>0</v>
      </c>
      <c r="I168" s="194">
        <f>'[3]4'!K221</f>
        <v>0</v>
      </c>
      <c r="J168" s="194"/>
      <c r="K168" s="194">
        <f>'[3]4'!P221</f>
        <v>0</v>
      </c>
      <c r="L168" s="194">
        <f>'[3]4'!Q221</f>
        <v>0</v>
      </c>
      <c r="M168" s="194">
        <f>'[3]4'!R221</f>
        <v>0</v>
      </c>
      <c r="N168" s="194">
        <f>'[3]4'!S221</f>
        <v>0</v>
      </c>
      <c r="O168" s="194">
        <f>'[3]4'!T221</f>
        <v>0</v>
      </c>
      <c r="P168" s="194"/>
      <c r="Q168" s="194">
        <f>'[3]4'!Y221</f>
        <v>0</v>
      </c>
      <c r="R168" s="194">
        <f>'[3]4'!Z221</f>
        <v>0</v>
      </c>
      <c r="S168" s="194">
        <f>'[3]4'!AA221</f>
        <v>0</v>
      </c>
      <c r="T168" s="194">
        <f>'[3]4'!AB221</f>
        <v>0</v>
      </c>
      <c r="U168" s="194">
        <f>'[3]4'!AC221</f>
        <v>0</v>
      </c>
      <c r="V168" s="194"/>
      <c r="W168" s="194">
        <f>'[3]4'!AH221</f>
        <v>0</v>
      </c>
      <c r="X168" s="194">
        <f>'[3]4'!AI221</f>
        <v>0</v>
      </c>
      <c r="Y168" s="194">
        <f>'[3]4'!AJ221</f>
        <v>0</v>
      </c>
      <c r="Z168" s="194">
        <f>'[3]4'!AK221</f>
        <v>0</v>
      </c>
      <c r="AA168" s="194">
        <f>'[3]4'!AL221</f>
        <v>0</v>
      </c>
      <c r="AB168" s="194"/>
      <c r="AC168" s="194">
        <v>0</v>
      </c>
      <c r="AD168" s="194">
        <v>0</v>
      </c>
      <c r="AE168" s="194">
        <v>0</v>
      </c>
      <c r="AF168" s="194">
        <v>0</v>
      </c>
      <c r="AG168" s="194">
        <v>0</v>
      </c>
      <c r="AH168" s="197"/>
      <c r="AI168" s="197">
        <f>'[3]4'!AZ221</f>
        <v>0</v>
      </c>
      <c r="AJ168" s="197">
        <f>'[3]4'!BA221</f>
        <v>0</v>
      </c>
      <c r="AK168" s="197">
        <f>'[3]4'!BB221</f>
        <v>0</v>
      </c>
      <c r="AL168" s="197">
        <f>'[3]4'!BC221</f>
        <v>0</v>
      </c>
      <c r="AM168" s="198">
        <f>'[3]4'!BD221</f>
        <v>0</v>
      </c>
      <c r="AN168" s="198">
        <f>'[3]4'!BE221</f>
        <v>0</v>
      </c>
      <c r="AO168" s="198">
        <f>'[3]4'!BF221</f>
        <v>0</v>
      </c>
    </row>
    <row r="169" spans="1:41" s="133" customFormat="1" hidden="1" outlineLevel="1">
      <c r="A169" s="199" t="s">
        <v>330</v>
      </c>
      <c r="B169" s="86" t="e">
        <f>'[3]1'!B219</f>
        <v>#REF!</v>
      </c>
      <c r="C169" s="95" t="e">
        <f>'[3]1'!C219</f>
        <v>#REF!</v>
      </c>
      <c r="D169" s="73"/>
      <c r="E169" s="181">
        <f>'[3]4'!G222</f>
        <v>0</v>
      </c>
      <c r="F169" s="181">
        <f>'[3]4'!H222</f>
        <v>0</v>
      </c>
      <c r="G169" s="194">
        <f>'[3]4'!I222</f>
        <v>0</v>
      </c>
      <c r="H169" s="194">
        <f>'[3]4'!J222</f>
        <v>0</v>
      </c>
      <c r="I169" s="194">
        <f>'[3]4'!K222</f>
        <v>0</v>
      </c>
      <c r="J169" s="194"/>
      <c r="K169" s="194">
        <f>'[3]4'!P222</f>
        <v>0</v>
      </c>
      <c r="L169" s="194">
        <f>'[3]4'!Q222</f>
        <v>0</v>
      </c>
      <c r="M169" s="194">
        <f>'[3]4'!R222</f>
        <v>0</v>
      </c>
      <c r="N169" s="194">
        <f>'[3]4'!S222</f>
        <v>0</v>
      </c>
      <c r="O169" s="194">
        <f>'[3]4'!T222</f>
        <v>0</v>
      </c>
      <c r="P169" s="194"/>
      <c r="Q169" s="194">
        <f>'[3]4'!Y222</f>
        <v>0</v>
      </c>
      <c r="R169" s="194">
        <f>'[3]4'!Z222</f>
        <v>0</v>
      </c>
      <c r="S169" s="194">
        <f>'[3]4'!AA222</f>
        <v>0</v>
      </c>
      <c r="T169" s="194">
        <f>'[3]4'!AB222</f>
        <v>0</v>
      </c>
      <c r="U169" s="194">
        <f>'[3]4'!AC222</f>
        <v>0</v>
      </c>
      <c r="V169" s="194"/>
      <c r="W169" s="194">
        <f>'[3]4'!AH222</f>
        <v>0</v>
      </c>
      <c r="X169" s="194">
        <f>'[3]4'!AI222</f>
        <v>0</v>
      </c>
      <c r="Y169" s="194">
        <f>'[3]4'!AJ222</f>
        <v>0</v>
      </c>
      <c r="Z169" s="194">
        <f>'[3]4'!AK222</f>
        <v>0</v>
      </c>
      <c r="AA169" s="194">
        <f>'[3]4'!AL222</f>
        <v>0</v>
      </c>
      <c r="AB169" s="194"/>
      <c r="AC169" s="194">
        <v>0</v>
      </c>
      <c r="AD169" s="194">
        <v>0</v>
      </c>
      <c r="AE169" s="194">
        <v>0</v>
      </c>
      <c r="AF169" s="194">
        <v>0</v>
      </c>
      <c r="AG169" s="194">
        <v>0</v>
      </c>
      <c r="AH169" s="197"/>
      <c r="AI169" s="197">
        <f>'[3]4'!AZ222</f>
        <v>0</v>
      </c>
      <c r="AJ169" s="197">
        <f>'[3]4'!BA222</f>
        <v>0</v>
      </c>
      <c r="AK169" s="197">
        <f>'[3]4'!BB222</f>
        <v>0</v>
      </c>
      <c r="AL169" s="197">
        <f>'[3]4'!BC222</f>
        <v>0</v>
      </c>
      <c r="AM169" s="198">
        <f>'[3]4'!BD222</f>
        <v>0</v>
      </c>
      <c r="AN169" s="198">
        <f>'[3]4'!BE222</f>
        <v>0</v>
      </c>
      <c r="AO169" s="198">
        <f>'[3]4'!BF222</f>
        <v>0</v>
      </c>
    </row>
    <row r="170" spans="1:41" s="133" customFormat="1" ht="46.8" collapsed="1">
      <c r="A170" s="196" t="s">
        <v>332</v>
      </c>
      <c r="B170" s="193" t="s">
        <v>333</v>
      </c>
      <c r="C170" s="176" t="s">
        <v>271</v>
      </c>
      <c r="D170" s="190" t="s">
        <v>272</v>
      </c>
      <c r="E170" s="181">
        <f t="shared" ref="E170:I170" si="173">E171+E175</f>
        <v>0</v>
      </c>
      <c r="F170" s="181">
        <f t="shared" si="173"/>
        <v>0</v>
      </c>
      <c r="G170" s="181">
        <f t="shared" si="173"/>
        <v>0</v>
      </c>
      <c r="H170" s="181">
        <f t="shared" si="173"/>
        <v>0</v>
      </c>
      <c r="I170" s="181">
        <f t="shared" si="173"/>
        <v>0</v>
      </c>
      <c r="J170" s="194" t="s">
        <v>272</v>
      </c>
      <c r="K170" s="181">
        <f t="shared" ref="K170:O170" si="174">K171+K175</f>
        <v>0</v>
      </c>
      <c r="L170" s="181">
        <f t="shared" si="174"/>
        <v>0</v>
      </c>
      <c r="M170" s="181">
        <f t="shared" si="174"/>
        <v>0</v>
      </c>
      <c r="N170" s="181">
        <f t="shared" si="174"/>
        <v>0</v>
      </c>
      <c r="O170" s="181">
        <f t="shared" si="174"/>
        <v>0</v>
      </c>
      <c r="P170" s="194" t="s">
        <v>272</v>
      </c>
      <c r="Q170" s="181">
        <f t="shared" ref="Q170:U170" si="175">Q171+Q175</f>
        <v>0</v>
      </c>
      <c r="R170" s="181">
        <f t="shared" si="175"/>
        <v>0</v>
      </c>
      <c r="S170" s="181">
        <f t="shared" si="175"/>
        <v>0</v>
      </c>
      <c r="T170" s="181">
        <f t="shared" si="175"/>
        <v>0</v>
      </c>
      <c r="U170" s="181">
        <f t="shared" si="175"/>
        <v>0</v>
      </c>
      <c r="V170" s="194" t="s">
        <v>272</v>
      </c>
      <c r="W170" s="181">
        <f t="shared" ref="W170:AA170" si="176">W171+W175</f>
        <v>0</v>
      </c>
      <c r="X170" s="181">
        <f t="shared" si="176"/>
        <v>0</v>
      </c>
      <c r="Y170" s="181">
        <f t="shared" si="176"/>
        <v>0</v>
      </c>
      <c r="Z170" s="181">
        <f t="shared" si="176"/>
        <v>0</v>
      </c>
      <c r="AA170" s="181">
        <f t="shared" si="176"/>
        <v>0</v>
      </c>
      <c r="AB170" s="194" t="s">
        <v>272</v>
      </c>
      <c r="AC170" s="181">
        <v>0</v>
      </c>
      <c r="AD170" s="181">
        <v>0</v>
      </c>
      <c r="AE170" s="181">
        <v>0</v>
      </c>
      <c r="AF170" s="181">
        <v>0</v>
      </c>
      <c r="AG170" s="181">
        <v>0</v>
      </c>
      <c r="AH170" s="190" t="s">
        <v>272</v>
      </c>
      <c r="AI170" s="73">
        <f t="shared" ref="AI170:AO170" si="177">AI171+AI175</f>
        <v>0</v>
      </c>
      <c r="AJ170" s="73">
        <f t="shared" si="177"/>
        <v>0</v>
      </c>
      <c r="AK170" s="73">
        <f t="shared" si="177"/>
        <v>0</v>
      </c>
      <c r="AL170" s="73">
        <f t="shared" si="177"/>
        <v>0</v>
      </c>
      <c r="AM170" s="174">
        <f t="shared" si="177"/>
        <v>0</v>
      </c>
      <c r="AN170" s="174">
        <f t="shared" si="177"/>
        <v>0</v>
      </c>
      <c r="AO170" s="174">
        <f t="shared" si="177"/>
        <v>0</v>
      </c>
    </row>
    <row r="171" spans="1:41" s="133" customFormat="1" ht="31.2">
      <c r="A171" s="196" t="s">
        <v>334</v>
      </c>
      <c r="B171" s="193" t="s">
        <v>335</v>
      </c>
      <c r="C171" s="176" t="s">
        <v>271</v>
      </c>
      <c r="D171" s="190" t="s">
        <v>272</v>
      </c>
      <c r="E171" s="181">
        <f t="shared" ref="E171:I171" si="178">SUM(E172:E174)</f>
        <v>0</v>
      </c>
      <c r="F171" s="181">
        <f t="shared" si="178"/>
        <v>0</v>
      </c>
      <c r="G171" s="181">
        <f t="shared" si="178"/>
        <v>0</v>
      </c>
      <c r="H171" s="181">
        <f t="shared" si="178"/>
        <v>0</v>
      </c>
      <c r="I171" s="181">
        <f t="shared" si="178"/>
        <v>0</v>
      </c>
      <c r="J171" s="194" t="s">
        <v>272</v>
      </c>
      <c r="K171" s="181">
        <f t="shared" ref="K171:O171" si="179">SUM(K172:K174)</f>
        <v>0</v>
      </c>
      <c r="L171" s="181">
        <f t="shared" si="179"/>
        <v>0</v>
      </c>
      <c r="M171" s="181">
        <f t="shared" si="179"/>
        <v>0</v>
      </c>
      <c r="N171" s="181">
        <f t="shared" si="179"/>
        <v>0</v>
      </c>
      <c r="O171" s="181">
        <f t="shared" si="179"/>
        <v>0</v>
      </c>
      <c r="P171" s="194" t="s">
        <v>272</v>
      </c>
      <c r="Q171" s="181">
        <f t="shared" ref="Q171:U171" si="180">SUM(Q172:Q174)</f>
        <v>0</v>
      </c>
      <c r="R171" s="181">
        <f t="shared" si="180"/>
        <v>0</v>
      </c>
      <c r="S171" s="181">
        <f t="shared" si="180"/>
        <v>0</v>
      </c>
      <c r="T171" s="181">
        <f t="shared" si="180"/>
        <v>0</v>
      </c>
      <c r="U171" s="181">
        <f t="shared" si="180"/>
        <v>0</v>
      </c>
      <c r="V171" s="194" t="s">
        <v>272</v>
      </c>
      <c r="W171" s="181">
        <f t="shared" ref="W171:AA171" si="181">SUM(W172:W174)</f>
        <v>0</v>
      </c>
      <c r="X171" s="181">
        <f t="shared" si="181"/>
        <v>0</v>
      </c>
      <c r="Y171" s="181">
        <f t="shared" si="181"/>
        <v>0</v>
      </c>
      <c r="Z171" s="181">
        <f t="shared" si="181"/>
        <v>0</v>
      </c>
      <c r="AA171" s="181">
        <f t="shared" si="181"/>
        <v>0</v>
      </c>
      <c r="AB171" s="194" t="s">
        <v>272</v>
      </c>
      <c r="AC171" s="181">
        <v>0</v>
      </c>
      <c r="AD171" s="181">
        <v>0</v>
      </c>
      <c r="AE171" s="181">
        <v>0</v>
      </c>
      <c r="AF171" s="181">
        <v>0</v>
      </c>
      <c r="AG171" s="181">
        <v>0</v>
      </c>
      <c r="AH171" s="190" t="s">
        <v>272</v>
      </c>
      <c r="AI171" s="73">
        <f t="shared" ref="AI171:AO171" si="182">SUM(AI172:AI174)</f>
        <v>0</v>
      </c>
      <c r="AJ171" s="73">
        <f t="shared" si="182"/>
        <v>0</v>
      </c>
      <c r="AK171" s="73">
        <f t="shared" si="182"/>
        <v>0</v>
      </c>
      <c r="AL171" s="73">
        <f t="shared" si="182"/>
        <v>0</v>
      </c>
      <c r="AM171" s="174">
        <f t="shared" si="182"/>
        <v>0</v>
      </c>
      <c r="AN171" s="174">
        <f t="shared" si="182"/>
        <v>0</v>
      </c>
      <c r="AO171" s="174">
        <f t="shared" si="182"/>
        <v>0</v>
      </c>
    </row>
    <row r="172" spans="1:41" s="133" customFormat="1" hidden="1" outlineLevel="1">
      <c r="A172" s="150" t="s">
        <v>334</v>
      </c>
      <c r="B172" s="86" t="e">
        <f>'[3]1'!B222</f>
        <v>#REF!</v>
      </c>
      <c r="C172" s="95" t="e">
        <f>'[3]1'!C222</f>
        <v>#REF!</v>
      </c>
      <c r="D172" s="73"/>
      <c r="E172" s="181">
        <f>'[3]4'!G225</f>
        <v>0</v>
      </c>
      <c r="F172" s="181">
        <f>'[3]4'!H225</f>
        <v>0</v>
      </c>
      <c r="G172" s="194">
        <f>'[3]4'!I225</f>
        <v>0</v>
      </c>
      <c r="H172" s="194">
        <f>'[3]4'!J225</f>
        <v>0</v>
      </c>
      <c r="I172" s="194">
        <f>'[3]4'!K225</f>
        <v>0</v>
      </c>
      <c r="J172" s="194"/>
      <c r="K172" s="194">
        <f>'[3]4'!P225</f>
        <v>0</v>
      </c>
      <c r="L172" s="194">
        <f>'[3]4'!Q225</f>
        <v>0</v>
      </c>
      <c r="M172" s="194">
        <f>'[3]4'!R225</f>
        <v>0</v>
      </c>
      <c r="N172" s="194">
        <f>'[3]4'!S225</f>
        <v>0</v>
      </c>
      <c r="O172" s="194">
        <f>'[3]4'!T225</f>
        <v>0</v>
      </c>
      <c r="P172" s="194"/>
      <c r="Q172" s="194">
        <f>'[3]4'!Y225</f>
        <v>0</v>
      </c>
      <c r="R172" s="194">
        <f>'[3]4'!Z225</f>
        <v>0</v>
      </c>
      <c r="S172" s="194">
        <f>'[3]4'!AA225</f>
        <v>0</v>
      </c>
      <c r="T172" s="194">
        <f>'[3]4'!AB225</f>
        <v>0</v>
      </c>
      <c r="U172" s="194">
        <f>'[3]4'!AC225</f>
        <v>0</v>
      </c>
      <c r="V172" s="194"/>
      <c r="W172" s="194">
        <f>'[3]4'!AH225</f>
        <v>0</v>
      </c>
      <c r="X172" s="194">
        <f>'[3]4'!AI225</f>
        <v>0</v>
      </c>
      <c r="Y172" s="194">
        <f>'[3]4'!AJ225</f>
        <v>0</v>
      </c>
      <c r="Z172" s="194">
        <f>'[3]4'!AK225</f>
        <v>0</v>
      </c>
      <c r="AA172" s="194">
        <f>'[3]4'!AL225</f>
        <v>0</v>
      </c>
      <c r="AB172" s="194"/>
      <c r="AC172" s="194">
        <v>0</v>
      </c>
      <c r="AD172" s="194">
        <v>0</v>
      </c>
      <c r="AE172" s="194">
        <v>0</v>
      </c>
      <c r="AF172" s="194">
        <v>0</v>
      </c>
      <c r="AG172" s="194">
        <v>0</v>
      </c>
      <c r="AH172" s="197"/>
      <c r="AI172" s="197">
        <f>'[3]4'!AZ225</f>
        <v>0</v>
      </c>
      <c r="AJ172" s="197">
        <f>'[3]4'!BA225</f>
        <v>0</v>
      </c>
      <c r="AK172" s="197">
        <f>'[3]4'!BB225</f>
        <v>0</v>
      </c>
      <c r="AL172" s="197">
        <f>'[3]4'!BC225</f>
        <v>0</v>
      </c>
      <c r="AM172" s="198">
        <f>'[3]4'!BD225</f>
        <v>0</v>
      </c>
      <c r="AN172" s="198">
        <f>'[3]4'!BE225</f>
        <v>0</v>
      </c>
      <c r="AO172" s="198">
        <f>'[3]4'!BF225</f>
        <v>0</v>
      </c>
    </row>
    <row r="173" spans="1:41" s="133" customFormat="1" hidden="1" outlineLevel="1">
      <c r="A173" s="150" t="s">
        <v>334</v>
      </c>
      <c r="B173" s="86" t="e">
        <f>'[3]1'!B223</f>
        <v>#REF!</v>
      </c>
      <c r="C173" s="95" t="e">
        <f>'[3]1'!C223</f>
        <v>#REF!</v>
      </c>
      <c r="D173" s="73"/>
      <c r="E173" s="181">
        <f>'[3]4'!G226</f>
        <v>0</v>
      </c>
      <c r="F173" s="181">
        <f>'[3]4'!H226</f>
        <v>0</v>
      </c>
      <c r="G173" s="194">
        <f>'[3]4'!I226</f>
        <v>0</v>
      </c>
      <c r="H173" s="194">
        <f>'[3]4'!J226</f>
        <v>0</v>
      </c>
      <c r="I173" s="194">
        <f>'[3]4'!K226</f>
        <v>0</v>
      </c>
      <c r="J173" s="194"/>
      <c r="K173" s="194">
        <f>'[3]4'!P226</f>
        <v>0</v>
      </c>
      <c r="L173" s="194">
        <f>'[3]4'!Q226</f>
        <v>0</v>
      </c>
      <c r="M173" s="194">
        <f>'[3]4'!R226</f>
        <v>0</v>
      </c>
      <c r="N173" s="194">
        <f>'[3]4'!S226</f>
        <v>0</v>
      </c>
      <c r="O173" s="194">
        <f>'[3]4'!T226</f>
        <v>0</v>
      </c>
      <c r="P173" s="194"/>
      <c r="Q173" s="194">
        <f>'[3]4'!Y226</f>
        <v>0</v>
      </c>
      <c r="R173" s="194">
        <f>'[3]4'!Z226</f>
        <v>0</v>
      </c>
      <c r="S173" s="194">
        <f>'[3]4'!AA226</f>
        <v>0</v>
      </c>
      <c r="T173" s="194">
        <f>'[3]4'!AB226</f>
        <v>0</v>
      </c>
      <c r="U173" s="194">
        <f>'[3]4'!AC226</f>
        <v>0</v>
      </c>
      <c r="V173" s="194"/>
      <c r="W173" s="194">
        <f>'[3]4'!AH226</f>
        <v>0</v>
      </c>
      <c r="X173" s="194">
        <f>'[3]4'!AI226</f>
        <v>0</v>
      </c>
      <c r="Y173" s="194">
        <f>'[3]4'!AJ226</f>
        <v>0</v>
      </c>
      <c r="Z173" s="194">
        <f>'[3]4'!AK226</f>
        <v>0</v>
      </c>
      <c r="AA173" s="194">
        <f>'[3]4'!AL226</f>
        <v>0</v>
      </c>
      <c r="AB173" s="194"/>
      <c r="AC173" s="194">
        <v>0</v>
      </c>
      <c r="AD173" s="194">
        <v>0</v>
      </c>
      <c r="AE173" s="194">
        <v>0</v>
      </c>
      <c r="AF173" s="194">
        <v>0</v>
      </c>
      <c r="AG173" s="194">
        <v>0</v>
      </c>
      <c r="AH173" s="197"/>
      <c r="AI173" s="197">
        <f>'[3]4'!AZ226</f>
        <v>0</v>
      </c>
      <c r="AJ173" s="197">
        <f>'[3]4'!BA226</f>
        <v>0</v>
      </c>
      <c r="AK173" s="197">
        <f>'[3]4'!BB226</f>
        <v>0</v>
      </c>
      <c r="AL173" s="197">
        <f>'[3]4'!BC226</f>
        <v>0</v>
      </c>
      <c r="AM173" s="198">
        <f>'[3]4'!BD226</f>
        <v>0</v>
      </c>
      <c r="AN173" s="198">
        <f>'[3]4'!BE226</f>
        <v>0</v>
      </c>
      <c r="AO173" s="198">
        <f>'[3]4'!BF226</f>
        <v>0</v>
      </c>
    </row>
    <row r="174" spans="1:41" s="133" customFormat="1" hidden="1" outlineLevel="1">
      <c r="A174" s="150" t="s">
        <v>334</v>
      </c>
      <c r="B174" s="86" t="e">
        <f>'[3]1'!B224</f>
        <v>#REF!</v>
      </c>
      <c r="C174" s="95" t="e">
        <f>'[3]1'!C224</f>
        <v>#REF!</v>
      </c>
      <c r="D174" s="73"/>
      <c r="E174" s="181">
        <f>'[3]4'!G227</f>
        <v>0</v>
      </c>
      <c r="F174" s="181">
        <f>'[3]4'!H227</f>
        <v>0</v>
      </c>
      <c r="G174" s="194">
        <f>'[3]4'!I227</f>
        <v>0</v>
      </c>
      <c r="H174" s="194">
        <f>'[3]4'!J227</f>
        <v>0</v>
      </c>
      <c r="I174" s="194">
        <f>'[3]4'!K227</f>
        <v>0</v>
      </c>
      <c r="J174" s="194"/>
      <c r="K174" s="194">
        <f>'[3]4'!P227</f>
        <v>0</v>
      </c>
      <c r="L174" s="194">
        <f>'[3]4'!Q227</f>
        <v>0</v>
      </c>
      <c r="M174" s="194">
        <f>'[3]4'!R227</f>
        <v>0</v>
      </c>
      <c r="N174" s="194">
        <f>'[3]4'!S227</f>
        <v>0</v>
      </c>
      <c r="O174" s="194">
        <f>'[3]4'!T227</f>
        <v>0</v>
      </c>
      <c r="P174" s="194"/>
      <c r="Q174" s="194">
        <f>'[3]4'!Y227</f>
        <v>0</v>
      </c>
      <c r="R174" s="194">
        <f>'[3]4'!Z227</f>
        <v>0</v>
      </c>
      <c r="S174" s="194">
        <f>'[3]4'!AA227</f>
        <v>0</v>
      </c>
      <c r="T174" s="194">
        <f>'[3]4'!AB227</f>
        <v>0</v>
      </c>
      <c r="U174" s="194">
        <f>'[3]4'!AC227</f>
        <v>0</v>
      </c>
      <c r="V174" s="194"/>
      <c r="W174" s="194">
        <f>'[3]4'!AH227</f>
        <v>0</v>
      </c>
      <c r="X174" s="194">
        <f>'[3]4'!AI227</f>
        <v>0</v>
      </c>
      <c r="Y174" s="194">
        <f>'[3]4'!AJ227</f>
        <v>0</v>
      </c>
      <c r="Z174" s="194">
        <f>'[3]4'!AK227</f>
        <v>0</v>
      </c>
      <c r="AA174" s="194">
        <f>'[3]4'!AL227</f>
        <v>0</v>
      </c>
      <c r="AB174" s="194"/>
      <c r="AC174" s="194">
        <v>0</v>
      </c>
      <c r="AD174" s="194">
        <v>0</v>
      </c>
      <c r="AE174" s="194">
        <v>0</v>
      </c>
      <c r="AF174" s="194">
        <v>0</v>
      </c>
      <c r="AG174" s="194">
        <v>0</v>
      </c>
      <c r="AH174" s="197"/>
      <c r="AI174" s="197">
        <f>'[3]4'!AZ227</f>
        <v>0</v>
      </c>
      <c r="AJ174" s="197">
        <f>'[3]4'!BA227</f>
        <v>0</v>
      </c>
      <c r="AK174" s="197">
        <f>'[3]4'!BB227</f>
        <v>0</v>
      </c>
      <c r="AL174" s="197">
        <f>'[3]4'!BC227</f>
        <v>0</v>
      </c>
      <c r="AM174" s="198">
        <f>'[3]4'!BD227</f>
        <v>0</v>
      </c>
      <c r="AN174" s="198">
        <f>'[3]4'!BE227</f>
        <v>0</v>
      </c>
      <c r="AO174" s="198">
        <f>'[3]4'!BF227</f>
        <v>0</v>
      </c>
    </row>
    <row r="175" spans="1:41" s="133" customFormat="1" ht="46.8" collapsed="1">
      <c r="A175" s="196" t="s">
        <v>336</v>
      </c>
      <c r="B175" s="193" t="s">
        <v>337</v>
      </c>
      <c r="C175" s="176" t="s">
        <v>271</v>
      </c>
      <c r="D175" s="190" t="s">
        <v>272</v>
      </c>
      <c r="E175" s="181">
        <f t="shared" ref="E175:I175" si="183">SUM(E176:E178)</f>
        <v>0</v>
      </c>
      <c r="F175" s="181">
        <f t="shared" si="183"/>
        <v>0</v>
      </c>
      <c r="G175" s="181">
        <f t="shared" si="183"/>
        <v>0</v>
      </c>
      <c r="H175" s="181">
        <f t="shared" si="183"/>
        <v>0</v>
      </c>
      <c r="I175" s="181">
        <f t="shared" si="183"/>
        <v>0</v>
      </c>
      <c r="J175" s="194" t="s">
        <v>272</v>
      </c>
      <c r="K175" s="181">
        <f t="shared" ref="K175:O175" si="184">SUM(K176:K178)</f>
        <v>0</v>
      </c>
      <c r="L175" s="181">
        <f t="shared" si="184"/>
        <v>0</v>
      </c>
      <c r="M175" s="181">
        <f t="shared" si="184"/>
        <v>0</v>
      </c>
      <c r="N175" s="181">
        <f t="shared" si="184"/>
        <v>0</v>
      </c>
      <c r="O175" s="181">
        <f t="shared" si="184"/>
        <v>0</v>
      </c>
      <c r="P175" s="194" t="s">
        <v>272</v>
      </c>
      <c r="Q175" s="181">
        <f t="shared" ref="Q175:U175" si="185">SUM(Q176:Q178)</f>
        <v>0</v>
      </c>
      <c r="R175" s="181">
        <f t="shared" si="185"/>
        <v>0</v>
      </c>
      <c r="S175" s="181">
        <f t="shared" si="185"/>
        <v>0</v>
      </c>
      <c r="T175" s="181">
        <f t="shared" si="185"/>
        <v>0</v>
      </c>
      <c r="U175" s="181">
        <f t="shared" si="185"/>
        <v>0</v>
      </c>
      <c r="V175" s="194" t="s">
        <v>272</v>
      </c>
      <c r="W175" s="181">
        <f t="shared" ref="W175:AA175" si="186">SUM(W176:W178)</f>
        <v>0</v>
      </c>
      <c r="X175" s="181">
        <f t="shared" si="186"/>
        <v>0</v>
      </c>
      <c r="Y175" s="181">
        <f t="shared" si="186"/>
        <v>0</v>
      </c>
      <c r="Z175" s="181">
        <f t="shared" si="186"/>
        <v>0</v>
      </c>
      <c r="AA175" s="181">
        <f t="shared" si="186"/>
        <v>0</v>
      </c>
      <c r="AB175" s="194" t="s">
        <v>272</v>
      </c>
      <c r="AC175" s="181">
        <v>0</v>
      </c>
      <c r="AD175" s="181">
        <v>0</v>
      </c>
      <c r="AE175" s="181">
        <v>0</v>
      </c>
      <c r="AF175" s="181">
        <v>0</v>
      </c>
      <c r="AG175" s="181">
        <v>0</v>
      </c>
      <c r="AH175" s="190" t="s">
        <v>272</v>
      </c>
      <c r="AI175" s="73">
        <f t="shared" ref="AI175:AO175" si="187">SUM(AI176:AI178)</f>
        <v>0</v>
      </c>
      <c r="AJ175" s="73">
        <f t="shared" si="187"/>
        <v>0</v>
      </c>
      <c r="AK175" s="73">
        <f t="shared" si="187"/>
        <v>0</v>
      </c>
      <c r="AL175" s="73">
        <f t="shared" si="187"/>
        <v>0</v>
      </c>
      <c r="AM175" s="174">
        <f t="shared" si="187"/>
        <v>0</v>
      </c>
      <c r="AN175" s="174">
        <f t="shared" si="187"/>
        <v>0</v>
      </c>
      <c r="AO175" s="174">
        <f t="shared" si="187"/>
        <v>0</v>
      </c>
    </row>
    <row r="176" spans="1:41" s="133" customFormat="1" hidden="1" outlineLevel="1">
      <c r="A176" s="150" t="s">
        <v>336</v>
      </c>
      <c r="B176" s="86" t="e">
        <f>'[3]1'!B226</f>
        <v>#REF!</v>
      </c>
      <c r="C176" s="95" t="e">
        <f>'[3]1'!C226</f>
        <v>#REF!</v>
      </c>
      <c r="D176" s="73"/>
      <c r="E176" s="181">
        <f>'[3]4'!G229</f>
        <v>0</v>
      </c>
      <c r="F176" s="181">
        <f>'[3]4'!H229</f>
        <v>0</v>
      </c>
      <c r="G176" s="194">
        <f>'[3]4'!I229</f>
        <v>0</v>
      </c>
      <c r="H176" s="194">
        <f>'[3]4'!J229</f>
        <v>0</v>
      </c>
      <c r="I176" s="194">
        <f>'[3]4'!K229</f>
        <v>0</v>
      </c>
      <c r="J176" s="194"/>
      <c r="K176" s="194">
        <f>'[3]4'!P229</f>
        <v>0</v>
      </c>
      <c r="L176" s="194">
        <f>'[3]4'!Q229</f>
        <v>0</v>
      </c>
      <c r="M176" s="194">
        <f>'[3]4'!R229</f>
        <v>0</v>
      </c>
      <c r="N176" s="194">
        <f>'[3]4'!S229</f>
        <v>0</v>
      </c>
      <c r="O176" s="194">
        <f>'[3]4'!T229</f>
        <v>0</v>
      </c>
      <c r="P176" s="194"/>
      <c r="Q176" s="194">
        <f>'[3]4'!Y229</f>
        <v>0</v>
      </c>
      <c r="R176" s="194">
        <f>'[3]4'!Z229</f>
        <v>0</v>
      </c>
      <c r="S176" s="194">
        <f>'[3]4'!AA229</f>
        <v>0</v>
      </c>
      <c r="T176" s="194">
        <f>'[3]4'!AB229</f>
        <v>0</v>
      </c>
      <c r="U176" s="194">
        <f>'[3]4'!AC229</f>
        <v>0</v>
      </c>
      <c r="V176" s="194"/>
      <c r="W176" s="194">
        <f>'[3]4'!AH229</f>
        <v>0</v>
      </c>
      <c r="X176" s="194">
        <f>'[3]4'!AI229</f>
        <v>0</v>
      </c>
      <c r="Y176" s="194">
        <f>'[3]4'!AJ229</f>
        <v>0</v>
      </c>
      <c r="Z176" s="194">
        <f>'[3]4'!AK229</f>
        <v>0</v>
      </c>
      <c r="AA176" s="194">
        <f>'[3]4'!AL229</f>
        <v>0</v>
      </c>
      <c r="AB176" s="194"/>
      <c r="AC176" s="194">
        <v>0</v>
      </c>
      <c r="AD176" s="194">
        <v>0</v>
      </c>
      <c r="AE176" s="194">
        <v>0</v>
      </c>
      <c r="AF176" s="194">
        <v>0</v>
      </c>
      <c r="AG176" s="194">
        <v>0</v>
      </c>
      <c r="AH176" s="197"/>
      <c r="AI176" s="197">
        <f>'[3]4'!AZ229</f>
        <v>0</v>
      </c>
      <c r="AJ176" s="197">
        <f>'[3]4'!BA229</f>
        <v>0</v>
      </c>
      <c r="AK176" s="197">
        <f>'[3]4'!BB229</f>
        <v>0</v>
      </c>
      <c r="AL176" s="197">
        <f>'[3]4'!BC229</f>
        <v>0</v>
      </c>
      <c r="AM176" s="198">
        <f>'[3]4'!BD229</f>
        <v>0</v>
      </c>
      <c r="AN176" s="198">
        <f>'[3]4'!BE229</f>
        <v>0</v>
      </c>
      <c r="AO176" s="198">
        <f>'[3]4'!BF229</f>
        <v>0</v>
      </c>
    </row>
    <row r="177" spans="1:41" s="133" customFormat="1" hidden="1" outlineLevel="1">
      <c r="A177" s="150" t="s">
        <v>336</v>
      </c>
      <c r="B177" s="86" t="e">
        <f>'[3]1'!B227</f>
        <v>#REF!</v>
      </c>
      <c r="C177" s="95" t="e">
        <f>'[3]1'!C227</f>
        <v>#REF!</v>
      </c>
      <c r="D177" s="73"/>
      <c r="E177" s="181">
        <f>'[3]4'!G230</f>
        <v>0</v>
      </c>
      <c r="F177" s="181">
        <f>'[3]4'!H230</f>
        <v>0</v>
      </c>
      <c r="G177" s="194">
        <f>'[3]4'!I230</f>
        <v>0</v>
      </c>
      <c r="H177" s="194">
        <f>'[3]4'!J230</f>
        <v>0</v>
      </c>
      <c r="I177" s="194">
        <f>'[3]4'!K230</f>
        <v>0</v>
      </c>
      <c r="J177" s="194"/>
      <c r="K177" s="194">
        <f>'[3]4'!P230</f>
        <v>0</v>
      </c>
      <c r="L177" s="194">
        <f>'[3]4'!Q230</f>
        <v>0</v>
      </c>
      <c r="M177" s="194">
        <f>'[3]4'!R230</f>
        <v>0</v>
      </c>
      <c r="N177" s="194">
        <f>'[3]4'!S230</f>
        <v>0</v>
      </c>
      <c r="O177" s="194">
        <f>'[3]4'!T230</f>
        <v>0</v>
      </c>
      <c r="P177" s="194"/>
      <c r="Q177" s="194">
        <f>'[3]4'!Y230</f>
        <v>0</v>
      </c>
      <c r="R177" s="194">
        <f>'[3]4'!Z230</f>
        <v>0</v>
      </c>
      <c r="S177" s="194">
        <f>'[3]4'!AA230</f>
        <v>0</v>
      </c>
      <c r="T177" s="194">
        <f>'[3]4'!AB230</f>
        <v>0</v>
      </c>
      <c r="U177" s="194">
        <f>'[3]4'!AC230</f>
        <v>0</v>
      </c>
      <c r="V177" s="194"/>
      <c r="W177" s="194">
        <f>'[3]4'!AH230</f>
        <v>0</v>
      </c>
      <c r="X177" s="194">
        <f>'[3]4'!AI230</f>
        <v>0</v>
      </c>
      <c r="Y177" s="194">
        <f>'[3]4'!AJ230</f>
        <v>0</v>
      </c>
      <c r="Z177" s="194">
        <f>'[3]4'!AK230</f>
        <v>0</v>
      </c>
      <c r="AA177" s="194">
        <f>'[3]4'!AL230</f>
        <v>0</v>
      </c>
      <c r="AB177" s="194"/>
      <c r="AC177" s="194">
        <v>0</v>
      </c>
      <c r="AD177" s="194">
        <v>0</v>
      </c>
      <c r="AE177" s="194">
        <v>0</v>
      </c>
      <c r="AF177" s="194">
        <v>0</v>
      </c>
      <c r="AG177" s="194">
        <v>0</v>
      </c>
      <c r="AH177" s="197"/>
      <c r="AI177" s="197">
        <f>'[3]4'!AZ230</f>
        <v>0</v>
      </c>
      <c r="AJ177" s="197">
        <f>'[3]4'!BA230</f>
        <v>0</v>
      </c>
      <c r="AK177" s="197">
        <f>'[3]4'!BB230</f>
        <v>0</v>
      </c>
      <c r="AL177" s="197">
        <f>'[3]4'!BC230</f>
        <v>0</v>
      </c>
      <c r="AM177" s="198">
        <f>'[3]4'!BD230</f>
        <v>0</v>
      </c>
      <c r="AN177" s="198">
        <f>'[3]4'!BE230</f>
        <v>0</v>
      </c>
      <c r="AO177" s="198">
        <f>'[3]4'!BF230</f>
        <v>0</v>
      </c>
    </row>
    <row r="178" spans="1:41" s="133" customFormat="1" hidden="1" outlineLevel="1">
      <c r="A178" s="150" t="s">
        <v>336</v>
      </c>
      <c r="B178" s="86" t="e">
        <f>'[3]1'!B228</f>
        <v>#REF!</v>
      </c>
      <c r="C178" s="95" t="e">
        <f>'[3]1'!C228</f>
        <v>#REF!</v>
      </c>
      <c r="D178" s="73"/>
      <c r="E178" s="181">
        <f>'[3]4'!G231</f>
        <v>0</v>
      </c>
      <c r="F178" s="181">
        <f>'[3]4'!H231</f>
        <v>0</v>
      </c>
      <c r="G178" s="194">
        <f>'[3]4'!I231</f>
        <v>0</v>
      </c>
      <c r="H178" s="194">
        <f>'[3]4'!J231</f>
        <v>0</v>
      </c>
      <c r="I178" s="194">
        <f>'[3]4'!K231</f>
        <v>0</v>
      </c>
      <c r="J178" s="194"/>
      <c r="K178" s="194">
        <f>'[3]4'!P231</f>
        <v>0</v>
      </c>
      <c r="L178" s="194">
        <f>'[3]4'!Q231</f>
        <v>0</v>
      </c>
      <c r="M178" s="194">
        <f>'[3]4'!R231</f>
        <v>0</v>
      </c>
      <c r="N178" s="194">
        <f>'[3]4'!S231</f>
        <v>0</v>
      </c>
      <c r="O178" s="194">
        <f>'[3]4'!T231</f>
        <v>0</v>
      </c>
      <c r="P178" s="194"/>
      <c r="Q178" s="194">
        <f>'[3]4'!Y231</f>
        <v>0</v>
      </c>
      <c r="R178" s="194">
        <f>'[3]4'!Z231</f>
        <v>0</v>
      </c>
      <c r="S178" s="194">
        <f>'[3]4'!AA231</f>
        <v>0</v>
      </c>
      <c r="T178" s="194">
        <f>'[3]4'!AB231</f>
        <v>0</v>
      </c>
      <c r="U178" s="194">
        <f>'[3]4'!AC231</f>
        <v>0</v>
      </c>
      <c r="V178" s="194"/>
      <c r="W178" s="194">
        <f>'[3]4'!AH231</f>
        <v>0</v>
      </c>
      <c r="X178" s="194">
        <f>'[3]4'!AI231</f>
        <v>0</v>
      </c>
      <c r="Y178" s="194">
        <f>'[3]4'!AJ231</f>
        <v>0</v>
      </c>
      <c r="Z178" s="194">
        <f>'[3]4'!AK231</f>
        <v>0</v>
      </c>
      <c r="AA178" s="194">
        <f>'[3]4'!AL231</f>
        <v>0</v>
      </c>
      <c r="AB178" s="194"/>
      <c r="AC178" s="194">
        <v>0</v>
      </c>
      <c r="AD178" s="194">
        <v>0</v>
      </c>
      <c r="AE178" s="194">
        <v>0</v>
      </c>
      <c r="AF178" s="194">
        <v>0</v>
      </c>
      <c r="AG178" s="194">
        <v>0</v>
      </c>
      <c r="AH178" s="197"/>
      <c r="AI178" s="197">
        <f>'[3]4'!AZ231</f>
        <v>0</v>
      </c>
      <c r="AJ178" s="197">
        <f>'[3]4'!BA231</f>
        <v>0</v>
      </c>
      <c r="AK178" s="197">
        <f>'[3]4'!BB231</f>
        <v>0</v>
      </c>
      <c r="AL178" s="197">
        <f>'[3]4'!BC231</f>
        <v>0</v>
      </c>
      <c r="AM178" s="198">
        <f>'[3]4'!BD231</f>
        <v>0</v>
      </c>
      <c r="AN178" s="198">
        <f>'[3]4'!BE231</f>
        <v>0</v>
      </c>
      <c r="AO178" s="198">
        <f>'[3]4'!BF231</f>
        <v>0</v>
      </c>
    </row>
    <row r="179" spans="1:41" s="133" customFormat="1" ht="62.4" collapsed="1">
      <c r="A179" s="196" t="s">
        <v>181</v>
      </c>
      <c r="B179" s="193" t="s">
        <v>338</v>
      </c>
      <c r="C179" s="176" t="s">
        <v>271</v>
      </c>
      <c r="D179" s="190" t="s">
        <v>272</v>
      </c>
      <c r="E179" s="181">
        <f t="shared" ref="E179:I179" si="188">E180+E184</f>
        <v>0</v>
      </c>
      <c r="F179" s="181">
        <f t="shared" si="188"/>
        <v>0</v>
      </c>
      <c r="G179" s="181">
        <f t="shared" si="188"/>
        <v>0</v>
      </c>
      <c r="H179" s="181">
        <f t="shared" si="188"/>
        <v>0</v>
      </c>
      <c r="I179" s="181">
        <f t="shared" si="188"/>
        <v>0</v>
      </c>
      <c r="J179" s="194" t="s">
        <v>272</v>
      </c>
      <c r="K179" s="181">
        <f t="shared" ref="K179:O179" si="189">K180+K184</f>
        <v>0</v>
      </c>
      <c r="L179" s="181">
        <f t="shared" si="189"/>
        <v>0</v>
      </c>
      <c r="M179" s="181">
        <f t="shared" si="189"/>
        <v>0</v>
      </c>
      <c r="N179" s="181">
        <f t="shared" si="189"/>
        <v>0</v>
      </c>
      <c r="O179" s="181">
        <f t="shared" si="189"/>
        <v>0</v>
      </c>
      <c r="P179" s="194" t="s">
        <v>272</v>
      </c>
      <c r="Q179" s="181">
        <f t="shared" ref="Q179:U179" si="190">Q180+Q184</f>
        <v>0</v>
      </c>
      <c r="R179" s="181">
        <f t="shared" si="190"/>
        <v>0</v>
      </c>
      <c r="S179" s="181">
        <f t="shared" si="190"/>
        <v>0</v>
      </c>
      <c r="T179" s="181">
        <f t="shared" si="190"/>
        <v>0</v>
      </c>
      <c r="U179" s="181">
        <f t="shared" si="190"/>
        <v>0</v>
      </c>
      <c r="V179" s="194" t="s">
        <v>272</v>
      </c>
      <c r="W179" s="181">
        <f t="shared" ref="W179:AA179" si="191">W180+W184</f>
        <v>0</v>
      </c>
      <c r="X179" s="181">
        <f t="shared" si="191"/>
        <v>0</v>
      </c>
      <c r="Y179" s="181">
        <f t="shared" si="191"/>
        <v>0</v>
      </c>
      <c r="Z179" s="181">
        <f t="shared" si="191"/>
        <v>0</v>
      </c>
      <c r="AA179" s="181">
        <f t="shared" si="191"/>
        <v>0</v>
      </c>
      <c r="AB179" s="194" t="s">
        <v>272</v>
      </c>
      <c r="AC179" s="181">
        <v>0</v>
      </c>
      <c r="AD179" s="181">
        <v>0</v>
      </c>
      <c r="AE179" s="181">
        <v>0</v>
      </c>
      <c r="AF179" s="181">
        <v>0</v>
      </c>
      <c r="AG179" s="181">
        <v>0</v>
      </c>
      <c r="AH179" s="190" t="s">
        <v>272</v>
      </c>
      <c r="AI179" s="73">
        <f t="shared" ref="AI179:AO179" si="192">AI180+AI184</f>
        <v>0</v>
      </c>
      <c r="AJ179" s="73">
        <f t="shared" si="192"/>
        <v>0</v>
      </c>
      <c r="AK179" s="73">
        <f t="shared" si="192"/>
        <v>0</v>
      </c>
      <c r="AL179" s="73">
        <f t="shared" si="192"/>
        <v>0</v>
      </c>
      <c r="AM179" s="174">
        <f t="shared" si="192"/>
        <v>0</v>
      </c>
      <c r="AN179" s="174">
        <f t="shared" si="192"/>
        <v>0</v>
      </c>
      <c r="AO179" s="174">
        <f t="shared" si="192"/>
        <v>0</v>
      </c>
    </row>
    <row r="180" spans="1:41" s="133" customFormat="1" ht="62.4">
      <c r="A180" s="196" t="s">
        <v>339</v>
      </c>
      <c r="B180" s="193" t="s">
        <v>340</v>
      </c>
      <c r="C180" s="176" t="s">
        <v>271</v>
      </c>
      <c r="D180" s="190" t="s">
        <v>272</v>
      </c>
      <c r="E180" s="181">
        <f t="shared" ref="E180:I180" si="193">SUM(E181:E183)</f>
        <v>0</v>
      </c>
      <c r="F180" s="181">
        <f t="shared" si="193"/>
        <v>0</v>
      </c>
      <c r="G180" s="181">
        <f t="shared" si="193"/>
        <v>0</v>
      </c>
      <c r="H180" s="181">
        <f t="shared" si="193"/>
        <v>0</v>
      </c>
      <c r="I180" s="181">
        <f t="shared" si="193"/>
        <v>0</v>
      </c>
      <c r="J180" s="194" t="s">
        <v>272</v>
      </c>
      <c r="K180" s="181">
        <f t="shared" ref="K180:O180" si="194">SUM(K181:K183)</f>
        <v>0</v>
      </c>
      <c r="L180" s="181">
        <f t="shared" si="194"/>
        <v>0</v>
      </c>
      <c r="M180" s="181">
        <f t="shared" si="194"/>
        <v>0</v>
      </c>
      <c r="N180" s="181">
        <f t="shared" si="194"/>
        <v>0</v>
      </c>
      <c r="O180" s="181">
        <f t="shared" si="194"/>
        <v>0</v>
      </c>
      <c r="P180" s="194" t="s">
        <v>272</v>
      </c>
      <c r="Q180" s="181">
        <f t="shared" ref="Q180:U180" si="195">SUM(Q181:Q183)</f>
        <v>0</v>
      </c>
      <c r="R180" s="181">
        <f t="shared" si="195"/>
        <v>0</v>
      </c>
      <c r="S180" s="181">
        <f t="shared" si="195"/>
        <v>0</v>
      </c>
      <c r="T180" s="181">
        <f t="shared" si="195"/>
        <v>0</v>
      </c>
      <c r="U180" s="181">
        <f t="shared" si="195"/>
        <v>0</v>
      </c>
      <c r="V180" s="194" t="s">
        <v>272</v>
      </c>
      <c r="W180" s="181">
        <f t="shared" ref="W180:AA180" si="196">SUM(W181:W183)</f>
        <v>0</v>
      </c>
      <c r="X180" s="181">
        <f t="shared" si="196"/>
        <v>0</v>
      </c>
      <c r="Y180" s="181">
        <f t="shared" si="196"/>
        <v>0</v>
      </c>
      <c r="Z180" s="181">
        <f t="shared" si="196"/>
        <v>0</v>
      </c>
      <c r="AA180" s="181">
        <f t="shared" si="196"/>
        <v>0</v>
      </c>
      <c r="AB180" s="194" t="s">
        <v>272</v>
      </c>
      <c r="AC180" s="181">
        <v>0</v>
      </c>
      <c r="AD180" s="181">
        <v>0</v>
      </c>
      <c r="AE180" s="181">
        <v>0</v>
      </c>
      <c r="AF180" s="181">
        <v>0</v>
      </c>
      <c r="AG180" s="181">
        <v>0</v>
      </c>
      <c r="AH180" s="190" t="s">
        <v>272</v>
      </c>
      <c r="AI180" s="73">
        <f t="shared" ref="AI180:AO180" si="197">SUM(AI181:AI183)</f>
        <v>0</v>
      </c>
      <c r="AJ180" s="73">
        <f t="shared" si="197"/>
        <v>0</v>
      </c>
      <c r="AK180" s="73">
        <f t="shared" si="197"/>
        <v>0</v>
      </c>
      <c r="AL180" s="73">
        <f t="shared" si="197"/>
        <v>0</v>
      </c>
      <c r="AM180" s="174">
        <f t="shared" si="197"/>
        <v>0</v>
      </c>
      <c r="AN180" s="174">
        <f t="shared" si="197"/>
        <v>0</v>
      </c>
      <c r="AO180" s="174">
        <f t="shared" si="197"/>
        <v>0</v>
      </c>
    </row>
    <row r="181" spans="1:41" s="133" customFormat="1" ht="17.25" hidden="1" customHeight="1" outlineLevel="1">
      <c r="A181" s="199" t="s">
        <v>339</v>
      </c>
      <c r="B181" s="86" t="e">
        <f>'[3]1'!B231</f>
        <v>#REF!</v>
      </c>
      <c r="C181" s="95" t="e">
        <f>'[3]1'!C231</f>
        <v>#REF!</v>
      </c>
      <c r="D181" s="73"/>
      <c r="E181" s="181">
        <f>'[3]4'!G234</f>
        <v>0</v>
      </c>
      <c r="F181" s="181">
        <f>'[3]4'!H234</f>
        <v>0</v>
      </c>
      <c r="G181" s="194">
        <f>'[3]4'!I234</f>
        <v>0</v>
      </c>
      <c r="H181" s="194">
        <f>'[3]4'!J234</f>
        <v>0</v>
      </c>
      <c r="I181" s="194">
        <f>'[3]4'!K234</f>
        <v>0</v>
      </c>
      <c r="J181" s="194"/>
      <c r="K181" s="194">
        <f>'[3]4'!P234</f>
        <v>0</v>
      </c>
      <c r="L181" s="194">
        <f>'[3]4'!Q234</f>
        <v>0</v>
      </c>
      <c r="M181" s="194">
        <f>'[3]4'!R234</f>
        <v>0</v>
      </c>
      <c r="N181" s="194">
        <f>'[3]4'!S234</f>
        <v>0</v>
      </c>
      <c r="O181" s="194">
        <f>'[3]4'!T234</f>
        <v>0</v>
      </c>
      <c r="P181" s="194"/>
      <c r="Q181" s="194">
        <f>'[3]4'!Y234</f>
        <v>0</v>
      </c>
      <c r="R181" s="194">
        <f>'[3]4'!Z234</f>
        <v>0</v>
      </c>
      <c r="S181" s="194">
        <f>'[3]4'!AA234</f>
        <v>0</v>
      </c>
      <c r="T181" s="194">
        <f>'[3]4'!AB234</f>
        <v>0</v>
      </c>
      <c r="U181" s="194">
        <f>'[3]4'!AC234</f>
        <v>0</v>
      </c>
      <c r="V181" s="194"/>
      <c r="W181" s="194">
        <f>'[3]4'!AH234</f>
        <v>0</v>
      </c>
      <c r="X181" s="194">
        <f>'[3]4'!AI234</f>
        <v>0</v>
      </c>
      <c r="Y181" s="194">
        <f>'[3]4'!AJ234</f>
        <v>0</v>
      </c>
      <c r="Z181" s="194">
        <f>'[3]4'!AK234</f>
        <v>0</v>
      </c>
      <c r="AA181" s="194">
        <f>'[3]4'!AL234</f>
        <v>0</v>
      </c>
      <c r="AB181" s="194"/>
      <c r="AC181" s="194">
        <v>0</v>
      </c>
      <c r="AD181" s="194">
        <v>0</v>
      </c>
      <c r="AE181" s="194">
        <v>0</v>
      </c>
      <c r="AF181" s="194">
        <v>0</v>
      </c>
      <c r="AG181" s="194">
        <v>0</v>
      </c>
      <c r="AH181" s="197"/>
      <c r="AI181" s="197">
        <f>'[3]4'!AZ234</f>
        <v>0</v>
      </c>
      <c r="AJ181" s="197">
        <f>'[3]4'!BA234</f>
        <v>0</v>
      </c>
      <c r="AK181" s="197">
        <f>'[3]4'!BB234</f>
        <v>0</v>
      </c>
      <c r="AL181" s="197">
        <f>'[3]4'!BC234</f>
        <v>0</v>
      </c>
      <c r="AM181" s="198">
        <f>'[3]4'!BD234</f>
        <v>0</v>
      </c>
      <c r="AN181" s="198">
        <f>'[3]4'!BE234</f>
        <v>0</v>
      </c>
      <c r="AO181" s="198">
        <f>'[3]4'!BF234</f>
        <v>0</v>
      </c>
    </row>
    <row r="182" spans="1:41" s="133" customFormat="1" hidden="1" outlineLevel="1">
      <c r="A182" s="199" t="s">
        <v>339</v>
      </c>
      <c r="B182" s="86" t="e">
        <f>'[3]1'!B232</f>
        <v>#REF!</v>
      </c>
      <c r="C182" s="95" t="e">
        <f>'[3]1'!C232</f>
        <v>#REF!</v>
      </c>
      <c r="D182" s="73"/>
      <c r="E182" s="181">
        <f>'[3]4'!G235</f>
        <v>0</v>
      </c>
      <c r="F182" s="181">
        <f>'[3]4'!H235</f>
        <v>0</v>
      </c>
      <c r="G182" s="194">
        <f>'[3]4'!I235</f>
        <v>0</v>
      </c>
      <c r="H182" s="194">
        <f>'[3]4'!J235</f>
        <v>0</v>
      </c>
      <c r="I182" s="194">
        <f>'[3]4'!K235</f>
        <v>0</v>
      </c>
      <c r="J182" s="194"/>
      <c r="K182" s="194">
        <f>'[3]4'!P235</f>
        <v>0</v>
      </c>
      <c r="L182" s="194">
        <f>'[3]4'!Q235</f>
        <v>0</v>
      </c>
      <c r="M182" s="194">
        <f>'[3]4'!R235</f>
        <v>0</v>
      </c>
      <c r="N182" s="194">
        <f>'[3]4'!S235</f>
        <v>0</v>
      </c>
      <c r="O182" s="194">
        <f>'[3]4'!T235</f>
        <v>0</v>
      </c>
      <c r="P182" s="194"/>
      <c r="Q182" s="194">
        <f>'[3]4'!Y235</f>
        <v>0</v>
      </c>
      <c r="R182" s="194">
        <f>'[3]4'!Z235</f>
        <v>0</v>
      </c>
      <c r="S182" s="194">
        <f>'[3]4'!AA235</f>
        <v>0</v>
      </c>
      <c r="T182" s="194">
        <f>'[3]4'!AB235</f>
        <v>0</v>
      </c>
      <c r="U182" s="194">
        <f>'[3]4'!AC235</f>
        <v>0</v>
      </c>
      <c r="V182" s="194"/>
      <c r="W182" s="194">
        <f>'[3]4'!AH235</f>
        <v>0</v>
      </c>
      <c r="X182" s="194">
        <f>'[3]4'!AI235</f>
        <v>0</v>
      </c>
      <c r="Y182" s="194">
        <f>'[3]4'!AJ235</f>
        <v>0</v>
      </c>
      <c r="Z182" s="194">
        <f>'[3]4'!AK235</f>
        <v>0</v>
      </c>
      <c r="AA182" s="194">
        <f>'[3]4'!AL235</f>
        <v>0</v>
      </c>
      <c r="AB182" s="194"/>
      <c r="AC182" s="194">
        <v>0</v>
      </c>
      <c r="AD182" s="194">
        <v>0</v>
      </c>
      <c r="AE182" s="194">
        <v>0</v>
      </c>
      <c r="AF182" s="194">
        <v>0</v>
      </c>
      <c r="AG182" s="194">
        <v>0</v>
      </c>
      <c r="AH182" s="197"/>
      <c r="AI182" s="197">
        <f>'[3]4'!AZ235</f>
        <v>0</v>
      </c>
      <c r="AJ182" s="197">
        <f>'[3]4'!BA235</f>
        <v>0</v>
      </c>
      <c r="AK182" s="197">
        <f>'[3]4'!BB235</f>
        <v>0</v>
      </c>
      <c r="AL182" s="197">
        <f>'[3]4'!BC235</f>
        <v>0</v>
      </c>
      <c r="AM182" s="198">
        <f>'[3]4'!BD235</f>
        <v>0</v>
      </c>
      <c r="AN182" s="198">
        <f>'[3]4'!BE235</f>
        <v>0</v>
      </c>
      <c r="AO182" s="198">
        <f>'[3]4'!BF235</f>
        <v>0</v>
      </c>
    </row>
    <row r="183" spans="1:41" s="133" customFormat="1" hidden="1" outlineLevel="1">
      <c r="A183" s="199" t="s">
        <v>339</v>
      </c>
      <c r="B183" s="86" t="e">
        <f>'[3]1'!B233</f>
        <v>#REF!</v>
      </c>
      <c r="C183" s="95" t="e">
        <f>'[3]1'!C233</f>
        <v>#REF!</v>
      </c>
      <c r="D183" s="73"/>
      <c r="E183" s="181">
        <f>'[3]4'!G236</f>
        <v>0</v>
      </c>
      <c r="F183" s="181">
        <f>'[3]4'!H236</f>
        <v>0</v>
      </c>
      <c r="G183" s="194">
        <f>'[3]4'!I236</f>
        <v>0</v>
      </c>
      <c r="H183" s="194">
        <f>'[3]4'!J236</f>
        <v>0</v>
      </c>
      <c r="I183" s="194">
        <f>'[3]4'!K236</f>
        <v>0</v>
      </c>
      <c r="J183" s="194"/>
      <c r="K183" s="194">
        <f>'[3]4'!P236</f>
        <v>0</v>
      </c>
      <c r="L183" s="194">
        <f>'[3]4'!Q236</f>
        <v>0</v>
      </c>
      <c r="M183" s="194">
        <f>'[3]4'!R236</f>
        <v>0</v>
      </c>
      <c r="N183" s="194">
        <f>'[3]4'!S236</f>
        <v>0</v>
      </c>
      <c r="O183" s="194">
        <f>'[3]4'!T236</f>
        <v>0</v>
      </c>
      <c r="P183" s="194"/>
      <c r="Q183" s="194">
        <f>'[3]4'!Y236</f>
        <v>0</v>
      </c>
      <c r="R183" s="194">
        <f>'[3]4'!Z236</f>
        <v>0</v>
      </c>
      <c r="S183" s="194">
        <f>'[3]4'!AA236</f>
        <v>0</v>
      </c>
      <c r="T183" s="194">
        <f>'[3]4'!AB236</f>
        <v>0</v>
      </c>
      <c r="U183" s="194">
        <f>'[3]4'!AC236</f>
        <v>0</v>
      </c>
      <c r="V183" s="194"/>
      <c r="W183" s="194">
        <f>'[3]4'!AH236</f>
        <v>0</v>
      </c>
      <c r="X183" s="194">
        <f>'[3]4'!AI236</f>
        <v>0</v>
      </c>
      <c r="Y183" s="194">
        <f>'[3]4'!AJ236</f>
        <v>0</v>
      </c>
      <c r="Z183" s="194">
        <f>'[3]4'!AK236</f>
        <v>0</v>
      </c>
      <c r="AA183" s="194">
        <f>'[3]4'!AL236</f>
        <v>0</v>
      </c>
      <c r="AB183" s="194"/>
      <c r="AC183" s="194">
        <v>0</v>
      </c>
      <c r="AD183" s="194">
        <v>0</v>
      </c>
      <c r="AE183" s="194">
        <v>0</v>
      </c>
      <c r="AF183" s="194">
        <v>0</v>
      </c>
      <c r="AG183" s="194">
        <v>0</v>
      </c>
      <c r="AH183" s="197"/>
      <c r="AI183" s="197">
        <f>'[3]4'!AZ236</f>
        <v>0</v>
      </c>
      <c r="AJ183" s="197">
        <f>'[3]4'!BA236</f>
        <v>0</v>
      </c>
      <c r="AK183" s="197">
        <f>'[3]4'!BB236</f>
        <v>0</v>
      </c>
      <c r="AL183" s="197">
        <f>'[3]4'!BC236</f>
        <v>0</v>
      </c>
      <c r="AM183" s="198">
        <f>'[3]4'!BD236</f>
        <v>0</v>
      </c>
      <c r="AN183" s="198">
        <f>'[3]4'!BE236</f>
        <v>0</v>
      </c>
      <c r="AO183" s="198">
        <f>'[3]4'!BF236</f>
        <v>0</v>
      </c>
    </row>
    <row r="184" spans="1:41" s="133" customFormat="1" ht="46.8" collapsed="1">
      <c r="A184" s="196" t="s">
        <v>341</v>
      </c>
      <c r="B184" s="193" t="s">
        <v>342</v>
      </c>
      <c r="C184" s="176" t="s">
        <v>271</v>
      </c>
      <c r="D184" s="190" t="s">
        <v>272</v>
      </c>
      <c r="E184" s="181">
        <f t="shared" ref="E184:I184" si="198">SUM(E185:E187)</f>
        <v>0</v>
      </c>
      <c r="F184" s="181">
        <f t="shared" si="198"/>
        <v>0</v>
      </c>
      <c r="G184" s="181">
        <f t="shared" si="198"/>
        <v>0</v>
      </c>
      <c r="H184" s="181">
        <f t="shared" si="198"/>
        <v>0</v>
      </c>
      <c r="I184" s="181">
        <f t="shared" si="198"/>
        <v>0</v>
      </c>
      <c r="J184" s="194" t="s">
        <v>272</v>
      </c>
      <c r="K184" s="181">
        <f t="shared" ref="K184:O184" si="199">SUM(K185:K187)</f>
        <v>0</v>
      </c>
      <c r="L184" s="181">
        <f t="shared" si="199"/>
        <v>0</v>
      </c>
      <c r="M184" s="181">
        <f t="shared" si="199"/>
        <v>0</v>
      </c>
      <c r="N184" s="181">
        <f t="shared" si="199"/>
        <v>0</v>
      </c>
      <c r="O184" s="181">
        <f t="shared" si="199"/>
        <v>0</v>
      </c>
      <c r="P184" s="194" t="s">
        <v>272</v>
      </c>
      <c r="Q184" s="181">
        <f t="shared" ref="Q184:U184" si="200">SUM(Q185:Q187)</f>
        <v>0</v>
      </c>
      <c r="R184" s="181">
        <f t="shared" si="200"/>
        <v>0</v>
      </c>
      <c r="S184" s="181">
        <f t="shared" si="200"/>
        <v>0</v>
      </c>
      <c r="T184" s="181">
        <f t="shared" si="200"/>
        <v>0</v>
      </c>
      <c r="U184" s="181">
        <f t="shared" si="200"/>
        <v>0</v>
      </c>
      <c r="V184" s="194" t="s">
        <v>272</v>
      </c>
      <c r="W184" s="181">
        <f t="shared" ref="W184:AA184" si="201">SUM(W185:W187)</f>
        <v>0</v>
      </c>
      <c r="X184" s="181">
        <f t="shared" si="201"/>
        <v>0</v>
      </c>
      <c r="Y184" s="181">
        <f t="shared" si="201"/>
        <v>0</v>
      </c>
      <c r="Z184" s="181">
        <f t="shared" si="201"/>
        <v>0</v>
      </c>
      <c r="AA184" s="181">
        <f t="shared" si="201"/>
        <v>0</v>
      </c>
      <c r="AB184" s="194" t="s">
        <v>272</v>
      </c>
      <c r="AC184" s="181">
        <v>0</v>
      </c>
      <c r="AD184" s="181">
        <v>0</v>
      </c>
      <c r="AE184" s="181">
        <v>0</v>
      </c>
      <c r="AF184" s="181">
        <v>0</v>
      </c>
      <c r="AG184" s="181">
        <v>0</v>
      </c>
      <c r="AH184" s="190" t="s">
        <v>272</v>
      </c>
      <c r="AI184" s="73">
        <f t="shared" ref="AI184:AO184" si="202">SUM(AI185:AI187)</f>
        <v>0</v>
      </c>
      <c r="AJ184" s="73">
        <f t="shared" si="202"/>
        <v>0</v>
      </c>
      <c r="AK184" s="73">
        <f t="shared" si="202"/>
        <v>0</v>
      </c>
      <c r="AL184" s="73">
        <f t="shared" si="202"/>
        <v>0</v>
      </c>
      <c r="AM184" s="174">
        <f t="shared" si="202"/>
        <v>0</v>
      </c>
      <c r="AN184" s="174">
        <f t="shared" si="202"/>
        <v>0</v>
      </c>
      <c r="AO184" s="174">
        <f t="shared" si="202"/>
        <v>0</v>
      </c>
    </row>
    <row r="185" spans="1:41" s="133" customFormat="1" hidden="1" outlineLevel="1">
      <c r="A185" s="150" t="s">
        <v>341</v>
      </c>
      <c r="B185" s="86" t="e">
        <f>'[3]1'!B235</f>
        <v>#REF!</v>
      </c>
      <c r="C185" s="95" t="e">
        <f>'[3]1'!C235</f>
        <v>#REF!</v>
      </c>
      <c r="D185" s="73"/>
      <c r="E185" s="181">
        <f>'[3]4'!G238</f>
        <v>0</v>
      </c>
      <c r="F185" s="181">
        <f>'[3]4'!H238</f>
        <v>0</v>
      </c>
      <c r="G185" s="194">
        <f>'[3]4'!I238</f>
        <v>0</v>
      </c>
      <c r="H185" s="194">
        <f>'[3]4'!J238</f>
        <v>0</v>
      </c>
      <c r="I185" s="194">
        <f>'[3]4'!K238</f>
        <v>0</v>
      </c>
      <c r="J185" s="194"/>
      <c r="K185" s="194">
        <f>'[3]4'!P238</f>
        <v>0</v>
      </c>
      <c r="L185" s="194">
        <f>'[3]4'!Q238</f>
        <v>0</v>
      </c>
      <c r="M185" s="194">
        <f>'[3]4'!R238</f>
        <v>0</v>
      </c>
      <c r="N185" s="194">
        <f>'[3]4'!S238</f>
        <v>0</v>
      </c>
      <c r="O185" s="194">
        <f>'[3]4'!T238</f>
        <v>0</v>
      </c>
      <c r="P185" s="194"/>
      <c r="Q185" s="194">
        <f>'[3]4'!Y238</f>
        <v>0</v>
      </c>
      <c r="R185" s="194">
        <f>'[3]4'!Z238</f>
        <v>0</v>
      </c>
      <c r="S185" s="194">
        <f>'[3]4'!AA238</f>
        <v>0</v>
      </c>
      <c r="T185" s="194">
        <f>'[3]4'!AB238</f>
        <v>0</v>
      </c>
      <c r="U185" s="194">
        <f>'[3]4'!AC238</f>
        <v>0</v>
      </c>
      <c r="V185" s="194"/>
      <c r="W185" s="194">
        <f>'[3]4'!AH238</f>
        <v>0</v>
      </c>
      <c r="X185" s="194">
        <f>'[3]4'!AI238</f>
        <v>0</v>
      </c>
      <c r="Y185" s="194">
        <f>'[3]4'!AJ238</f>
        <v>0</v>
      </c>
      <c r="Z185" s="194">
        <f>'[3]4'!AK238</f>
        <v>0</v>
      </c>
      <c r="AA185" s="194">
        <f>'[3]4'!AL238</f>
        <v>0</v>
      </c>
      <c r="AB185" s="194"/>
      <c r="AC185" s="194">
        <v>0</v>
      </c>
      <c r="AD185" s="194">
        <v>0</v>
      </c>
      <c r="AE185" s="194">
        <v>0</v>
      </c>
      <c r="AF185" s="194">
        <v>0</v>
      </c>
      <c r="AG185" s="194">
        <v>0</v>
      </c>
      <c r="AH185" s="197"/>
      <c r="AI185" s="197">
        <f>'[3]4'!AZ238</f>
        <v>0</v>
      </c>
      <c r="AJ185" s="197">
        <f>'[3]4'!BA238</f>
        <v>0</v>
      </c>
      <c r="AK185" s="197">
        <f>'[3]4'!BB238</f>
        <v>0</v>
      </c>
      <c r="AL185" s="197">
        <f>'[3]4'!BC238</f>
        <v>0</v>
      </c>
      <c r="AM185" s="198">
        <f>'[3]4'!BD238</f>
        <v>0</v>
      </c>
      <c r="AN185" s="198">
        <f>'[3]4'!BE238</f>
        <v>0</v>
      </c>
      <c r="AO185" s="198">
        <f>'[3]4'!BF238</f>
        <v>0</v>
      </c>
    </row>
    <row r="186" spans="1:41" s="133" customFormat="1" hidden="1" outlineLevel="1">
      <c r="A186" s="150" t="s">
        <v>341</v>
      </c>
      <c r="B186" s="86" t="e">
        <f>'[3]1'!B236</f>
        <v>#REF!</v>
      </c>
      <c r="C186" s="95" t="e">
        <f>'[3]1'!C236</f>
        <v>#REF!</v>
      </c>
      <c r="D186" s="73"/>
      <c r="E186" s="181">
        <f>'[3]4'!G239</f>
        <v>0</v>
      </c>
      <c r="F186" s="181">
        <f>'[3]4'!H239</f>
        <v>0</v>
      </c>
      <c r="G186" s="194">
        <f>'[3]4'!I239</f>
        <v>0</v>
      </c>
      <c r="H186" s="194">
        <f>'[3]4'!J239</f>
        <v>0</v>
      </c>
      <c r="I186" s="194">
        <f>'[3]4'!K239</f>
        <v>0</v>
      </c>
      <c r="J186" s="194"/>
      <c r="K186" s="194">
        <f>'[3]4'!P239</f>
        <v>0</v>
      </c>
      <c r="L186" s="194">
        <f>'[3]4'!Q239</f>
        <v>0</v>
      </c>
      <c r="M186" s="194">
        <f>'[3]4'!R239</f>
        <v>0</v>
      </c>
      <c r="N186" s="194">
        <f>'[3]4'!S239</f>
        <v>0</v>
      </c>
      <c r="O186" s="194">
        <f>'[3]4'!T239</f>
        <v>0</v>
      </c>
      <c r="P186" s="194"/>
      <c r="Q186" s="194">
        <f>'[3]4'!Y239</f>
        <v>0</v>
      </c>
      <c r="R186" s="194">
        <f>'[3]4'!Z239</f>
        <v>0</v>
      </c>
      <c r="S186" s="194">
        <f>'[3]4'!AA239</f>
        <v>0</v>
      </c>
      <c r="T186" s="194">
        <f>'[3]4'!AB239</f>
        <v>0</v>
      </c>
      <c r="U186" s="194">
        <f>'[3]4'!AC239</f>
        <v>0</v>
      </c>
      <c r="V186" s="194"/>
      <c r="W186" s="194">
        <f>'[3]4'!AH239</f>
        <v>0</v>
      </c>
      <c r="X186" s="194">
        <f>'[3]4'!AI239</f>
        <v>0</v>
      </c>
      <c r="Y186" s="194">
        <f>'[3]4'!AJ239</f>
        <v>0</v>
      </c>
      <c r="Z186" s="194">
        <f>'[3]4'!AK239</f>
        <v>0</v>
      </c>
      <c r="AA186" s="194">
        <f>'[3]4'!AL239</f>
        <v>0</v>
      </c>
      <c r="AB186" s="194"/>
      <c r="AC186" s="194">
        <v>0</v>
      </c>
      <c r="AD186" s="194">
        <v>0</v>
      </c>
      <c r="AE186" s="194">
        <v>0</v>
      </c>
      <c r="AF186" s="194">
        <v>0</v>
      </c>
      <c r="AG186" s="194">
        <v>0</v>
      </c>
      <c r="AH186" s="197"/>
      <c r="AI186" s="197">
        <f>'[3]4'!AZ239</f>
        <v>0</v>
      </c>
      <c r="AJ186" s="197">
        <f>'[3]4'!BA239</f>
        <v>0</v>
      </c>
      <c r="AK186" s="197">
        <f>'[3]4'!BB239</f>
        <v>0</v>
      </c>
      <c r="AL186" s="197">
        <f>'[3]4'!BC239</f>
        <v>0</v>
      </c>
      <c r="AM186" s="198">
        <f>'[3]4'!BD239</f>
        <v>0</v>
      </c>
      <c r="AN186" s="198">
        <f>'[3]4'!BE239</f>
        <v>0</v>
      </c>
      <c r="AO186" s="198">
        <f>'[3]4'!BF239</f>
        <v>0</v>
      </c>
    </row>
    <row r="187" spans="1:41" s="133" customFormat="1" hidden="1" outlineLevel="1">
      <c r="A187" s="150" t="s">
        <v>341</v>
      </c>
      <c r="B187" s="86" t="e">
        <f>'[3]1'!B237</f>
        <v>#REF!</v>
      </c>
      <c r="C187" s="95" t="e">
        <f>'[3]1'!C237</f>
        <v>#REF!</v>
      </c>
      <c r="D187" s="73"/>
      <c r="E187" s="181">
        <f>'[3]4'!G240</f>
        <v>0</v>
      </c>
      <c r="F187" s="181">
        <f>'[3]4'!H240</f>
        <v>0</v>
      </c>
      <c r="G187" s="194">
        <f>'[3]4'!I240</f>
        <v>0</v>
      </c>
      <c r="H187" s="194">
        <f>'[3]4'!J240</f>
        <v>0</v>
      </c>
      <c r="I187" s="194">
        <f>'[3]4'!K240</f>
        <v>0</v>
      </c>
      <c r="J187" s="194"/>
      <c r="K187" s="194">
        <f>'[3]4'!P240</f>
        <v>0</v>
      </c>
      <c r="L187" s="194">
        <f>'[3]4'!Q240</f>
        <v>0</v>
      </c>
      <c r="M187" s="194">
        <f>'[3]4'!R240</f>
        <v>0</v>
      </c>
      <c r="N187" s="194">
        <f>'[3]4'!S240</f>
        <v>0</v>
      </c>
      <c r="O187" s="194">
        <f>'[3]4'!T240</f>
        <v>0</v>
      </c>
      <c r="P187" s="194"/>
      <c r="Q187" s="194">
        <f>'[3]4'!Y240</f>
        <v>0</v>
      </c>
      <c r="R187" s="194">
        <f>'[3]4'!Z240</f>
        <v>0</v>
      </c>
      <c r="S187" s="194">
        <f>'[3]4'!AA240</f>
        <v>0</v>
      </c>
      <c r="T187" s="194">
        <f>'[3]4'!AB240</f>
        <v>0</v>
      </c>
      <c r="U187" s="194">
        <f>'[3]4'!AC240</f>
        <v>0</v>
      </c>
      <c r="V187" s="194"/>
      <c r="W187" s="194">
        <f>'[3]4'!AH240</f>
        <v>0</v>
      </c>
      <c r="X187" s="194">
        <f>'[3]4'!AI240</f>
        <v>0</v>
      </c>
      <c r="Y187" s="194">
        <f>'[3]4'!AJ240</f>
        <v>0</v>
      </c>
      <c r="Z187" s="194">
        <f>'[3]4'!AK240</f>
        <v>0</v>
      </c>
      <c r="AA187" s="194">
        <f>'[3]4'!AL240</f>
        <v>0</v>
      </c>
      <c r="AB187" s="194"/>
      <c r="AC187" s="194">
        <v>0</v>
      </c>
      <c r="AD187" s="194">
        <v>0</v>
      </c>
      <c r="AE187" s="194">
        <v>0</v>
      </c>
      <c r="AF187" s="194">
        <v>0</v>
      </c>
      <c r="AG187" s="194">
        <v>0</v>
      </c>
      <c r="AH187" s="197"/>
      <c r="AI187" s="197">
        <f>'[3]4'!AZ240</f>
        <v>0</v>
      </c>
      <c r="AJ187" s="197">
        <f>'[3]4'!BA240</f>
        <v>0</v>
      </c>
      <c r="AK187" s="197">
        <f>'[3]4'!BB240</f>
        <v>0</v>
      </c>
      <c r="AL187" s="197">
        <f>'[3]4'!BC240</f>
        <v>0</v>
      </c>
      <c r="AM187" s="198">
        <f>'[3]4'!BD240</f>
        <v>0</v>
      </c>
      <c r="AN187" s="198">
        <f>'[3]4'!BE240</f>
        <v>0</v>
      </c>
      <c r="AO187" s="198">
        <f>'[3]4'!BF240</f>
        <v>0</v>
      </c>
    </row>
    <row r="188" spans="1:41" s="133" customFormat="1" ht="31.2" collapsed="1">
      <c r="A188" s="196" t="s">
        <v>182</v>
      </c>
      <c r="B188" s="193" t="s">
        <v>343</v>
      </c>
      <c r="C188" s="176" t="s">
        <v>271</v>
      </c>
      <c r="D188" s="190" t="s">
        <v>272</v>
      </c>
      <c r="E188" s="181">
        <f t="shared" ref="E188:I188" si="203">SUM(E189:E191)</f>
        <v>0</v>
      </c>
      <c r="F188" s="181">
        <f t="shared" si="203"/>
        <v>0</v>
      </c>
      <c r="G188" s="181">
        <f t="shared" si="203"/>
        <v>0</v>
      </c>
      <c r="H188" s="181">
        <f t="shared" si="203"/>
        <v>0</v>
      </c>
      <c r="I188" s="181">
        <f t="shared" si="203"/>
        <v>0</v>
      </c>
      <c r="J188" s="194" t="s">
        <v>272</v>
      </c>
      <c r="K188" s="181">
        <f t="shared" ref="K188:O188" si="204">SUM(K189:K191)</f>
        <v>0</v>
      </c>
      <c r="L188" s="181">
        <f t="shared" si="204"/>
        <v>0</v>
      </c>
      <c r="M188" s="181">
        <f t="shared" si="204"/>
        <v>0</v>
      </c>
      <c r="N188" s="181">
        <f t="shared" si="204"/>
        <v>0</v>
      </c>
      <c r="O188" s="181">
        <f t="shared" si="204"/>
        <v>0</v>
      </c>
      <c r="P188" s="194" t="s">
        <v>272</v>
      </c>
      <c r="Q188" s="181">
        <f t="shared" ref="Q188:U188" si="205">SUM(Q189:Q191)</f>
        <v>0</v>
      </c>
      <c r="R188" s="181">
        <f t="shared" si="205"/>
        <v>0</v>
      </c>
      <c r="S188" s="181">
        <f t="shared" si="205"/>
        <v>0</v>
      </c>
      <c r="T188" s="181">
        <f t="shared" si="205"/>
        <v>0</v>
      </c>
      <c r="U188" s="181">
        <f t="shared" si="205"/>
        <v>0</v>
      </c>
      <c r="V188" s="194" t="s">
        <v>272</v>
      </c>
      <c r="W188" s="181">
        <f t="shared" ref="W188:AA188" si="206">SUM(W189:W191)</f>
        <v>0</v>
      </c>
      <c r="X188" s="181">
        <f t="shared" si="206"/>
        <v>0</v>
      </c>
      <c r="Y188" s="181">
        <f t="shared" si="206"/>
        <v>0</v>
      </c>
      <c r="Z188" s="181">
        <f t="shared" si="206"/>
        <v>0</v>
      </c>
      <c r="AA188" s="181">
        <f t="shared" si="206"/>
        <v>0</v>
      </c>
      <c r="AB188" s="194" t="s">
        <v>272</v>
      </c>
      <c r="AC188" s="181">
        <v>0</v>
      </c>
      <c r="AD188" s="181">
        <v>0</v>
      </c>
      <c r="AE188" s="181">
        <v>0</v>
      </c>
      <c r="AF188" s="181">
        <v>0</v>
      </c>
      <c r="AG188" s="181">
        <v>0</v>
      </c>
      <c r="AH188" s="190" t="s">
        <v>272</v>
      </c>
      <c r="AI188" s="73">
        <f t="shared" ref="AI188:AO188" si="207">SUM(AI189:AI191)</f>
        <v>0</v>
      </c>
      <c r="AJ188" s="73">
        <f t="shared" si="207"/>
        <v>0</v>
      </c>
      <c r="AK188" s="73">
        <f t="shared" si="207"/>
        <v>0</v>
      </c>
      <c r="AL188" s="73">
        <f t="shared" si="207"/>
        <v>0</v>
      </c>
      <c r="AM188" s="174">
        <f t="shared" si="207"/>
        <v>0</v>
      </c>
      <c r="AN188" s="174">
        <f t="shared" si="207"/>
        <v>0</v>
      </c>
      <c r="AO188" s="174">
        <f t="shared" si="207"/>
        <v>0</v>
      </c>
    </row>
    <row r="189" spans="1:41" s="133" customFormat="1" hidden="1" outlineLevel="1">
      <c r="A189" s="150" t="s">
        <v>182</v>
      </c>
      <c r="B189" s="86" t="e">
        <f>'[3]1'!B239</f>
        <v>#REF!</v>
      </c>
      <c r="C189" s="95" t="e">
        <f>'[3]1'!C239</f>
        <v>#REF!</v>
      </c>
      <c r="D189" s="73"/>
      <c r="E189" s="181">
        <f>'[3]4'!G242</f>
        <v>0</v>
      </c>
      <c r="F189" s="181">
        <f>'[3]4'!H242</f>
        <v>0</v>
      </c>
      <c r="G189" s="194">
        <f>'[3]4'!I242</f>
        <v>0</v>
      </c>
      <c r="H189" s="194">
        <f>'[3]4'!J242</f>
        <v>0</v>
      </c>
      <c r="I189" s="194">
        <f>'[3]4'!K242</f>
        <v>0</v>
      </c>
      <c r="J189" s="194"/>
      <c r="K189" s="194">
        <f>'[3]4'!P242</f>
        <v>0</v>
      </c>
      <c r="L189" s="194">
        <f>'[3]4'!Q242</f>
        <v>0</v>
      </c>
      <c r="M189" s="194">
        <f>'[3]4'!R242</f>
        <v>0</v>
      </c>
      <c r="N189" s="194">
        <f>'[3]4'!S242</f>
        <v>0</v>
      </c>
      <c r="O189" s="194">
        <f>'[3]4'!T242</f>
        <v>0</v>
      </c>
      <c r="P189" s="194"/>
      <c r="Q189" s="194">
        <f>'[3]4'!Y242</f>
        <v>0</v>
      </c>
      <c r="R189" s="194">
        <f>'[3]4'!Z242</f>
        <v>0</v>
      </c>
      <c r="S189" s="194">
        <f>'[3]4'!AA242</f>
        <v>0</v>
      </c>
      <c r="T189" s="194">
        <f>'[3]4'!AB242</f>
        <v>0</v>
      </c>
      <c r="U189" s="194">
        <f>'[3]4'!AC242</f>
        <v>0</v>
      </c>
      <c r="V189" s="194"/>
      <c r="W189" s="194">
        <f>'[3]4'!AH242</f>
        <v>0</v>
      </c>
      <c r="X189" s="194">
        <f>'[3]4'!AI242</f>
        <v>0</v>
      </c>
      <c r="Y189" s="194">
        <f>'[3]4'!AJ242</f>
        <v>0</v>
      </c>
      <c r="Z189" s="194">
        <f>'[3]4'!AK242</f>
        <v>0</v>
      </c>
      <c r="AA189" s="194">
        <f>'[3]4'!AL242</f>
        <v>0</v>
      </c>
      <c r="AB189" s="194"/>
      <c r="AC189" s="194">
        <v>0</v>
      </c>
      <c r="AD189" s="194">
        <v>0</v>
      </c>
      <c r="AE189" s="194">
        <v>0</v>
      </c>
      <c r="AF189" s="194">
        <v>0</v>
      </c>
      <c r="AG189" s="194">
        <v>0</v>
      </c>
      <c r="AH189" s="197"/>
      <c r="AI189" s="197">
        <f>'[3]4'!AZ242</f>
        <v>0</v>
      </c>
      <c r="AJ189" s="197">
        <f>'[3]4'!BA242</f>
        <v>0</v>
      </c>
      <c r="AK189" s="197">
        <f>'[3]4'!BB242</f>
        <v>0</v>
      </c>
      <c r="AL189" s="197">
        <f>'[3]4'!BC242</f>
        <v>0</v>
      </c>
      <c r="AM189" s="198">
        <f>'[3]4'!BD242</f>
        <v>0</v>
      </c>
      <c r="AN189" s="198">
        <f>'[3]4'!BE242</f>
        <v>0</v>
      </c>
      <c r="AO189" s="198">
        <f>'[3]4'!BF242</f>
        <v>0</v>
      </c>
    </row>
    <row r="190" spans="1:41" s="133" customFormat="1" hidden="1" outlineLevel="1">
      <c r="A190" s="150" t="s">
        <v>182</v>
      </c>
      <c r="B190" s="86" t="e">
        <f>'[3]1'!B240</f>
        <v>#REF!</v>
      </c>
      <c r="C190" s="95" t="e">
        <f>'[3]1'!C240</f>
        <v>#REF!</v>
      </c>
      <c r="D190" s="73"/>
      <c r="E190" s="181">
        <f>'[3]4'!G243</f>
        <v>0</v>
      </c>
      <c r="F190" s="181">
        <f>'[3]4'!H243</f>
        <v>0</v>
      </c>
      <c r="G190" s="194">
        <f>'[3]4'!I243</f>
        <v>0</v>
      </c>
      <c r="H190" s="194">
        <f>'[3]4'!J243</f>
        <v>0</v>
      </c>
      <c r="I190" s="194">
        <f>'[3]4'!K243</f>
        <v>0</v>
      </c>
      <c r="J190" s="194"/>
      <c r="K190" s="194">
        <f>'[3]4'!P243</f>
        <v>0</v>
      </c>
      <c r="L190" s="194">
        <f>'[3]4'!Q243</f>
        <v>0</v>
      </c>
      <c r="M190" s="194">
        <f>'[3]4'!R243</f>
        <v>0</v>
      </c>
      <c r="N190" s="194">
        <f>'[3]4'!S243</f>
        <v>0</v>
      </c>
      <c r="O190" s="194">
        <f>'[3]4'!T243</f>
        <v>0</v>
      </c>
      <c r="P190" s="194"/>
      <c r="Q190" s="194">
        <f>'[3]4'!Y243</f>
        <v>0</v>
      </c>
      <c r="R190" s="194">
        <f>'[3]4'!Z243</f>
        <v>0</v>
      </c>
      <c r="S190" s="194">
        <f>'[3]4'!AA243</f>
        <v>0</v>
      </c>
      <c r="T190" s="194">
        <f>'[3]4'!AB243</f>
        <v>0</v>
      </c>
      <c r="U190" s="194">
        <f>'[3]4'!AC243</f>
        <v>0</v>
      </c>
      <c r="V190" s="194"/>
      <c r="W190" s="194">
        <f>'[3]4'!AH243</f>
        <v>0</v>
      </c>
      <c r="X190" s="194">
        <f>'[3]4'!AI243</f>
        <v>0</v>
      </c>
      <c r="Y190" s="194">
        <f>'[3]4'!AJ243</f>
        <v>0</v>
      </c>
      <c r="Z190" s="194">
        <f>'[3]4'!AK243</f>
        <v>0</v>
      </c>
      <c r="AA190" s="194">
        <f>'[3]4'!AL243</f>
        <v>0</v>
      </c>
      <c r="AB190" s="194"/>
      <c r="AC190" s="194">
        <v>0</v>
      </c>
      <c r="AD190" s="194">
        <v>0</v>
      </c>
      <c r="AE190" s="194">
        <v>0</v>
      </c>
      <c r="AF190" s="194">
        <v>0</v>
      </c>
      <c r="AG190" s="194">
        <v>0</v>
      </c>
      <c r="AH190" s="197"/>
      <c r="AI190" s="197">
        <f>'[3]4'!AZ243</f>
        <v>0</v>
      </c>
      <c r="AJ190" s="197">
        <f>'[3]4'!BA243</f>
        <v>0</v>
      </c>
      <c r="AK190" s="197">
        <f>'[3]4'!BB243</f>
        <v>0</v>
      </c>
      <c r="AL190" s="197">
        <f>'[3]4'!BC243</f>
        <v>0</v>
      </c>
      <c r="AM190" s="198">
        <f>'[3]4'!BD243</f>
        <v>0</v>
      </c>
      <c r="AN190" s="198">
        <f>'[3]4'!BE243</f>
        <v>0</v>
      </c>
      <c r="AO190" s="198">
        <f>'[3]4'!BF243</f>
        <v>0</v>
      </c>
    </row>
    <row r="191" spans="1:41" s="133" customFormat="1" hidden="1" outlineLevel="1">
      <c r="A191" s="150" t="s">
        <v>182</v>
      </c>
      <c r="B191" s="86" t="e">
        <f>'[3]1'!B241</f>
        <v>#REF!</v>
      </c>
      <c r="C191" s="95" t="e">
        <f>'[3]1'!C241</f>
        <v>#REF!</v>
      </c>
      <c r="D191" s="73"/>
      <c r="E191" s="181">
        <f>'[3]4'!G244</f>
        <v>0</v>
      </c>
      <c r="F191" s="181">
        <f>'[3]4'!H244</f>
        <v>0</v>
      </c>
      <c r="G191" s="194">
        <f>'[3]4'!I244</f>
        <v>0</v>
      </c>
      <c r="H191" s="194">
        <f>'[3]4'!J244</f>
        <v>0</v>
      </c>
      <c r="I191" s="194">
        <f>'[3]4'!K244</f>
        <v>0</v>
      </c>
      <c r="J191" s="194"/>
      <c r="K191" s="194">
        <f>'[3]4'!P244</f>
        <v>0</v>
      </c>
      <c r="L191" s="194">
        <f>'[3]4'!Q244</f>
        <v>0</v>
      </c>
      <c r="M191" s="194">
        <f>'[3]4'!R244</f>
        <v>0</v>
      </c>
      <c r="N191" s="194">
        <f>'[3]4'!S244</f>
        <v>0</v>
      </c>
      <c r="O191" s="194">
        <f>'[3]4'!T244</f>
        <v>0</v>
      </c>
      <c r="P191" s="194"/>
      <c r="Q191" s="194">
        <f>'[3]4'!Y244</f>
        <v>0</v>
      </c>
      <c r="R191" s="194">
        <f>'[3]4'!Z244</f>
        <v>0</v>
      </c>
      <c r="S191" s="194">
        <f>'[3]4'!AA244</f>
        <v>0</v>
      </c>
      <c r="T191" s="194">
        <f>'[3]4'!AB244</f>
        <v>0</v>
      </c>
      <c r="U191" s="194">
        <f>'[3]4'!AC244</f>
        <v>0</v>
      </c>
      <c r="V191" s="194"/>
      <c r="W191" s="194">
        <f>'[3]4'!AH244</f>
        <v>0</v>
      </c>
      <c r="X191" s="194">
        <f>'[3]4'!AI244</f>
        <v>0</v>
      </c>
      <c r="Y191" s="194">
        <f>'[3]4'!AJ244</f>
        <v>0</v>
      </c>
      <c r="Z191" s="194">
        <f>'[3]4'!AK244</f>
        <v>0</v>
      </c>
      <c r="AA191" s="194">
        <f>'[3]4'!AL244</f>
        <v>0</v>
      </c>
      <c r="AB191" s="194"/>
      <c r="AC191" s="194">
        <v>0</v>
      </c>
      <c r="AD191" s="194">
        <v>0</v>
      </c>
      <c r="AE191" s="194">
        <v>0</v>
      </c>
      <c r="AF191" s="194">
        <v>0</v>
      </c>
      <c r="AG191" s="194">
        <v>0</v>
      </c>
      <c r="AH191" s="197"/>
      <c r="AI191" s="197">
        <f>'[3]4'!AZ244</f>
        <v>0</v>
      </c>
      <c r="AJ191" s="197">
        <f>'[3]4'!BA244</f>
        <v>0</v>
      </c>
      <c r="AK191" s="197">
        <f>'[3]4'!BB244</f>
        <v>0</v>
      </c>
      <c r="AL191" s="197">
        <f>'[3]4'!BC244</f>
        <v>0</v>
      </c>
      <c r="AM191" s="198">
        <f>'[3]4'!BD244</f>
        <v>0</v>
      </c>
      <c r="AN191" s="198">
        <f>'[3]4'!BE244</f>
        <v>0</v>
      </c>
      <c r="AO191" s="198">
        <f>'[3]4'!BF244</f>
        <v>0</v>
      </c>
    </row>
    <row r="192" spans="1:41" s="133" customFormat="1" ht="46.8" collapsed="1">
      <c r="A192" s="196" t="s">
        <v>344</v>
      </c>
      <c r="B192" s="193" t="s">
        <v>345</v>
      </c>
      <c r="C192" s="176" t="s">
        <v>271</v>
      </c>
      <c r="D192" s="190" t="s">
        <v>272</v>
      </c>
      <c r="E192" s="181">
        <f t="shared" ref="E192:I192" si="208">SUM(E193:E195)</f>
        <v>0</v>
      </c>
      <c r="F192" s="181">
        <f t="shared" si="208"/>
        <v>0</v>
      </c>
      <c r="G192" s="181">
        <f t="shared" si="208"/>
        <v>0</v>
      </c>
      <c r="H192" s="181">
        <f t="shared" si="208"/>
        <v>0</v>
      </c>
      <c r="I192" s="181">
        <f t="shared" si="208"/>
        <v>0</v>
      </c>
      <c r="J192" s="194" t="s">
        <v>272</v>
      </c>
      <c r="K192" s="181">
        <f t="shared" ref="K192:O192" si="209">SUM(K193:K195)</f>
        <v>0</v>
      </c>
      <c r="L192" s="181">
        <f t="shared" si="209"/>
        <v>0</v>
      </c>
      <c r="M192" s="181">
        <f t="shared" si="209"/>
        <v>0</v>
      </c>
      <c r="N192" s="181">
        <f t="shared" si="209"/>
        <v>0</v>
      </c>
      <c r="O192" s="181">
        <f t="shared" si="209"/>
        <v>0</v>
      </c>
      <c r="P192" s="194" t="s">
        <v>272</v>
      </c>
      <c r="Q192" s="181">
        <f t="shared" ref="Q192:U192" si="210">SUM(Q193:Q195)</f>
        <v>0</v>
      </c>
      <c r="R192" s="181">
        <f t="shared" si="210"/>
        <v>0</v>
      </c>
      <c r="S192" s="181">
        <f t="shared" si="210"/>
        <v>0</v>
      </c>
      <c r="T192" s="181">
        <f t="shared" si="210"/>
        <v>0</v>
      </c>
      <c r="U192" s="181">
        <f t="shared" si="210"/>
        <v>0</v>
      </c>
      <c r="V192" s="194" t="s">
        <v>272</v>
      </c>
      <c r="W192" s="181">
        <f t="shared" ref="W192:AA192" si="211">SUM(W193:W195)</f>
        <v>0</v>
      </c>
      <c r="X192" s="181">
        <f t="shared" si="211"/>
        <v>0</v>
      </c>
      <c r="Y192" s="181">
        <f t="shared" si="211"/>
        <v>0</v>
      </c>
      <c r="Z192" s="181">
        <f t="shared" si="211"/>
        <v>0</v>
      </c>
      <c r="AA192" s="181">
        <f t="shared" si="211"/>
        <v>0</v>
      </c>
      <c r="AB192" s="194" t="s">
        <v>272</v>
      </c>
      <c r="AC192" s="181">
        <v>0</v>
      </c>
      <c r="AD192" s="181">
        <v>0</v>
      </c>
      <c r="AE192" s="181">
        <v>0</v>
      </c>
      <c r="AF192" s="181">
        <v>0</v>
      </c>
      <c r="AG192" s="181">
        <v>0</v>
      </c>
      <c r="AH192" s="190" t="s">
        <v>272</v>
      </c>
      <c r="AI192" s="73">
        <f t="shared" ref="AI192:AO192" si="212">SUM(AI193:AI195)</f>
        <v>0</v>
      </c>
      <c r="AJ192" s="73">
        <f t="shared" si="212"/>
        <v>0</v>
      </c>
      <c r="AK192" s="73">
        <f t="shared" si="212"/>
        <v>0</v>
      </c>
      <c r="AL192" s="73">
        <f t="shared" si="212"/>
        <v>0</v>
      </c>
      <c r="AM192" s="174">
        <f t="shared" si="212"/>
        <v>0</v>
      </c>
      <c r="AN192" s="174">
        <f t="shared" si="212"/>
        <v>0</v>
      </c>
      <c r="AO192" s="174">
        <f t="shared" si="212"/>
        <v>0</v>
      </c>
    </row>
    <row r="193" spans="1:41" hidden="1" outlineLevel="1">
      <c r="A193" s="207" t="s">
        <v>344</v>
      </c>
      <c r="B193" s="200" t="e">
        <f>'[3]1'!B243</f>
        <v>#REF!</v>
      </c>
      <c r="C193" s="201" t="e">
        <f>'[3]1'!C243</f>
        <v>#REF!</v>
      </c>
      <c r="D193" s="190" t="s">
        <v>272</v>
      </c>
      <c r="E193" s="208">
        <f>'[3]4'!G246</f>
        <v>0</v>
      </c>
      <c r="F193" s="208">
        <f>'[3]4'!H246</f>
        <v>0</v>
      </c>
      <c r="G193" s="203">
        <f>'[3]4'!I246</f>
        <v>0</v>
      </c>
      <c r="H193" s="203">
        <f>'[3]4'!J246</f>
        <v>0</v>
      </c>
      <c r="I193" s="203">
        <f>'[3]4'!K246</f>
        <v>0</v>
      </c>
      <c r="J193" s="194" t="s">
        <v>272</v>
      </c>
      <c r="K193" s="203">
        <f>'[3]4'!P246</f>
        <v>0</v>
      </c>
      <c r="L193" s="203">
        <f>'[3]4'!Q246</f>
        <v>0</v>
      </c>
      <c r="M193" s="203">
        <f>'[3]4'!R246</f>
        <v>0</v>
      </c>
      <c r="N193" s="203">
        <f>'[3]4'!S246</f>
        <v>0</v>
      </c>
      <c r="O193" s="203">
        <f>'[3]4'!T246</f>
        <v>0</v>
      </c>
      <c r="P193" s="194" t="s">
        <v>272</v>
      </c>
      <c r="Q193" s="203">
        <f>'[3]4'!Y246</f>
        <v>0</v>
      </c>
      <c r="R193" s="203">
        <f>'[3]4'!Z246</f>
        <v>0</v>
      </c>
      <c r="S193" s="203">
        <f>'[3]4'!AA246</f>
        <v>0</v>
      </c>
      <c r="T193" s="203">
        <f>'[3]4'!AB246</f>
        <v>0</v>
      </c>
      <c r="U193" s="203">
        <f>'[3]4'!AC246</f>
        <v>0</v>
      </c>
      <c r="V193" s="194" t="s">
        <v>272</v>
      </c>
      <c r="W193" s="203">
        <f>'[3]4'!AH246</f>
        <v>0</v>
      </c>
      <c r="X193" s="203">
        <f>'[3]4'!AI246</f>
        <v>0</v>
      </c>
      <c r="Y193" s="203">
        <f>'[3]4'!AJ246</f>
        <v>0</v>
      </c>
      <c r="Z193" s="203">
        <f>'[3]4'!AK246</f>
        <v>0</v>
      </c>
      <c r="AA193" s="203">
        <f>'[3]4'!AL246</f>
        <v>0</v>
      </c>
      <c r="AB193" s="194" t="s">
        <v>272</v>
      </c>
      <c r="AC193" s="203">
        <v>0</v>
      </c>
      <c r="AD193" s="203">
        <v>0</v>
      </c>
      <c r="AE193" s="203">
        <v>0</v>
      </c>
      <c r="AF193" s="203">
        <v>0</v>
      </c>
      <c r="AG193" s="203">
        <v>0</v>
      </c>
      <c r="AH193" s="202"/>
      <c r="AI193" s="202">
        <f>'[3]4'!AZ246</f>
        <v>0</v>
      </c>
      <c r="AJ193" s="202">
        <f>'[3]4'!BA246</f>
        <v>0</v>
      </c>
      <c r="AK193" s="202">
        <f>'[3]4'!BB246</f>
        <v>0</v>
      </c>
      <c r="AL193" s="202">
        <f>'[3]4'!BC246</f>
        <v>0</v>
      </c>
      <c r="AM193" s="204">
        <f>'[3]4'!BD246</f>
        <v>0</v>
      </c>
      <c r="AN193" s="204">
        <f>'[3]4'!BE246</f>
        <v>0</v>
      </c>
      <c r="AO193" s="204">
        <f>'[3]4'!BF246</f>
        <v>0</v>
      </c>
    </row>
    <row r="194" spans="1:41" hidden="1" outlineLevel="1">
      <c r="A194" s="207" t="s">
        <v>344</v>
      </c>
      <c r="B194" s="200" t="e">
        <f>'[3]1'!B244</f>
        <v>#REF!</v>
      </c>
      <c r="C194" s="201" t="e">
        <f>'[3]1'!C244</f>
        <v>#REF!</v>
      </c>
      <c r="D194" s="190" t="s">
        <v>272</v>
      </c>
      <c r="E194" s="208">
        <f>'[3]4'!G247</f>
        <v>0</v>
      </c>
      <c r="F194" s="208">
        <f>'[3]4'!H247</f>
        <v>0</v>
      </c>
      <c r="G194" s="203">
        <f>'[3]4'!I247</f>
        <v>0</v>
      </c>
      <c r="H194" s="203">
        <f>'[3]4'!J247</f>
        <v>0</v>
      </c>
      <c r="I194" s="203">
        <f>'[3]4'!K247</f>
        <v>0</v>
      </c>
      <c r="J194" s="194" t="s">
        <v>272</v>
      </c>
      <c r="K194" s="203">
        <f>'[3]4'!P247</f>
        <v>0</v>
      </c>
      <c r="L194" s="203">
        <f>'[3]4'!Q247</f>
        <v>0</v>
      </c>
      <c r="M194" s="203">
        <f>'[3]4'!R247</f>
        <v>0</v>
      </c>
      <c r="N194" s="203">
        <f>'[3]4'!S247</f>
        <v>0</v>
      </c>
      <c r="O194" s="203">
        <f>'[3]4'!T247</f>
        <v>0</v>
      </c>
      <c r="P194" s="194" t="s">
        <v>272</v>
      </c>
      <c r="Q194" s="203">
        <f>'[3]4'!Y247</f>
        <v>0</v>
      </c>
      <c r="R194" s="203">
        <f>'[3]4'!Z247</f>
        <v>0</v>
      </c>
      <c r="S194" s="203">
        <f>'[3]4'!AA247</f>
        <v>0</v>
      </c>
      <c r="T194" s="203">
        <f>'[3]4'!AB247</f>
        <v>0</v>
      </c>
      <c r="U194" s="203">
        <f>'[3]4'!AC247</f>
        <v>0</v>
      </c>
      <c r="V194" s="194" t="s">
        <v>272</v>
      </c>
      <c r="W194" s="203">
        <f>'[3]4'!AH247</f>
        <v>0</v>
      </c>
      <c r="X194" s="203">
        <f>'[3]4'!AI247</f>
        <v>0</v>
      </c>
      <c r="Y194" s="203">
        <f>'[3]4'!AJ247</f>
        <v>0</v>
      </c>
      <c r="Z194" s="203">
        <f>'[3]4'!AK247</f>
        <v>0</v>
      </c>
      <c r="AA194" s="203">
        <f>'[3]4'!AL247</f>
        <v>0</v>
      </c>
      <c r="AB194" s="194" t="s">
        <v>272</v>
      </c>
      <c r="AC194" s="203">
        <v>0</v>
      </c>
      <c r="AD194" s="203">
        <v>0</v>
      </c>
      <c r="AE194" s="203">
        <v>0</v>
      </c>
      <c r="AF194" s="203">
        <v>0</v>
      </c>
      <c r="AG194" s="203">
        <v>0</v>
      </c>
      <c r="AH194" s="202"/>
      <c r="AI194" s="202">
        <f>'[3]4'!AZ247</f>
        <v>0</v>
      </c>
      <c r="AJ194" s="202">
        <f>'[3]4'!BA247</f>
        <v>0</v>
      </c>
      <c r="AK194" s="202">
        <f>'[3]4'!BB247</f>
        <v>0</v>
      </c>
      <c r="AL194" s="202">
        <f>'[3]4'!BC247</f>
        <v>0</v>
      </c>
      <c r="AM194" s="204">
        <f>'[3]4'!BD247</f>
        <v>0</v>
      </c>
      <c r="AN194" s="204">
        <f>'[3]4'!BE247</f>
        <v>0</v>
      </c>
      <c r="AO194" s="204">
        <f>'[3]4'!BF247</f>
        <v>0</v>
      </c>
    </row>
    <row r="195" spans="1:41" hidden="1" outlineLevel="1">
      <c r="A195" s="207" t="s">
        <v>344</v>
      </c>
      <c r="B195" s="200" t="e">
        <f>'[3]1'!B245</f>
        <v>#REF!</v>
      </c>
      <c r="C195" s="201" t="e">
        <f>'[3]1'!C245</f>
        <v>#REF!</v>
      </c>
      <c r="D195" s="190" t="s">
        <v>272</v>
      </c>
      <c r="E195" s="208">
        <f>'[3]4'!G248</f>
        <v>0</v>
      </c>
      <c r="F195" s="208">
        <f>'[3]4'!H248</f>
        <v>0</v>
      </c>
      <c r="G195" s="203">
        <f>'[3]4'!I248</f>
        <v>0</v>
      </c>
      <c r="H195" s="203">
        <f>'[3]4'!J248</f>
        <v>0</v>
      </c>
      <c r="I195" s="203">
        <f>'[3]4'!K248</f>
        <v>0</v>
      </c>
      <c r="J195" s="194" t="s">
        <v>272</v>
      </c>
      <c r="K195" s="203">
        <f>'[3]4'!P248</f>
        <v>0</v>
      </c>
      <c r="L195" s="203">
        <f>'[3]4'!Q248</f>
        <v>0</v>
      </c>
      <c r="M195" s="203">
        <f>'[3]4'!R248</f>
        <v>0</v>
      </c>
      <c r="N195" s="203">
        <f>'[3]4'!S248</f>
        <v>0</v>
      </c>
      <c r="O195" s="203">
        <f>'[3]4'!T248</f>
        <v>0</v>
      </c>
      <c r="P195" s="194" t="s">
        <v>272</v>
      </c>
      <c r="Q195" s="203">
        <f>'[3]4'!Y248</f>
        <v>0</v>
      </c>
      <c r="R195" s="203">
        <f>'[3]4'!Z248</f>
        <v>0</v>
      </c>
      <c r="S195" s="203">
        <f>'[3]4'!AA248</f>
        <v>0</v>
      </c>
      <c r="T195" s="203">
        <f>'[3]4'!AB248</f>
        <v>0</v>
      </c>
      <c r="U195" s="203">
        <f>'[3]4'!AC248</f>
        <v>0</v>
      </c>
      <c r="V195" s="194" t="s">
        <v>272</v>
      </c>
      <c r="W195" s="203">
        <f>'[3]4'!AH248</f>
        <v>0</v>
      </c>
      <c r="X195" s="203">
        <f>'[3]4'!AI248</f>
        <v>0</v>
      </c>
      <c r="Y195" s="203">
        <f>'[3]4'!AJ248</f>
        <v>0</v>
      </c>
      <c r="Z195" s="203">
        <f>'[3]4'!AK248</f>
        <v>0</v>
      </c>
      <c r="AA195" s="203">
        <f>'[3]4'!AL248</f>
        <v>0</v>
      </c>
      <c r="AB195" s="194" t="s">
        <v>272</v>
      </c>
      <c r="AC195" s="203">
        <v>0</v>
      </c>
      <c r="AD195" s="203">
        <v>0</v>
      </c>
      <c r="AE195" s="203">
        <v>0</v>
      </c>
      <c r="AF195" s="203">
        <v>0</v>
      </c>
      <c r="AG195" s="203">
        <v>0</v>
      </c>
      <c r="AH195" s="202"/>
      <c r="AI195" s="202">
        <f>'[3]4'!AZ248</f>
        <v>0</v>
      </c>
      <c r="AJ195" s="202">
        <f>'[3]4'!BA248</f>
        <v>0</v>
      </c>
      <c r="AK195" s="202">
        <f>'[3]4'!BB248</f>
        <v>0</v>
      </c>
      <c r="AL195" s="202">
        <f>'[3]4'!BC248</f>
        <v>0</v>
      </c>
      <c r="AM195" s="204">
        <f>'[3]4'!BD248</f>
        <v>0</v>
      </c>
      <c r="AN195" s="204">
        <f>'[3]4'!BE248</f>
        <v>0</v>
      </c>
      <c r="AO195" s="204">
        <f>'[3]4'!BF248</f>
        <v>0</v>
      </c>
    </row>
    <row r="196" spans="1:41" s="133" customFormat="1" ht="31.2" collapsed="1">
      <c r="A196" s="265" t="s">
        <v>346</v>
      </c>
      <c r="B196" s="266" t="s">
        <v>347</v>
      </c>
      <c r="C196" s="264" t="s">
        <v>271</v>
      </c>
      <c r="D196" s="267" t="s">
        <v>272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8" t="s">
        <v>272</v>
      </c>
      <c r="K196" s="267">
        <v>0</v>
      </c>
      <c r="L196" s="267">
        <v>0</v>
      </c>
      <c r="M196" s="267">
        <v>0</v>
      </c>
      <c r="N196" s="267">
        <v>0</v>
      </c>
      <c r="O196" s="267">
        <v>0</v>
      </c>
      <c r="P196" s="268" t="s">
        <v>272</v>
      </c>
      <c r="Q196" s="267">
        <v>0</v>
      </c>
      <c r="R196" s="267">
        <v>0</v>
      </c>
      <c r="S196" s="267">
        <v>0</v>
      </c>
      <c r="T196" s="267">
        <v>0</v>
      </c>
      <c r="U196" s="267">
        <v>0</v>
      </c>
      <c r="V196" s="268" t="s">
        <v>272</v>
      </c>
      <c r="W196" s="267">
        <v>0</v>
      </c>
      <c r="X196" s="267">
        <v>0</v>
      </c>
      <c r="Y196" s="267">
        <v>0</v>
      </c>
      <c r="Z196" s="267">
        <v>0</v>
      </c>
      <c r="AA196" s="267">
        <v>0</v>
      </c>
      <c r="AB196" s="268" t="s">
        <v>272</v>
      </c>
      <c r="AC196" s="267">
        <v>0</v>
      </c>
      <c r="AD196" s="267">
        <v>0</v>
      </c>
      <c r="AE196" s="267">
        <v>0</v>
      </c>
      <c r="AF196" s="267">
        <v>0</v>
      </c>
      <c r="AG196" s="267">
        <v>0</v>
      </c>
      <c r="AH196" s="190" t="s">
        <v>272</v>
      </c>
      <c r="AI196" s="73" t="e">
        <f>SUM(#REF!)</f>
        <v>#REF!</v>
      </c>
      <c r="AJ196" s="73" t="e">
        <f>SUM(#REF!)</f>
        <v>#REF!</v>
      </c>
      <c r="AK196" s="73" t="e">
        <f>SUM(#REF!)</f>
        <v>#REF!</v>
      </c>
      <c r="AL196" s="73" t="e">
        <f>SUM(#REF!)</f>
        <v>#REF!</v>
      </c>
      <c r="AM196" s="174" t="e">
        <f>SUM(#REF!)</f>
        <v>#REF!</v>
      </c>
      <c r="AN196" s="174" t="e">
        <f>SUM(#REF!)</f>
        <v>#REF!</v>
      </c>
      <c r="AO196" s="174" t="e">
        <f>SUM(#REF!)</f>
        <v>#REF!</v>
      </c>
    </row>
  </sheetData>
  <mergeCells count="22">
    <mergeCell ref="V12:AA12"/>
    <mergeCell ref="AH12:AO12"/>
    <mergeCell ref="D10:I11"/>
    <mergeCell ref="J10:O11"/>
    <mergeCell ref="P10:U11"/>
    <mergeCell ref="V10:AA11"/>
    <mergeCell ref="AA1:AG1"/>
    <mergeCell ref="AA2:AG2"/>
    <mergeCell ref="AB10:AG11"/>
    <mergeCell ref="AB12:AG12"/>
    <mergeCell ref="A3:AO3"/>
    <mergeCell ref="A4:AO4"/>
    <mergeCell ref="A6:AO6"/>
    <mergeCell ref="A7:AO7"/>
    <mergeCell ref="A9:A13"/>
    <mergeCell ref="B9:B13"/>
    <mergeCell ref="C9:C13"/>
    <mergeCell ref="D9:AO9"/>
    <mergeCell ref="AH10:AO11"/>
    <mergeCell ref="D12:I12"/>
    <mergeCell ref="J12:O12"/>
    <mergeCell ref="P12:U12"/>
  </mergeCells>
  <pageMargins left="0.39370078740157483" right="0.19685039370078741" top="0.59055118110236227" bottom="0.39370078740157483" header="0.31496062992125984" footer="0.31496062992125984"/>
  <pageSetup paperSize="9" scale="26" fitToHeight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K174"/>
  <sheetViews>
    <sheetView view="pageBreakPreview" topLeftCell="C4" zoomScale="50" zoomScaleNormal="100" zoomScaleSheetLayoutView="50" workbookViewId="0">
      <pane ySplit="13" topLeftCell="A17" activePane="bottomLeft" state="frozen"/>
      <selection activeCell="A4" sqref="A4"/>
      <selection pane="bottomLeft" activeCell="L112" sqref="L112"/>
    </sheetView>
  </sheetViews>
  <sheetFormatPr defaultColWidth="9" defaultRowHeight="15.6" outlineLevelRow="1" outlineLevelCol="1"/>
  <cols>
    <col min="1" max="1" width="11.3984375" style="133" customWidth="1"/>
    <col min="2" max="2" width="47.19921875" style="183" customWidth="1"/>
    <col min="3" max="3" width="27.5" style="183" customWidth="1"/>
    <col min="4" max="4" width="9.59765625" style="133" customWidth="1"/>
    <col min="5" max="5" width="7.69921875" style="133" customWidth="1"/>
    <col min="6" max="6" width="8.796875" style="133" customWidth="1"/>
    <col min="7" max="7" width="6.5" style="133" customWidth="1"/>
    <col min="8" max="8" width="8" style="133" customWidth="1"/>
    <col min="9" max="9" width="6.5" style="133" customWidth="1"/>
    <col min="10" max="10" width="7.796875" style="133" customWidth="1"/>
    <col min="11" max="31" width="6.5" style="133" customWidth="1"/>
    <col min="32" max="33" width="6.5" style="133" hidden="1" customWidth="1" outlineLevel="1"/>
    <col min="34" max="34" width="6.5" style="133" customWidth="1" collapsed="1"/>
    <col min="35" max="47" width="6.5" style="133" customWidth="1"/>
    <col min="48" max="54" width="6.5" style="133" hidden="1" customWidth="1"/>
    <col min="55" max="56" width="6.5" style="133" hidden="1" customWidth="1" outlineLevel="1"/>
    <col min="57" max="57" width="9.59765625" style="133" customWidth="1" collapsed="1"/>
    <col min="58" max="58" width="6.5" style="133" customWidth="1"/>
    <col min="59" max="59" width="9.09765625" style="133" customWidth="1"/>
    <col min="60" max="63" width="6.5" style="133" customWidth="1"/>
    <col min="64" max="70" width="5" style="132" customWidth="1"/>
    <col min="71" max="16384" width="9" style="132"/>
  </cols>
  <sheetData>
    <row r="1" spans="1:63" ht="18" hidden="1">
      <c r="A1" s="209"/>
      <c r="B1" s="210"/>
      <c r="C1" s="210"/>
      <c r="D1" s="211"/>
      <c r="E1" s="211"/>
      <c r="F1" s="211"/>
      <c r="G1" s="211"/>
      <c r="H1" s="211"/>
      <c r="I1" s="211"/>
      <c r="J1" s="211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212"/>
      <c r="BF1" s="212"/>
      <c r="BG1" s="212"/>
      <c r="BH1" s="212"/>
    </row>
    <row r="2" spans="1:63" hidden="1">
      <c r="A2" s="59"/>
      <c r="B2" s="213"/>
      <c r="C2" s="213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</row>
    <row r="3" spans="1:63" hidden="1">
      <c r="A3" s="214"/>
      <c r="B3" s="215"/>
      <c r="C3" s="215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</row>
    <row r="4" spans="1:63">
      <c r="A4" s="214"/>
      <c r="B4" s="215"/>
      <c r="C4" s="215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354" t="s">
        <v>540</v>
      </c>
      <c r="BF4" s="354"/>
      <c r="BG4" s="354"/>
      <c r="BH4" s="354"/>
      <c r="BI4" s="354"/>
      <c r="BJ4" s="354"/>
      <c r="BK4" s="354"/>
    </row>
    <row r="5" spans="1:63">
      <c r="A5" s="214"/>
      <c r="B5" s="215"/>
      <c r="C5" s="215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354" t="s">
        <v>594</v>
      </c>
      <c r="BF5" s="354"/>
      <c r="BG5" s="354"/>
      <c r="BH5" s="354"/>
      <c r="BI5" s="354"/>
      <c r="BJ5" s="354"/>
      <c r="BK5" s="354"/>
    </row>
    <row r="6" spans="1:63">
      <c r="A6" s="214"/>
      <c r="B6" s="215"/>
      <c r="C6" s="215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</row>
    <row r="7" spans="1:63">
      <c r="A7" s="341" t="s">
        <v>138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</row>
    <row r="8" spans="1:63">
      <c r="A8" s="355" t="s">
        <v>140</v>
      </c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5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  <c r="BB8" s="355"/>
      <c r="BC8" s="355"/>
      <c r="BD8" s="355"/>
      <c r="BE8" s="355"/>
      <c r="BF8" s="355"/>
      <c r="BG8" s="355"/>
      <c r="BH8" s="355"/>
      <c r="BI8" s="355"/>
      <c r="BJ8" s="355"/>
      <c r="BK8" s="355"/>
    </row>
    <row r="9" spans="1:63">
      <c r="A9" s="209"/>
      <c r="B9" s="216"/>
      <c r="C9" s="21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5"/>
      <c r="BF9" s="45"/>
      <c r="BG9" s="45"/>
      <c r="BH9" s="45"/>
      <c r="BI9" s="45"/>
      <c r="BJ9" s="45"/>
      <c r="BK9" s="45"/>
    </row>
    <row r="10" spans="1:63" ht="17.399999999999999">
      <c r="A10" s="347" t="s">
        <v>349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</row>
    <row r="11" spans="1:63">
      <c r="A11" s="304" t="s">
        <v>144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</row>
    <row r="12" spans="1:63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46"/>
      <c r="BF12" s="46"/>
      <c r="BG12" s="46"/>
      <c r="BH12" s="46"/>
      <c r="BI12" s="46"/>
      <c r="BJ12" s="46"/>
      <c r="BK12" s="46"/>
    </row>
    <row r="13" spans="1:63" ht="24.75" customHeight="1">
      <c r="A13" s="337" t="s">
        <v>68</v>
      </c>
      <c r="B13" s="344" t="s">
        <v>18</v>
      </c>
      <c r="C13" s="344" t="s">
        <v>501</v>
      </c>
      <c r="D13" s="360" t="s">
        <v>31</v>
      </c>
      <c r="E13" s="360"/>
      <c r="F13" s="360"/>
      <c r="G13" s="360"/>
      <c r="H13" s="360"/>
      <c r="I13" s="360"/>
      <c r="J13" s="360"/>
      <c r="K13" s="361" t="s">
        <v>126</v>
      </c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361"/>
      <c r="AQ13" s="361"/>
      <c r="AR13" s="361"/>
      <c r="AS13" s="361"/>
      <c r="AT13" s="361"/>
      <c r="AU13" s="361"/>
      <c r="AV13" s="361"/>
      <c r="AW13" s="361"/>
      <c r="AX13" s="361"/>
      <c r="AY13" s="361"/>
      <c r="AZ13" s="361"/>
      <c r="BA13" s="361"/>
      <c r="BB13" s="361"/>
      <c r="BC13" s="361"/>
      <c r="BD13" s="361"/>
      <c r="BE13" s="361"/>
      <c r="BF13" s="361"/>
      <c r="BG13" s="361"/>
      <c r="BH13" s="361"/>
      <c r="BI13" s="361"/>
      <c r="BJ13" s="361"/>
      <c r="BK13" s="361"/>
    </row>
    <row r="14" spans="1:63" ht="29.25" customHeight="1">
      <c r="A14" s="337"/>
      <c r="B14" s="344"/>
      <c r="C14" s="344"/>
      <c r="D14" s="360"/>
      <c r="E14" s="360"/>
      <c r="F14" s="360"/>
      <c r="G14" s="360"/>
      <c r="H14" s="360"/>
      <c r="I14" s="360"/>
      <c r="J14" s="360"/>
      <c r="K14" s="348" t="str">
        <f>""&amp;[3]Исх.днные!B4&amp;" год"</f>
        <v>2025 год</v>
      </c>
      <c r="L14" s="348"/>
      <c r="M14" s="348"/>
      <c r="N14" s="348"/>
      <c r="O14" s="348"/>
      <c r="P14" s="348"/>
      <c r="Q14" s="348"/>
      <c r="R14" s="348" t="str">
        <f>""&amp;[3]Исх.днные!B4+1&amp;" год"</f>
        <v>2026 год</v>
      </c>
      <c r="S14" s="348"/>
      <c r="T14" s="348"/>
      <c r="U14" s="348"/>
      <c r="V14" s="348"/>
      <c r="W14" s="348"/>
      <c r="X14" s="348"/>
      <c r="Y14" s="348" t="str">
        <f>""&amp;[3]Исх.днные!B4+2&amp;" год"</f>
        <v>2027 год</v>
      </c>
      <c r="Z14" s="348"/>
      <c r="AA14" s="348"/>
      <c r="AB14" s="348"/>
      <c r="AC14" s="348"/>
      <c r="AD14" s="348"/>
      <c r="AE14" s="348"/>
      <c r="AF14" s="348"/>
      <c r="AG14" s="348"/>
      <c r="AH14" s="348" t="str">
        <f>""&amp;[3]Исх.днные!B4+3&amp;" год"</f>
        <v>2028 год</v>
      </c>
      <c r="AI14" s="348"/>
      <c r="AJ14" s="348"/>
      <c r="AK14" s="348"/>
      <c r="AL14" s="348"/>
      <c r="AM14" s="348"/>
      <c r="AN14" s="348"/>
      <c r="AO14" s="348" t="str">
        <f>""&amp;[3]Исх.днные!B4+4&amp;" год"</f>
        <v>2029 год</v>
      </c>
      <c r="AP14" s="348"/>
      <c r="AQ14" s="348"/>
      <c r="AR14" s="348"/>
      <c r="AS14" s="348"/>
      <c r="AT14" s="348"/>
      <c r="AU14" s="348"/>
      <c r="AV14" s="348" t="str">
        <f>""&amp;[3]Исх.днные!B4+5&amp;" год"</f>
        <v>2030 год</v>
      </c>
      <c r="AW14" s="348"/>
      <c r="AX14" s="348"/>
      <c r="AY14" s="348"/>
      <c r="AZ14" s="348"/>
      <c r="BA14" s="348"/>
      <c r="BB14" s="348"/>
      <c r="BC14" s="348"/>
      <c r="BD14" s="348"/>
      <c r="BE14" s="362" t="s">
        <v>149</v>
      </c>
      <c r="BF14" s="362"/>
      <c r="BG14" s="362"/>
      <c r="BH14" s="362"/>
      <c r="BI14" s="362"/>
      <c r="BJ14" s="362"/>
      <c r="BK14" s="362"/>
    </row>
    <row r="15" spans="1:63" ht="45" customHeight="1">
      <c r="A15" s="337"/>
      <c r="B15" s="357"/>
      <c r="C15" s="357"/>
      <c r="D15" s="330" t="s">
        <v>10</v>
      </c>
      <c r="E15" s="330"/>
      <c r="F15" s="330"/>
      <c r="G15" s="330"/>
      <c r="H15" s="330"/>
      <c r="I15" s="330"/>
      <c r="J15" s="330"/>
      <c r="K15" s="330" t="s">
        <v>134</v>
      </c>
      <c r="L15" s="330"/>
      <c r="M15" s="330"/>
      <c r="N15" s="330"/>
      <c r="O15" s="330"/>
      <c r="P15" s="330"/>
      <c r="Q15" s="330"/>
      <c r="R15" s="330" t="s">
        <v>134</v>
      </c>
      <c r="S15" s="330"/>
      <c r="T15" s="330"/>
      <c r="U15" s="330"/>
      <c r="V15" s="330"/>
      <c r="W15" s="330"/>
      <c r="X15" s="330"/>
      <c r="Y15" s="330" t="s">
        <v>134</v>
      </c>
      <c r="Z15" s="330"/>
      <c r="AA15" s="330"/>
      <c r="AB15" s="330"/>
      <c r="AC15" s="330"/>
      <c r="AD15" s="330"/>
      <c r="AE15" s="330"/>
      <c r="AF15" s="330"/>
      <c r="AG15" s="330"/>
      <c r="AH15" s="330" t="s">
        <v>134</v>
      </c>
      <c r="AI15" s="330"/>
      <c r="AJ15" s="330"/>
      <c r="AK15" s="330"/>
      <c r="AL15" s="330"/>
      <c r="AM15" s="330"/>
      <c r="AN15" s="330"/>
      <c r="AO15" s="330" t="s">
        <v>134</v>
      </c>
      <c r="AP15" s="330"/>
      <c r="AQ15" s="330"/>
      <c r="AR15" s="330"/>
      <c r="AS15" s="330"/>
      <c r="AT15" s="330"/>
      <c r="AU15" s="330"/>
      <c r="AV15" s="330" t="s">
        <v>134</v>
      </c>
      <c r="AW15" s="330"/>
      <c r="AX15" s="330"/>
      <c r="AY15" s="330"/>
      <c r="AZ15" s="330"/>
      <c r="BA15" s="330"/>
      <c r="BB15" s="330"/>
      <c r="BC15" s="330"/>
      <c r="BD15" s="330"/>
      <c r="BE15" s="330" t="s">
        <v>10</v>
      </c>
      <c r="BF15" s="330"/>
      <c r="BG15" s="330"/>
      <c r="BH15" s="330"/>
      <c r="BI15" s="330"/>
      <c r="BJ15" s="330"/>
      <c r="BK15" s="330"/>
    </row>
    <row r="16" spans="1:63" ht="60.75" customHeight="1">
      <c r="A16" s="337"/>
      <c r="B16" s="358"/>
      <c r="C16" s="359"/>
      <c r="D16" s="15" t="s">
        <v>502</v>
      </c>
      <c r="E16" s="15" t="s">
        <v>503</v>
      </c>
      <c r="F16" s="15" t="s">
        <v>521</v>
      </c>
      <c r="G16" s="15" t="s">
        <v>522</v>
      </c>
      <c r="H16" s="15" t="s">
        <v>523</v>
      </c>
      <c r="I16" s="15" t="s">
        <v>505</v>
      </c>
      <c r="J16" s="144" t="s">
        <v>237</v>
      </c>
      <c r="K16" s="15" t="s">
        <v>502</v>
      </c>
      <c r="L16" s="15" t="s">
        <v>503</v>
      </c>
      <c r="M16" s="15" t="s">
        <v>521</v>
      </c>
      <c r="N16" s="15" t="s">
        <v>522</v>
      </c>
      <c r="O16" s="15" t="s">
        <v>523</v>
      </c>
      <c r="P16" s="15" t="s">
        <v>505</v>
      </c>
      <c r="Q16" s="144" t="s">
        <v>237</v>
      </c>
      <c r="R16" s="15" t="s">
        <v>502</v>
      </c>
      <c r="S16" s="15" t="s">
        <v>503</v>
      </c>
      <c r="T16" s="15" t="s">
        <v>521</v>
      </c>
      <c r="U16" s="15" t="s">
        <v>522</v>
      </c>
      <c r="V16" s="15" t="s">
        <v>523</v>
      </c>
      <c r="W16" s="15" t="s">
        <v>505</v>
      </c>
      <c r="X16" s="144" t="s">
        <v>237</v>
      </c>
      <c r="Y16" s="15" t="s">
        <v>502</v>
      </c>
      <c r="Z16" s="15" t="s">
        <v>503</v>
      </c>
      <c r="AA16" s="15" t="s">
        <v>521</v>
      </c>
      <c r="AB16" s="15" t="s">
        <v>522</v>
      </c>
      <c r="AC16" s="15" t="s">
        <v>523</v>
      </c>
      <c r="AD16" s="15" t="s">
        <v>505</v>
      </c>
      <c r="AE16" s="144" t="s">
        <v>237</v>
      </c>
      <c r="AF16" s="172" t="e">
        <f>'[3]4'!AD15</f>
        <v>#REF!</v>
      </c>
      <c r="AG16" s="172" t="e">
        <f>'[3]4'!AE15</f>
        <v>#REF!</v>
      </c>
      <c r="AH16" s="15" t="s">
        <v>502</v>
      </c>
      <c r="AI16" s="15" t="s">
        <v>503</v>
      </c>
      <c r="AJ16" s="15" t="s">
        <v>521</v>
      </c>
      <c r="AK16" s="15" t="s">
        <v>522</v>
      </c>
      <c r="AL16" s="15" t="s">
        <v>523</v>
      </c>
      <c r="AM16" s="15" t="s">
        <v>505</v>
      </c>
      <c r="AN16" s="144" t="s">
        <v>237</v>
      </c>
      <c r="AO16" s="15" t="s">
        <v>502</v>
      </c>
      <c r="AP16" s="15" t="s">
        <v>503</v>
      </c>
      <c r="AQ16" s="15" t="s">
        <v>521</v>
      </c>
      <c r="AR16" s="15" t="s">
        <v>522</v>
      </c>
      <c r="AS16" s="15" t="s">
        <v>523</v>
      </c>
      <c r="AT16" s="15" t="s">
        <v>505</v>
      </c>
      <c r="AU16" s="144" t="s">
        <v>237</v>
      </c>
      <c r="AV16" s="15" t="s">
        <v>502</v>
      </c>
      <c r="AW16" s="15" t="s">
        <v>503</v>
      </c>
      <c r="AX16" s="15" t="s">
        <v>521</v>
      </c>
      <c r="AY16" s="15" t="s">
        <v>522</v>
      </c>
      <c r="AZ16" s="15" t="s">
        <v>523</v>
      </c>
      <c r="BA16" s="15" t="s">
        <v>505</v>
      </c>
      <c r="BB16" s="172" t="str">
        <f>'[3]4'!BD15</f>
        <v>шт</v>
      </c>
      <c r="BC16" s="172" t="e">
        <f>'[3]4'!BE15</f>
        <v>#REF!</v>
      </c>
      <c r="BD16" s="172" t="e">
        <f>'[3]4'!BF15</f>
        <v>#REF!</v>
      </c>
      <c r="BE16" s="15" t="s">
        <v>502</v>
      </c>
      <c r="BF16" s="15" t="s">
        <v>503</v>
      </c>
      <c r="BG16" s="15" t="s">
        <v>521</v>
      </c>
      <c r="BH16" s="15" t="s">
        <v>522</v>
      </c>
      <c r="BI16" s="15" t="s">
        <v>523</v>
      </c>
      <c r="BJ16" s="15" t="s">
        <v>505</v>
      </c>
      <c r="BK16" s="144" t="s">
        <v>237</v>
      </c>
    </row>
    <row r="17" spans="1:63">
      <c r="A17" s="217">
        <v>1</v>
      </c>
      <c r="B17" s="218">
        <v>2</v>
      </c>
      <c r="C17" s="218">
        <v>3</v>
      </c>
      <c r="D17" s="219" t="s">
        <v>40</v>
      </c>
      <c r="E17" s="219" t="s">
        <v>41</v>
      </c>
      <c r="F17" s="219" t="s">
        <v>42</v>
      </c>
      <c r="G17" s="219" t="s">
        <v>43</v>
      </c>
      <c r="H17" s="219" t="s">
        <v>44</v>
      </c>
      <c r="I17" s="219" t="s">
        <v>45</v>
      </c>
      <c r="J17" s="219" t="s">
        <v>72</v>
      </c>
      <c r="K17" s="219" t="s">
        <v>94</v>
      </c>
      <c r="L17" s="219" t="s">
        <v>95</v>
      </c>
      <c r="M17" s="219" t="s">
        <v>96</v>
      </c>
      <c r="N17" s="219" t="s">
        <v>97</v>
      </c>
      <c r="O17" s="219" t="s">
        <v>98</v>
      </c>
      <c r="P17" s="219" t="s">
        <v>99</v>
      </c>
      <c r="Q17" s="219" t="s">
        <v>100</v>
      </c>
      <c r="R17" s="219" t="s">
        <v>101</v>
      </c>
      <c r="S17" s="219" t="s">
        <v>102</v>
      </c>
      <c r="T17" s="219" t="s">
        <v>103</v>
      </c>
      <c r="U17" s="219" t="s">
        <v>104</v>
      </c>
      <c r="V17" s="219" t="s">
        <v>105</v>
      </c>
      <c r="W17" s="219" t="s">
        <v>106</v>
      </c>
      <c r="X17" s="219" t="s">
        <v>107</v>
      </c>
      <c r="Y17" s="219" t="s">
        <v>108</v>
      </c>
      <c r="Z17" s="219" t="s">
        <v>109</v>
      </c>
      <c r="AA17" s="219" t="s">
        <v>110</v>
      </c>
      <c r="AB17" s="219" t="s">
        <v>111</v>
      </c>
      <c r="AC17" s="219" t="s">
        <v>112</v>
      </c>
      <c r="AD17" s="219" t="s">
        <v>113</v>
      </c>
      <c r="AE17" s="219" t="s">
        <v>214</v>
      </c>
      <c r="AF17" s="219" t="s">
        <v>524</v>
      </c>
      <c r="AG17" s="219" t="s">
        <v>525</v>
      </c>
      <c r="AH17" s="219" t="s">
        <v>485</v>
      </c>
      <c r="AI17" s="219" t="s">
        <v>486</v>
      </c>
      <c r="AJ17" s="219" t="s">
        <v>487</v>
      </c>
      <c r="AK17" s="219" t="s">
        <v>488</v>
      </c>
      <c r="AL17" s="219" t="s">
        <v>489</v>
      </c>
      <c r="AM17" s="219" t="s">
        <v>490</v>
      </c>
      <c r="AN17" s="219" t="s">
        <v>491</v>
      </c>
      <c r="AO17" s="219" t="s">
        <v>492</v>
      </c>
      <c r="AP17" s="219" t="s">
        <v>493</v>
      </c>
      <c r="AQ17" s="219" t="s">
        <v>494</v>
      </c>
      <c r="AR17" s="219" t="s">
        <v>495</v>
      </c>
      <c r="AS17" s="219" t="s">
        <v>496</v>
      </c>
      <c r="AT17" s="219" t="s">
        <v>497</v>
      </c>
      <c r="AU17" s="219" t="s">
        <v>498</v>
      </c>
      <c r="AV17" s="219" t="s">
        <v>526</v>
      </c>
      <c r="AW17" s="219" t="s">
        <v>527</v>
      </c>
      <c r="AX17" s="219" t="s">
        <v>528</v>
      </c>
      <c r="AY17" s="219" t="s">
        <v>529</v>
      </c>
      <c r="AZ17" s="219" t="s">
        <v>530</v>
      </c>
      <c r="BA17" s="219" t="s">
        <v>531</v>
      </c>
      <c r="BB17" s="219" t="s">
        <v>532</v>
      </c>
      <c r="BC17" s="219" t="s">
        <v>533</v>
      </c>
      <c r="BD17" s="219" t="s">
        <v>534</v>
      </c>
      <c r="BE17" s="219" t="s">
        <v>114</v>
      </c>
      <c r="BF17" s="219" t="s">
        <v>115</v>
      </c>
      <c r="BG17" s="219" t="s">
        <v>116</v>
      </c>
      <c r="BH17" s="219" t="s">
        <v>117</v>
      </c>
      <c r="BI17" s="219" t="s">
        <v>118</v>
      </c>
      <c r="BJ17" s="219" t="s">
        <v>119</v>
      </c>
      <c r="BK17" s="219" t="s">
        <v>120</v>
      </c>
    </row>
    <row r="18" spans="1:63" s="133" customFormat="1" ht="31.2">
      <c r="A18" s="66" t="s">
        <v>269</v>
      </c>
      <c r="B18" s="67" t="s">
        <v>270</v>
      </c>
      <c r="C18" s="187" t="s">
        <v>271</v>
      </c>
      <c r="D18" s="159">
        <f t="shared" ref="D18:AC18" si="0">SUM(D19:D24)</f>
        <v>0</v>
      </c>
      <c r="E18" s="159">
        <f t="shared" si="0"/>
        <v>0</v>
      </c>
      <c r="F18" s="159">
        <f t="shared" si="0"/>
        <v>20.21</v>
      </c>
      <c r="G18" s="159">
        <f t="shared" si="0"/>
        <v>0</v>
      </c>
      <c r="H18" s="159">
        <f t="shared" si="0"/>
        <v>2.8</v>
      </c>
      <c r="I18" s="159">
        <f t="shared" si="0"/>
        <v>0</v>
      </c>
      <c r="J18" s="159">
        <f t="shared" si="0"/>
        <v>1</v>
      </c>
      <c r="K18" s="159">
        <f t="shared" si="0"/>
        <v>0</v>
      </c>
      <c r="L18" s="159">
        <f t="shared" si="0"/>
        <v>0</v>
      </c>
      <c r="M18" s="159">
        <f t="shared" si="0"/>
        <v>1.6</v>
      </c>
      <c r="N18" s="159">
        <f t="shared" si="0"/>
        <v>0</v>
      </c>
      <c r="O18" s="159">
        <f t="shared" si="0"/>
        <v>0</v>
      </c>
      <c r="P18" s="159">
        <f t="shared" si="0"/>
        <v>0</v>
      </c>
      <c r="Q18" s="159">
        <f t="shared" si="0"/>
        <v>0</v>
      </c>
      <c r="R18" s="159">
        <f t="shared" si="0"/>
        <v>0</v>
      </c>
      <c r="S18" s="159">
        <f t="shared" si="0"/>
        <v>0</v>
      </c>
      <c r="T18" s="159">
        <f t="shared" si="0"/>
        <v>11.61</v>
      </c>
      <c r="U18" s="159">
        <f t="shared" si="0"/>
        <v>0</v>
      </c>
      <c r="V18" s="159">
        <f t="shared" si="0"/>
        <v>2.8</v>
      </c>
      <c r="W18" s="159">
        <f t="shared" si="0"/>
        <v>0</v>
      </c>
      <c r="X18" s="159">
        <f t="shared" si="0"/>
        <v>1</v>
      </c>
      <c r="Y18" s="159">
        <f t="shared" si="0"/>
        <v>0</v>
      </c>
      <c r="Z18" s="159">
        <f t="shared" si="0"/>
        <v>0</v>
      </c>
      <c r="AA18" s="159">
        <f t="shared" si="0"/>
        <v>1.85</v>
      </c>
      <c r="AB18" s="159">
        <f t="shared" si="0"/>
        <v>0</v>
      </c>
      <c r="AC18" s="159">
        <f t="shared" si="0"/>
        <v>0</v>
      </c>
      <c r="AD18" s="159">
        <f t="shared" ref="AD18:BK18" si="1">SUM(AD19:AD24)</f>
        <v>0</v>
      </c>
      <c r="AE18" s="159">
        <f t="shared" si="1"/>
        <v>0</v>
      </c>
      <c r="AF18" s="159">
        <f t="shared" si="1"/>
        <v>0</v>
      </c>
      <c r="AG18" s="159">
        <f t="shared" si="1"/>
        <v>0</v>
      </c>
      <c r="AH18" s="159">
        <f t="shared" si="1"/>
        <v>0</v>
      </c>
      <c r="AI18" s="159">
        <f t="shared" si="1"/>
        <v>0</v>
      </c>
      <c r="AJ18" s="159">
        <f t="shared" si="1"/>
        <v>3.1</v>
      </c>
      <c r="AK18" s="159">
        <f t="shared" si="1"/>
        <v>0</v>
      </c>
      <c r="AL18" s="159">
        <f t="shared" si="1"/>
        <v>0</v>
      </c>
      <c r="AM18" s="159">
        <f t="shared" si="1"/>
        <v>0</v>
      </c>
      <c r="AN18" s="159">
        <f t="shared" si="1"/>
        <v>0</v>
      </c>
      <c r="AO18" s="159">
        <f t="shared" si="1"/>
        <v>0</v>
      </c>
      <c r="AP18" s="159">
        <f t="shared" si="1"/>
        <v>0</v>
      </c>
      <c r="AQ18" s="159">
        <f t="shared" si="1"/>
        <v>2.0499999999999998</v>
      </c>
      <c r="AR18" s="159">
        <f t="shared" si="1"/>
        <v>0</v>
      </c>
      <c r="AS18" s="159">
        <f t="shared" si="1"/>
        <v>0</v>
      </c>
      <c r="AT18" s="159">
        <f t="shared" si="1"/>
        <v>0</v>
      </c>
      <c r="AU18" s="159">
        <f t="shared" si="1"/>
        <v>0</v>
      </c>
      <c r="AV18" s="159">
        <f t="shared" si="1"/>
        <v>0</v>
      </c>
      <c r="AW18" s="159">
        <f t="shared" si="1"/>
        <v>0</v>
      </c>
      <c r="AX18" s="159">
        <f t="shared" si="1"/>
        <v>0</v>
      </c>
      <c r="AY18" s="159">
        <f t="shared" si="1"/>
        <v>0</v>
      </c>
      <c r="AZ18" s="159">
        <f t="shared" si="1"/>
        <v>0</v>
      </c>
      <c r="BA18" s="159">
        <f t="shared" si="1"/>
        <v>0</v>
      </c>
      <c r="BB18" s="159">
        <f t="shared" si="1"/>
        <v>0</v>
      </c>
      <c r="BC18" s="159">
        <f t="shared" si="1"/>
        <v>0</v>
      </c>
      <c r="BD18" s="159">
        <f t="shared" si="1"/>
        <v>0</v>
      </c>
      <c r="BE18" s="159">
        <f t="shared" si="1"/>
        <v>0</v>
      </c>
      <c r="BF18" s="159">
        <f t="shared" si="1"/>
        <v>0</v>
      </c>
      <c r="BG18" s="159">
        <f t="shared" si="1"/>
        <v>20.21</v>
      </c>
      <c r="BH18" s="159">
        <f t="shared" si="1"/>
        <v>0</v>
      </c>
      <c r="BI18" s="159">
        <f t="shared" si="1"/>
        <v>2.8</v>
      </c>
      <c r="BJ18" s="159">
        <f t="shared" si="1"/>
        <v>0</v>
      </c>
      <c r="BK18" s="159">
        <f t="shared" si="1"/>
        <v>1</v>
      </c>
    </row>
    <row r="19" spans="1:63" s="133" customFormat="1">
      <c r="A19" s="70" t="s">
        <v>273</v>
      </c>
      <c r="B19" s="71" t="s">
        <v>274</v>
      </c>
      <c r="C19" s="193" t="s">
        <v>271</v>
      </c>
      <c r="D19" s="181">
        <f>D26</f>
        <v>0</v>
      </c>
      <c r="E19" s="181">
        <f t="shared" ref="E19:BF19" si="2">E26</f>
        <v>0</v>
      </c>
      <c r="F19" s="181">
        <f t="shared" si="2"/>
        <v>0</v>
      </c>
      <c r="G19" s="181">
        <f t="shared" si="2"/>
        <v>0</v>
      </c>
      <c r="H19" s="181">
        <f t="shared" si="2"/>
        <v>0</v>
      </c>
      <c r="I19" s="181">
        <f t="shared" si="2"/>
        <v>0</v>
      </c>
      <c r="J19" s="181">
        <f t="shared" si="2"/>
        <v>0</v>
      </c>
      <c r="K19" s="181">
        <f t="shared" si="2"/>
        <v>0</v>
      </c>
      <c r="L19" s="181">
        <f t="shared" si="2"/>
        <v>0</v>
      </c>
      <c r="M19" s="181">
        <f t="shared" si="2"/>
        <v>0</v>
      </c>
      <c r="N19" s="181">
        <f t="shared" si="2"/>
        <v>0</v>
      </c>
      <c r="O19" s="181">
        <f t="shared" si="2"/>
        <v>0</v>
      </c>
      <c r="P19" s="181">
        <f t="shared" si="2"/>
        <v>0</v>
      </c>
      <c r="Q19" s="181">
        <f t="shared" si="2"/>
        <v>0</v>
      </c>
      <c r="R19" s="181">
        <f t="shared" si="2"/>
        <v>0</v>
      </c>
      <c r="S19" s="181">
        <f t="shared" si="2"/>
        <v>0</v>
      </c>
      <c r="T19" s="181">
        <f t="shared" si="2"/>
        <v>0</v>
      </c>
      <c r="U19" s="181">
        <f t="shared" si="2"/>
        <v>0</v>
      </c>
      <c r="V19" s="181">
        <f t="shared" si="2"/>
        <v>0</v>
      </c>
      <c r="W19" s="181">
        <f t="shared" si="2"/>
        <v>0</v>
      </c>
      <c r="X19" s="181">
        <f t="shared" si="2"/>
        <v>0</v>
      </c>
      <c r="Y19" s="181">
        <f t="shared" si="2"/>
        <v>0</v>
      </c>
      <c r="Z19" s="181">
        <f t="shared" si="2"/>
        <v>0</v>
      </c>
      <c r="AA19" s="181">
        <f t="shared" si="2"/>
        <v>0</v>
      </c>
      <c r="AB19" s="181">
        <f t="shared" si="2"/>
        <v>0</v>
      </c>
      <c r="AC19" s="181">
        <f t="shared" si="2"/>
        <v>0</v>
      </c>
      <c r="AD19" s="181">
        <f t="shared" si="2"/>
        <v>0</v>
      </c>
      <c r="AE19" s="181">
        <f t="shared" si="2"/>
        <v>0</v>
      </c>
      <c r="AF19" s="181">
        <f t="shared" si="2"/>
        <v>0</v>
      </c>
      <c r="AG19" s="181">
        <f t="shared" si="2"/>
        <v>0</v>
      </c>
      <c r="AH19" s="181">
        <f t="shared" si="2"/>
        <v>0</v>
      </c>
      <c r="AI19" s="181">
        <f t="shared" si="2"/>
        <v>0</v>
      </c>
      <c r="AJ19" s="181">
        <f t="shared" si="2"/>
        <v>0</v>
      </c>
      <c r="AK19" s="181">
        <f t="shared" si="2"/>
        <v>0</v>
      </c>
      <c r="AL19" s="181">
        <f t="shared" si="2"/>
        <v>0</v>
      </c>
      <c r="AM19" s="181">
        <f t="shared" si="2"/>
        <v>0</v>
      </c>
      <c r="AN19" s="181">
        <f t="shared" si="2"/>
        <v>0</v>
      </c>
      <c r="AO19" s="181">
        <f t="shared" si="2"/>
        <v>0</v>
      </c>
      <c r="AP19" s="181">
        <f t="shared" si="2"/>
        <v>0</v>
      </c>
      <c r="AQ19" s="181">
        <f t="shared" si="2"/>
        <v>0</v>
      </c>
      <c r="AR19" s="181">
        <f t="shared" si="2"/>
        <v>0</v>
      </c>
      <c r="AS19" s="181">
        <f t="shared" si="2"/>
        <v>0</v>
      </c>
      <c r="AT19" s="181">
        <f t="shared" si="2"/>
        <v>0</v>
      </c>
      <c r="AU19" s="181">
        <f t="shared" si="2"/>
        <v>0</v>
      </c>
      <c r="AV19" s="181">
        <f t="shared" si="2"/>
        <v>0</v>
      </c>
      <c r="AW19" s="181">
        <f t="shared" si="2"/>
        <v>0</v>
      </c>
      <c r="AX19" s="181">
        <f t="shared" si="2"/>
        <v>0</v>
      </c>
      <c r="AY19" s="181">
        <f t="shared" si="2"/>
        <v>0</v>
      </c>
      <c r="AZ19" s="181">
        <f t="shared" si="2"/>
        <v>0</v>
      </c>
      <c r="BA19" s="181">
        <f t="shared" si="2"/>
        <v>0</v>
      </c>
      <c r="BB19" s="181">
        <f t="shared" si="2"/>
        <v>0</v>
      </c>
      <c r="BC19" s="181">
        <f t="shared" si="2"/>
        <v>0</v>
      </c>
      <c r="BD19" s="181">
        <f t="shared" si="2"/>
        <v>0</v>
      </c>
      <c r="BE19" s="181">
        <f t="shared" si="2"/>
        <v>0</v>
      </c>
      <c r="BF19" s="181">
        <f t="shared" si="2"/>
        <v>0</v>
      </c>
      <c r="BG19" s="181">
        <f t="shared" ref="BG19:BK19" si="3">BG26</f>
        <v>0</v>
      </c>
      <c r="BH19" s="181">
        <f t="shared" si="3"/>
        <v>0</v>
      </c>
      <c r="BI19" s="181">
        <f t="shared" si="3"/>
        <v>0</v>
      </c>
      <c r="BJ19" s="181">
        <f t="shared" si="3"/>
        <v>0</v>
      </c>
      <c r="BK19" s="181">
        <f t="shared" si="3"/>
        <v>0</v>
      </c>
    </row>
    <row r="20" spans="1:63" s="133" customFormat="1" ht="31.2">
      <c r="A20" s="269" t="s">
        <v>275</v>
      </c>
      <c r="B20" s="270" t="s">
        <v>276</v>
      </c>
      <c r="C20" s="266" t="s">
        <v>271</v>
      </c>
      <c r="D20" s="271">
        <f t="shared" ref="D20:BE20" si="4">D79</f>
        <v>0</v>
      </c>
      <c r="E20" s="271">
        <f t="shared" si="4"/>
        <v>0</v>
      </c>
      <c r="F20" s="271">
        <f t="shared" si="4"/>
        <v>20.21</v>
      </c>
      <c r="G20" s="271">
        <f t="shared" si="4"/>
        <v>0</v>
      </c>
      <c r="H20" s="271">
        <f t="shared" si="4"/>
        <v>2.8</v>
      </c>
      <c r="I20" s="271">
        <f t="shared" si="4"/>
        <v>0</v>
      </c>
      <c r="J20" s="271">
        <f t="shared" si="4"/>
        <v>1</v>
      </c>
      <c r="K20" s="271">
        <f t="shared" si="4"/>
        <v>0</v>
      </c>
      <c r="L20" s="271">
        <f t="shared" si="4"/>
        <v>0</v>
      </c>
      <c r="M20" s="271">
        <f t="shared" si="4"/>
        <v>1.6</v>
      </c>
      <c r="N20" s="271">
        <f t="shared" si="4"/>
        <v>0</v>
      </c>
      <c r="O20" s="271">
        <f t="shared" si="4"/>
        <v>0</v>
      </c>
      <c r="P20" s="271">
        <f t="shared" si="4"/>
        <v>0</v>
      </c>
      <c r="Q20" s="271">
        <f t="shared" si="4"/>
        <v>0</v>
      </c>
      <c r="R20" s="271">
        <f t="shared" si="4"/>
        <v>0</v>
      </c>
      <c r="S20" s="271">
        <f t="shared" si="4"/>
        <v>0</v>
      </c>
      <c r="T20" s="271">
        <f t="shared" si="4"/>
        <v>11.61</v>
      </c>
      <c r="U20" s="271">
        <f t="shared" si="4"/>
        <v>0</v>
      </c>
      <c r="V20" s="271">
        <f t="shared" si="4"/>
        <v>2.8</v>
      </c>
      <c r="W20" s="271">
        <f t="shared" si="4"/>
        <v>0</v>
      </c>
      <c r="X20" s="271">
        <f t="shared" si="4"/>
        <v>1</v>
      </c>
      <c r="Y20" s="271">
        <f t="shared" si="4"/>
        <v>0</v>
      </c>
      <c r="Z20" s="271">
        <f t="shared" si="4"/>
        <v>0</v>
      </c>
      <c r="AA20" s="271">
        <f t="shared" si="4"/>
        <v>1.85</v>
      </c>
      <c r="AB20" s="271">
        <f t="shared" si="4"/>
        <v>0</v>
      </c>
      <c r="AC20" s="271">
        <f t="shared" si="4"/>
        <v>0</v>
      </c>
      <c r="AD20" s="271">
        <f t="shared" si="4"/>
        <v>0</v>
      </c>
      <c r="AE20" s="271">
        <f t="shared" si="4"/>
        <v>0</v>
      </c>
      <c r="AF20" s="271">
        <f t="shared" si="4"/>
        <v>0</v>
      </c>
      <c r="AG20" s="271">
        <f t="shared" si="4"/>
        <v>0</v>
      </c>
      <c r="AH20" s="271">
        <f t="shared" si="4"/>
        <v>0</v>
      </c>
      <c r="AI20" s="271">
        <f t="shared" si="4"/>
        <v>0</v>
      </c>
      <c r="AJ20" s="271">
        <f t="shared" si="4"/>
        <v>3.1</v>
      </c>
      <c r="AK20" s="271">
        <f t="shared" si="4"/>
        <v>0</v>
      </c>
      <c r="AL20" s="271">
        <f t="shared" si="4"/>
        <v>0</v>
      </c>
      <c r="AM20" s="271">
        <f t="shared" si="4"/>
        <v>0</v>
      </c>
      <c r="AN20" s="271">
        <f t="shared" si="4"/>
        <v>0</v>
      </c>
      <c r="AO20" s="271">
        <f t="shared" si="4"/>
        <v>0</v>
      </c>
      <c r="AP20" s="271">
        <f t="shared" si="4"/>
        <v>0</v>
      </c>
      <c r="AQ20" s="271">
        <f t="shared" si="4"/>
        <v>2.0499999999999998</v>
      </c>
      <c r="AR20" s="271">
        <f t="shared" si="4"/>
        <v>0</v>
      </c>
      <c r="AS20" s="271">
        <f t="shared" si="4"/>
        <v>0</v>
      </c>
      <c r="AT20" s="271">
        <f t="shared" si="4"/>
        <v>0</v>
      </c>
      <c r="AU20" s="271">
        <f t="shared" si="4"/>
        <v>0</v>
      </c>
      <c r="AV20" s="271">
        <f t="shared" si="4"/>
        <v>0</v>
      </c>
      <c r="AW20" s="271">
        <f t="shared" si="4"/>
        <v>0</v>
      </c>
      <c r="AX20" s="271">
        <f t="shared" si="4"/>
        <v>0</v>
      </c>
      <c r="AY20" s="271">
        <f t="shared" si="4"/>
        <v>0</v>
      </c>
      <c r="AZ20" s="271">
        <f t="shared" si="4"/>
        <v>0</v>
      </c>
      <c r="BA20" s="271">
        <f t="shared" si="4"/>
        <v>0</v>
      </c>
      <c r="BB20" s="271">
        <f t="shared" si="4"/>
        <v>0</v>
      </c>
      <c r="BC20" s="271">
        <f t="shared" si="4"/>
        <v>0</v>
      </c>
      <c r="BD20" s="271">
        <f t="shared" si="4"/>
        <v>0</v>
      </c>
      <c r="BE20" s="271">
        <f t="shared" si="4"/>
        <v>0</v>
      </c>
      <c r="BF20" s="271">
        <f t="shared" ref="BF20:BK20" si="5">BF79</f>
        <v>0</v>
      </c>
      <c r="BG20" s="271">
        <f t="shared" si="5"/>
        <v>20.21</v>
      </c>
      <c r="BH20" s="271">
        <f t="shared" si="5"/>
        <v>0</v>
      </c>
      <c r="BI20" s="271">
        <f t="shared" si="5"/>
        <v>2.8</v>
      </c>
      <c r="BJ20" s="271">
        <f t="shared" si="5"/>
        <v>0</v>
      </c>
      <c r="BK20" s="271">
        <f t="shared" si="5"/>
        <v>1</v>
      </c>
    </row>
    <row r="21" spans="1:63" s="133" customFormat="1" ht="62.4">
      <c r="A21" s="70" t="s">
        <v>277</v>
      </c>
      <c r="B21" s="71" t="s">
        <v>278</v>
      </c>
      <c r="C21" s="193" t="s">
        <v>271</v>
      </c>
      <c r="D21" s="181">
        <f t="shared" ref="D21:BE21" si="6">D157</f>
        <v>0</v>
      </c>
      <c r="E21" s="181">
        <f t="shared" si="6"/>
        <v>0</v>
      </c>
      <c r="F21" s="181">
        <f t="shared" si="6"/>
        <v>0</v>
      </c>
      <c r="G21" s="181">
        <f t="shared" si="6"/>
        <v>0</v>
      </c>
      <c r="H21" s="181">
        <f t="shared" si="6"/>
        <v>0</v>
      </c>
      <c r="I21" s="181">
        <f t="shared" si="6"/>
        <v>0</v>
      </c>
      <c r="J21" s="181">
        <f t="shared" si="6"/>
        <v>0</v>
      </c>
      <c r="K21" s="181">
        <f t="shared" si="6"/>
        <v>0</v>
      </c>
      <c r="L21" s="181">
        <f t="shared" si="6"/>
        <v>0</v>
      </c>
      <c r="M21" s="181">
        <f t="shared" si="6"/>
        <v>0</v>
      </c>
      <c r="N21" s="181">
        <f t="shared" si="6"/>
        <v>0</v>
      </c>
      <c r="O21" s="181">
        <f t="shared" si="6"/>
        <v>0</v>
      </c>
      <c r="P21" s="181">
        <f t="shared" si="6"/>
        <v>0</v>
      </c>
      <c r="Q21" s="181">
        <f t="shared" si="6"/>
        <v>0</v>
      </c>
      <c r="R21" s="181">
        <f t="shared" si="6"/>
        <v>0</v>
      </c>
      <c r="S21" s="181">
        <f t="shared" si="6"/>
        <v>0</v>
      </c>
      <c r="T21" s="181">
        <f t="shared" si="6"/>
        <v>0</v>
      </c>
      <c r="U21" s="181">
        <f t="shared" si="6"/>
        <v>0</v>
      </c>
      <c r="V21" s="181">
        <f t="shared" si="6"/>
        <v>0</v>
      </c>
      <c r="W21" s="181">
        <f t="shared" si="6"/>
        <v>0</v>
      </c>
      <c r="X21" s="181">
        <f t="shared" si="6"/>
        <v>0</v>
      </c>
      <c r="Y21" s="181">
        <f t="shared" si="6"/>
        <v>0</v>
      </c>
      <c r="Z21" s="181">
        <f t="shared" si="6"/>
        <v>0</v>
      </c>
      <c r="AA21" s="181">
        <f t="shared" si="6"/>
        <v>0</v>
      </c>
      <c r="AB21" s="181">
        <f t="shared" si="6"/>
        <v>0</v>
      </c>
      <c r="AC21" s="181">
        <f t="shared" si="6"/>
        <v>0</v>
      </c>
      <c r="AD21" s="181">
        <f t="shared" si="6"/>
        <v>0</v>
      </c>
      <c r="AE21" s="181">
        <f t="shared" si="6"/>
        <v>0</v>
      </c>
      <c r="AF21" s="181">
        <f t="shared" si="6"/>
        <v>0</v>
      </c>
      <c r="AG21" s="181">
        <f t="shared" si="6"/>
        <v>0</v>
      </c>
      <c r="AH21" s="181">
        <f t="shared" si="6"/>
        <v>0</v>
      </c>
      <c r="AI21" s="181">
        <f t="shared" si="6"/>
        <v>0</v>
      </c>
      <c r="AJ21" s="181">
        <f t="shared" si="6"/>
        <v>0</v>
      </c>
      <c r="AK21" s="181">
        <f t="shared" si="6"/>
        <v>0</v>
      </c>
      <c r="AL21" s="181">
        <f t="shared" si="6"/>
        <v>0</v>
      </c>
      <c r="AM21" s="181">
        <f t="shared" si="6"/>
        <v>0</v>
      </c>
      <c r="AN21" s="181">
        <f t="shared" si="6"/>
        <v>0</v>
      </c>
      <c r="AO21" s="181">
        <f t="shared" si="6"/>
        <v>0</v>
      </c>
      <c r="AP21" s="181">
        <f t="shared" si="6"/>
        <v>0</v>
      </c>
      <c r="AQ21" s="181">
        <f t="shared" si="6"/>
        <v>0</v>
      </c>
      <c r="AR21" s="181">
        <f t="shared" si="6"/>
        <v>0</v>
      </c>
      <c r="AS21" s="181">
        <f t="shared" si="6"/>
        <v>0</v>
      </c>
      <c r="AT21" s="181">
        <f t="shared" si="6"/>
        <v>0</v>
      </c>
      <c r="AU21" s="181">
        <f t="shared" si="6"/>
        <v>0</v>
      </c>
      <c r="AV21" s="181">
        <f t="shared" si="6"/>
        <v>0</v>
      </c>
      <c r="AW21" s="181">
        <f t="shared" si="6"/>
        <v>0</v>
      </c>
      <c r="AX21" s="181">
        <f t="shared" si="6"/>
        <v>0</v>
      </c>
      <c r="AY21" s="181">
        <f t="shared" si="6"/>
        <v>0</v>
      </c>
      <c r="AZ21" s="181">
        <f t="shared" si="6"/>
        <v>0</v>
      </c>
      <c r="BA21" s="181">
        <f t="shared" si="6"/>
        <v>0</v>
      </c>
      <c r="BB21" s="181">
        <f t="shared" si="6"/>
        <v>0</v>
      </c>
      <c r="BC21" s="181">
        <f t="shared" si="6"/>
        <v>0</v>
      </c>
      <c r="BD21" s="181">
        <f t="shared" si="6"/>
        <v>0</v>
      </c>
      <c r="BE21" s="181">
        <f t="shared" si="6"/>
        <v>0</v>
      </c>
      <c r="BF21" s="181">
        <f t="shared" ref="BF21:BK21" si="7">BF157</f>
        <v>0</v>
      </c>
      <c r="BG21" s="181">
        <f t="shared" si="7"/>
        <v>0</v>
      </c>
      <c r="BH21" s="181">
        <f t="shared" si="7"/>
        <v>0</v>
      </c>
      <c r="BI21" s="181">
        <f t="shared" si="7"/>
        <v>0</v>
      </c>
      <c r="BJ21" s="181">
        <f t="shared" si="7"/>
        <v>0</v>
      </c>
      <c r="BK21" s="181">
        <f t="shared" si="7"/>
        <v>0</v>
      </c>
    </row>
    <row r="22" spans="1:63" s="133" customFormat="1" ht="31.2">
      <c r="A22" s="70" t="s">
        <v>279</v>
      </c>
      <c r="B22" s="71" t="s">
        <v>280</v>
      </c>
      <c r="C22" s="193" t="s">
        <v>271</v>
      </c>
      <c r="D22" s="181">
        <f t="shared" ref="D22:BE22" si="8">D166</f>
        <v>0</v>
      </c>
      <c r="E22" s="181">
        <f t="shared" si="8"/>
        <v>0</v>
      </c>
      <c r="F22" s="181">
        <f t="shared" si="8"/>
        <v>0</v>
      </c>
      <c r="G22" s="181">
        <f t="shared" si="8"/>
        <v>0</v>
      </c>
      <c r="H22" s="181">
        <f t="shared" si="8"/>
        <v>0</v>
      </c>
      <c r="I22" s="181">
        <f t="shared" si="8"/>
        <v>0</v>
      </c>
      <c r="J22" s="181">
        <f t="shared" si="8"/>
        <v>0</v>
      </c>
      <c r="K22" s="181">
        <f t="shared" si="8"/>
        <v>0</v>
      </c>
      <c r="L22" s="181">
        <f t="shared" si="8"/>
        <v>0</v>
      </c>
      <c r="M22" s="181">
        <f t="shared" si="8"/>
        <v>0</v>
      </c>
      <c r="N22" s="181">
        <f t="shared" si="8"/>
        <v>0</v>
      </c>
      <c r="O22" s="181">
        <f t="shared" si="8"/>
        <v>0</v>
      </c>
      <c r="P22" s="181">
        <f t="shared" si="8"/>
        <v>0</v>
      </c>
      <c r="Q22" s="181">
        <f t="shared" si="8"/>
        <v>0</v>
      </c>
      <c r="R22" s="181">
        <f t="shared" si="8"/>
        <v>0</v>
      </c>
      <c r="S22" s="181">
        <f t="shared" si="8"/>
        <v>0</v>
      </c>
      <c r="T22" s="181">
        <f t="shared" si="8"/>
        <v>0</v>
      </c>
      <c r="U22" s="181">
        <f t="shared" si="8"/>
        <v>0</v>
      </c>
      <c r="V22" s="181">
        <f t="shared" si="8"/>
        <v>0</v>
      </c>
      <c r="W22" s="181">
        <f t="shared" si="8"/>
        <v>0</v>
      </c>
      <c r="X22" s="181">
        <f t="shared" si="8"/>
        <v>0</v>
      </c>
      <c r="Y22" s="181">
        <f t="shared" si="8"/>
        <v>0</v>
      </c>
      <c r="Z22" s="181">
        <f t="shared" si="8"/>
        <v>0</v>
      </c>
      <c r="AA22" s="181">
        <f t="shared" si="8"/>
        <v>0</v>
      </c>
      <c r="AB22" s="181">
        <f t="shared" si="8"/>
        <v>0</v>
      </c>
      <c r="AC22" s="181">
        <f t="shared" si="8"/>
        <v>0</v>
      </c>
      <c r="AD22" s="181">
        <f t="shared" si="8"/>
        <v>0</v>
      </c>
      <c r="AE22" s="181">
        <f t="shared" si="8"/>
        <v>0</v>
      </c>
      <c r="AF22" s="181">
        <f t="shared" si="8"/>
        <v>0</v>
      </c>
      <c r="AG22" s="181">
        <f t="shared" si="8"/>
        <v>0</v>
      </c>
      <c r="AH22" s="181">
        <f t="shared" si="8"/>
        <v>0</v>
      </c>
      <c r="AI22" s="181">
        <f t="shared" si="8"/>
        <v>0</v>
      </c>
      <c r="AJ22" s="181">
        <f t="shared" si="8"/>
        <v>0</v>
      </c>
      <c r="AK22" s="181">
        <f t="shared" si="8"/>
        <v>0</v>
      </c>
      <c r="AL22" s="181">
        <f t="shared" si="8"/>
        <v>0</v>
      </c>
      <c r="AM22" s="181">
        <f t="shared" si="8"/>
        <v>0</v>
      </c>
      <c r="AN22" s="181">
        <f t="shared" si="8"/>
        <v>0</v>
      </c>
      <c r="AO22" s="181">
        <f t="shared" si="8"/>
        <v>0</v>
      </c>
      <c r="AP22" s="181">
        <f t="shared" si="8"/>
        <v>0</v>
      </c>
      <c r="AQ22" s="181">
        <f t="shared" si="8"/>
        <v>0</v>
      </c>
      <c r="AR22" s="181">
        <f t="shared" si="8"/>
        <v>0</v>
      </c>
      <c r="AS22" s="181">
        <f t="shared" si="8"/>
        <v>0</v>
      </c>
      <c r="AT22" s="181">
        <f t="shared" si="8"/>
        <v>0</v>
      </c>
      <c r="AU22" s="181">
        <f t="shared" si="8"/>
        <v>0</v>
      </c>
      <c r="AV22" s="181">
        <f t="shared" si="8"/>
        <v>0</v>
      </c>
      <c r="AW22" s="181">
        <f t="shared" si="8"/>
        <v>0</v>
      </c>
      <c r="AX22" s="181">
        <f t="shared" si="8"/>
        <v>0</v>
      </c>
      <c r="AY22" s="181">
        <f t="shared" si="8"/>
        <v>0</v>
      </c>
      <c r="AZ22" s="181">
        <f t="shared" si="8"/>
        <v>0</v>
      </c>
      <c r="BA22" s="181">
        <f t="shared" si="8"/>
        <v>0</v>
      </c>
      <c r="BB22" s="181">
        <f t="shared" si="8"/>
        <v>0</v>
      </c>
      <c r="BC22" s="181">
        <f t="shared" si="8"/>
        <v>0</v>
      </c>
      <c r="BD22" s="181">
        <f t="shared" si="8"/>
        <v>0</v>
      </c>
      <c r="BE22" s="181">
        <f t="shared" si="8"/>
        <v>0</v>
      </c>
      <c r="BF22" s="181">
        <f t="shared" ref="BF22:BK22" si="9">BF166</f>
        <v>0</v>
      </c>
      <c r="BG22" s="181">
        <f t="shared" si="9"/>
        <v>0</v>
      </c>
      <c r="BH22" s="181">
        <f t="shared" si="9"/>
        <v>0</v>
      </c>
      <c r="BI22" s="181">
        <f t="shared" si="9"/>
        <v>0</v>
      </c>
      <c r="BJ22" s="181">
        <f t="shared" si="9"/>
        <v>0</v>
      </c>
      <c r="BK22" s="181">
        <f t="shared" si="9"/>
        <v>0</v>
      </c>
    </row>
    <row r="23" spans="1:63" s="133" customFormat="1" ht="31.2">
      <c r="A23" s="70" t="s">
        <v>281</v>
      </c>
      <c r="B23" s="71" t="s">
        <v>282</v>
      </c>
      <c r="C23" s="193" t="s">
        <v>271</v>
      </c>
      <c r="D23" s="181">
        <f t="shared" ref="D23:BE23" si="10">D170</f>
        <v>0</v>
      </c>
      <c r="E23" s="181">
        <f t="shared" si="10"/>
        <v>0</v>
      </c>
      <c r="F23" s="181">
        <f t="shared" si="10"/>
        <v>0</v>
      </c>
      <c r="G23" s="181">
        <f t="shared" si="10"/>
        <v>0</v>
      </c>
      <c r="H23" s="181">
        <f t="shared" si="10"/>
        <v>0</v>
      </c>
      <c r="I23" s="181">
        <f t="shared" si="10"/>
        <v>0</v>
      </c>
      <c r="J23" s="181">
        <f t="shared" si="10"/>
        <v>0</v>
      </c>
      <c r="K23" s="181">
        <f t="shared" si="10"/>
        <v>0</v>
      </c>
      <c r="L23" s="181">
        <f t="shared" si="10"/>
        <v>0</v>
      </c>
      <c r="M23" s="181">
        <f t="shared" si="10"/>
        <v>0</v>
      </c>
      <c r="N23" s="181">
        <f t="shared" si="10"/>
        <v>0</v>
      </c>
      <c r="O23" s="181">
        <f t="shared" si="10"/>
        <v>0</v>
      </c>
      <c r="P23" s="181">
        <f t="shared" si="10"/>
        <v>0</v>
      </c>
      <c r="Q23" s="181">
        <f t="shared" si="10"/>
        <v>0</v>
      </c>
      <c r="R23" s="181">
        <f t="shared" si="10"/>
        <v>0</v>
      </c>
      <c r="S23" s="181">
        <f t="shared" si="10"/>
        <v>0</v>
      </c>
      <c r="T23" s="181">
        <f t="shared" si="10"/>
        <v>0</v>
      </c>
      <c r="U23" s="181">
        <f t="shared" si="10"/>
        <v>0</v>
      </c>
      <c r="V23" s="181">
        <f t="shared" si="10"/>
        <v>0</v>
      </c>
      <c r="W23" s="181">
        <f t="shared" si="10"/>
        <v>0</v>
      </c>
      <c r="X23" s="181">
        <f t="shared" si="10"/>
        <v>0</v>
      </c>
      <c r="Y23" s="181">
        <f t="shared" si="10"/>
        <v>0</v>
      </c>
      <c r="Z23" s="181">
        <f t="shared" si="10"/>
        <v>0</v>
      </c>
      <c r="AA23" s="181">
        <f t="shared" si="10"/>
        <v>0</v>
      </c>
      <c r="AB23" s="181">
        <f t="shared" si="10"/>
        <v>0</v>
      </c>
      <c r="AC23" s="181">
        <f t="shared" si="10"/>
        <v>0</v>
      </c>
      <c r="AD23" s="181">
        <f t="shared" si="10"/>
        <v>0</v>
      </c>
      <c r="AE23" s="181">
        <f t="shared" si="10"/>
        <v>0</v>
      </c>
      <c r="AF23" s="181">
        <f t="shared" si="10"/>
        <v>0</v>
      </c>
      <c r="AG23" s="181">
        <f t="shared" si="10"/>
        <v>0</v>
      </c>
      <c r="AH23" s="181">
        <f t="shared" si="10"/>
        <v>0</v>
      </c>
      <c r="AI23" s="181">
        <f t="shared" si="10"/>
        <v>0</v>
      </c>
      <c r="AJ23" s="181">
        <f t="shared" si="10"/>
        <v>0</v>
      </c>
      <c r="AK23" s="181">
        <f t="shared" si="10"/>
        <v>0</v>
      </c>
      <c r="AL23" s="181">
        <f t="shared" si="10"/>
        <v>0</v>
      </c>
      <c r="AM23" s="181">
        <f t="shared" si="10"/>
        <v>0</v>
      </c>
      <c r="AN23" s="181">
        <f t="shared" si="10"/>
        <v>0</v>
      </c>
      <c r="AO23" s="181">
        <f t="shared" si="10"/>
        <v>0</v>
      </c>
      <c r="AP23" s="181">
        <f t="shared" si="10"/>
        <v>0</v>
      </c>
      <c r="AQ23" s="181">
        <f t="shared" si="10"/>
        <v>0</v>
      </c>
      <c r="AR23" s="181">
        <f t="shared" si="10"/>
        <v>0</v>
      </c>
      <c r="AS23" s="181">
        <f t="shared" si="10"/>
        <v>0</v>
      </c>
      <c r="AT23" s="181">
        <f t="shared" si="10"/>
        <v>0</v>
      </c>
      <c r="AU23" s="181">
        <f t="shared" si="10"/>
        <v>0</v>
      </c>
      <c r="AV23" s="181">
        <f t="shared" si="10"/>
        <v>0</v>
      </c>
      <c r="AW23" s="181">
        <f t="shared" si="10"/>
        <v>0</v>
      </c>
      <c r="AX23" s="181">
        <f t="shared" si="10"/>
        <v>0</v>
      </c>
      <c r="AY23" s="181">
        <f t="shared" si="10"/>
        <v>0</v>
      </c>
      <c r="AZ23" s="181">
        <f t="shared" si="10"/>
        <v>0</v>
      </c>
      <c r="BA23" s="181">
        <f t="shared" si="10"/>
        <v>0</v>
      </c>
      <c r="BB23" s="181">
        <f t="shared" si="10"/>
        <v>0</v>
      </c>
      <c r="BC23" s="181">
        <f t="shared" si="10"/>
        <v>0</v>
      </c>
      <c r="BD23" s="181">
        <f t="shared" si="10"/>
        <v>0</v>
      </c>
      <c r="BE23" s="181">
        <f t="shared" si="10"/>
        <v>0</v>
      </c>
      <c r="BF23" s="181">
        <f t="shared" ref="BF23:BK23" si="11">BF170</f>
        <v>0</v>
      </c>
      <c r="BG23" s="181">
        <f t="shared" si="11"/>
        <v>0</v>
      </c>
      <c r="BH23" s="181">
        <f t="shared" si="11"/>
        <v>0</v>
      </c>
      <c r="BI23" s="181">
        <f t="shared" si="11"/>
        <v>0</v>
      </c>
      <c r="BJ23" s="181">
        <f t="shared" si="11"/>
        <v>0</v>
      </c>
      <c r="BK23" s="181">
        <f t="shared" si="11"/>
        <v>0</v>
      </c>
    </row>
    <row r="24" spans="1:63" s="133" customFormat="1">
      <c r="A24" s="66" t="s">
        <v>283</v>
      </c>
      <c r="B24" s="67" t="s">
        <v>284</v>
      </c>
      <c r="C24" s="187" t="s">
        <v>271</v>
      </c>
      <c r="D24" s="159">
        <f t="shared" ref="D24:BE24" si="12">D174</f>
        <v>0</v>
      </c>
      <c r="E24" s="159">
        <f t="shared" si="12"/>
        <v>0</v>
      </c>
      <c r="F24" s="159">
        <f t="shared" si="12"/>
        <v>0</v>
      </c>
      <c r="G24" s="159">
        <f t="shared" si="12"/>
        <v>0</v>
      </c>
      <c r="H24" s="159">
        <f t="shared" si="12"/>
        <v>0</v>
      </c>
      <c r="I24" s="159">
        <f t="shared" si="12"/>
        <v>0</v>
      </c>
      <c r="J24" s="159">
        <f t="shared" si="12"/>
        <v>0</v>
      </c>
      <c r="K24" s="159">
        <f t="shared" si="12"/>
        <v>0</v>
      </c>
      <c r="L24" s="159">
        <f t="shared" si="12"/>
        <v>0</v>
      </c>
      <c r="M24" s="159">
        <f t="shared" si="12"/>
        <v>0</v>
      </c>
      <c r="N24" s="159">
        <f t="shared" si="12"/>
        <v>0</v>
      </c>
      <c r="O24" s="159">
        <f t="shared" si="12"/>
        <v>0</v>
      </c>
      <c r="P24" s="159">
        <f t="shared" si="12"/>
        <v>0</v>
      </c>
      <c r="Q24" s="159">
        <f t="shared" si="12"/>
        <v>0</v>
      </c>
      <c r="R24" s="159">
        <f t="shared" si="12"/>
        <v>0</v>
      </c>
      <c r="S24" s="159">
        <f t="shared" si="12"/>
        <v>0</v>
      </c>
      <c r="T24" s="159">
        <f t="shared" si="12"/>
        <v>0</v>
      </c>
      <c r="U24" s="159">
        <f t="shared" si="12"/>
        <v>0</v>
      </c>
      <c r="V24" s="159">
        <f t="shared" si="12"/>
        <v>0</v>
      </c>
      <c r="W24" s="159">
        <f t="shared" si="12"/>
        <v>0</v>
      </c>
      <c r="X24" s="159">
        <f t="shared" si="12"/>
        <v>0</v>
      </c>
      <c r="Y24" s="159">
        <f t="shared" si="12"/>
        <v>0</v>
      </c>
      <c r="Z24" s="159">
        <f t="shared" si="12"/>
        <v>0</v>
      </c>
      <c r="AA24" s="159">
        <f t="shared" si="12"/>
        <v>0</v>
      </c>
      <c r="AB24" s="159">
        <f t="shared" si="12"/>
        <v>0</v>
      </c>
      <c r="AC24" s="159">
        <f t="shared" si="12"/>
        <v>0</v>
      </c>
      <c r="AD24" s="159">
        <f t="shared" si="12"/>
        <v>0</v>
      </c>
      <c r="AE24" s="159">
        <f t="shared" si="12"/>
        <v>0</v>
      </c>
      <c r="AF24" s="159">
        <f t="shared" si="12"/>
        <v>0</v>
      </c>
      <c r="AG24" s="159">
        <f t="shared" si="12"/>
        <v>0</v>
      </c>
      <c r="AH24" s="159">
        <f t="shared" si="12"/>
        <v>0</v>
      </c>
      <c r="AI24" s="159">
        <f t="shared" si="12"/>
        <v>0</v>
      </c>
      <c r="AJ24" s="159">
        <f t="shared" si="12"/>
        <v>0</v>
      </c>
      <c r="AK24" s="159">
        <f t="shared" si="12"/>
        <v>0</v>
      </c>
      <c r="AL24" s="159">
        <f t="shared" si="12"/>
        <v>0</v>
      </c>
      <c r="AM24" s="159">
        <f t="shared" si="12"/>
        <v>0</v>
      </c>
      <c r="AN24" s="159">
        <f t="shared" si="12"/>
        <v>0</v>
      </c>
      <c r="AO24" s="159">
        <f t="shared" si="12"/>
        <v>0</v>
      </c>
      <c r="AP24" s="159">
        <f t="shared" si="12"/>
        <v>0</v>
      </c>
      <c r="AQ24" s="159">
        <f t="shared" si="12"/>
        <v>0</v>
      </c>
      <c r="AR24" s="159">
        <f t="shared" si="12"/>
        <v>0</v>
      </c>
      <c r="AS24" s="159">
        <f t="shared" si="12"/>
        <v>0</v>
      </c>
      <c r="AT24" s="159">
        <f t="shared" si="12"/>
        <v>0</v>
      </c>
      <c r="AU24" s="159">
        <f t="shared" si="12"/>
        <v>0</v>
      </c>
      <c r="AV24" s="159">
        <f t="shared" si="12"/>
        <v>0</v>
      </c>
      <c r="AW24" s="159">
        <f t="shared" si="12"/>
        <v>0</v>
      </c>
      <c r="AX24" s="159">
        <f t="shared" si="12"/>
        <v>0</v>
      </c>
      <c r="AY24" s="159">
        <f t="shared" si="12"/>
        <v>0</v>
      </c>
      <c r="AZ24" s="159">
        <f t="shared" si="12"/>
        <v>0</v>
      </c>
      <c r="BA24" s="159">
        <f t="shared" si="12"/>
        <v>0</v>
      </c>
      <c r="BB24" s="159">
        <f t="shared" si="12"/>
        <v>0</v>
      </c>
      <c r="BC24" s="159">
        <f t="shared" si="12"/>
        <v>0</v>
      </c>
      <c r="BD24" s="159">
        <f t="shared" si="12"/>
        <v>0</v>
      </c>
      <c r="BE24" s="159">
        <f t="shared" si="12"/>
        <v>0</v>
      </c>
      <c r="BF24" s="159">
        <f t="shared" ref="BF24:BK24" si="13">BF174</f>
        <v>0</v>
      </c>
      <c r="BG24" s="159">
        <f t="shared" si="13"/>
        <v>0</v>
      </c>
      <c r="BH24" s="159">
        <f t="shared" si="13"/>
        <v>0</v>
      </c>
      <c r="BI24" s="159">
        <f t="shared" si="13"/>
        <v>0</v>
      </c>
      <c r="BJ24" s="159">
        <f t="shared" si="13"/>
        <v>0</v>
      </c>
      <c r="BK24" s="159">
        <f t="shared" si="13"/>
        <v>0</v>
      </c>
    </row>
    <row r="25" spans="1:63" s="133" customFormat="1" ht="28.8" customHeight="1">
      <c r="A25" s="195" t="s">
        <v>285</v>
      </c>
      <c r="B25" s="263" t="s">
        <v>543</v>
      </c>
      <c r="C25" s="175" t="s">
        <v>271</v>
      </c>
      <c r="D25" s="159">
        <f t="shared" ref="D25:AO25" si="14">D26+D79+D157+D166+D170+D174</f>
        <v>0</v>
      </c>
      <c r="E25" s="159">
        <f t="shared" si="14"/>
        <v>0</v>
      </c>
      <c r="F25" s="159">
        <f t="shared" si="14"/>
        <v>20.21</v>
      </c>
      <c r="G25" s="159">
        <f t="shared" si="14"/>
        <v>0</v>
      </c>
      <c r="H25" s="159">
        <f t="shared" si="14"/>
        <v>2.8</v>
      </c>
      <c r="I25" s="159">
        <f t="shared" si="14"/>
        <v>0</v>
      </c>
      <c r="J25" s="159">
        <f t="shared" si="14"/>
        <v>1</v>
      </c>
      <c r="K25" s="159">
        <f t="shared" si="14"/>
        <v>0</v>
      </c>
      <c r="L25" s="159">
        <f t="shared" si="14"/>
        <v>0</v>
      </c>
      <c r="M25" s="159">
        <f t="shared" si="14"/>
        <v>1.6</v>
      </c>
      <c r="N25" s="159">
        <f t="shared" si="14"/>
        <v>0</v>
      </c>
      <c r="O25" s="159">
        <f t="shared" si="14"/>
        <v>0</v>
      </c>
      <c r="P25" s="159">
        <f t="shared" si="14"/>
        <v>0</v>
      </c>
      <c r="Q25" s="159">
        <f t="shared" si="14"/>
        <v>0</v>
      </c>
      <c r="R25" s="159">
        <f t="shared" si="14"/>
        <v>0</v>
      </c>
      <c r="S25" s="159">
        <f t="shared" si="14"/>
        <v>0</v>
      </c>
      <c r="T25" s="159">
        <f t="shared" si="14"/>
        <v>11.61</v>
      </c>
      <c r="U25" s="159">
        <f t="shared" si="14"/>
        <v>0</v>
      </c>
      <c r="V25" s="159">
        <f t="shared" si="14"/>
        <v>2.8</v>
      </c>
      <c r="W25" s="159">
        <f t="shared" si="14"/>
        <v>0</v>
      </c>
      <c r="X25" s="159">
        <f t="shared" si="14"/>
        <v>1</v>
      </c>
      <c r="Y25" s="159">
        <f t="shared" si="14"/>
        <v>0</v>
      </c>
      <c r="Z25" s="159">
        <f t="shared" si="14"/>
        <v>0</v>
      </c>
      <c r="AA25" s="159">
        <f t="shared" si="14"/>
        <v>1.85</v>
      </c>
      <c r="AB25" s="159">
        <f t="shared" si="14"/>
        <v>0</v>
      </c>
      <c r="AC25" s="159">
        <f t="shared" si="14"/>
        <v>0</v>
      </c>
      <c r="AD25" s="159">
        <f t="shared" si="14"/>
        <v>0</v>
      </c>
      <c r="AE25" s="159">
        <f t="shared" si="14"/>
        <v>0</v>
      </c>
      <c r="AF25" s="159">
        <f t="shared" si="14"/>
        <v>0</v>
      </c>
      <c r="AG25" s="159">
        <f t="shared" si="14"/>
        <v>0</v>
      </c>
      <c r="AH25" s="159">
        <f t="shared" si="14"/>
        <v>0</v>
      </c>
      <c r="AI25" s="159">
        <f t="shared" si="14"/>
        <v>0</v>
      </c>
      <c r="AJ25" s="159">
        <f t="shared" si="14"/>
        <v>3.1</v>
      </c>
      <c r="AK25" s="159">
        <f t="shared" si="14"/>
        <v>0</v>
      </c>
      <c r="AL25" s="159">
        <f t="shared" si="14"/>
        <v>0</v>
      </c>
      <c r="AM25" s="159">
        <f t="shared" si="14"/>
        <v>0</v>
      </c>
      <c r="AN25" s="159">
        <f t="shared" si="14"/>
        <v>0</v>
      </c>
      <c r="AO25" s="159">
        <f t="shared" si="14"/>
        <v>0</v>
      </c>
      <c r="AP25" s="159">
        <f t="shared" ref="AP25:BD25" si="15">AP26+AP79+AP157+AP166+AP170+AP174</f>
        <v>0</v>
      </c>
      <c r="AQ25" s="159">
        <f t="shared" si="15"/>
        <v>2.0499999999999998</v>
      </c>
      <c r="AR25" s="159">
        <f t="shared" si="15"/>
        <v>0</v>
      </c>
      <c r="AS25" s="159">
        <f t="shared" si="15"/>
        <v>0</v>
      </c>
      <c r="AT25" s="159">
        <f t="shared" si="15"/>
        <v>0</v>
      </c>
      <c r="AU25" s="159">
        <f t="shared" si="15"/>
        <v>0</v>
      </c>
      <c r="AV25" s="159">
        <f t="shared" si="15"/>
        <v>0</v>
      </c>
      <c r="AW25" s="159">
        <f t="shared" si="15"/>
        <v>0</v>
      </c>
      <c r="AX25" s="159">
        <f t="shared" si="15"/>
        <v>0</v>
      </c>
      <c r="AY25" s="159">
        <f t="shared" si="15"/>
        <v>0</v>
      </c>
      <c r="AZ25" s="159">
        <f t="shared" si="15"/>
        <v>0</v>
      </c>
      <c r="BA25" s="159">
        <f t="shared" si="15"/>
        <v>0</v>
      </c>
      <c r="BB25" s="159">
        <f t="shared" si="15"/>
        <v>0</v>
      </c>
      <c r="BC25" s="159">
        <f t="shared" si="15"/>
        <v>0</v>
      </c>
      <c r="BD25" s="159">
        <f t="shared" si="15"/>
        <v>0</v>
      </c>
      <c r="BE25" s="159">
        <f t="shared" ref="BE25:BK25" si="16">BE26+BE79+BE157+BE166+BE170+BE174</f>
        <v>0</v>
      </c>
      <c r="BF25" s="159">
        <f t="shared" si="16"/>
        <v>0</v>
      </c>
      <c r="BG25" s="159">
        <f t="shared" si="16"/>
        <v>20.21</v>
      </c>
      <c r="BH25" s="159">
        <f t="shared" si="16"/>
        <v>0</v>
      </c>
      <c r="BI25" s="159">
        <f t="shared" si="16"/>
        <v>2.8</v>
      </c>
      <c r="BJ25" s="159">
        <f t="shared" si="16"/>
        <v>0</v>
      </c>
      <c r="BK25" s="159">
        <f t="shared" si="16"/>
        <v>1</v>
      </c>
    </row>
    <row r="26" spans="1:63" s="133" customFormat="1" ht="31.2">
      <c r="A26" s="196" t="s">
        <v>153</v>
      </c>
      <c r="B26" s="193" t="s">
        <v>286</v>
      </c>
      <c r="C26" s="176" t="s">
        <v>271</v>
      </c>
      <c r="D26" s="181">
        <f t="shared" ref="D26:BE26" si="17">D27+D34+D43+D70</f>
        <v>0</v>
      </c>
      <c r="E26" s="181">
        <f t="shared" si="17"/>
        <v>0</v>
      </c>
      <c r="F26" s="181">
        <f t="shared" si="17"/>
        <v>0</v>
      </c>
      <c r="G26" s="181">
        <f t="shared" si="17"/>
        <v>0</v>
      </c>
      <c r="H26" s="181">
        <f t="shared" si="17"/>
        <v>0</v>
      </c>
      <c r="I26" s="181">
        <f t="shared" si="17"/>
        <v>0</v>
      </c>
      <c r="J26" s="181">
        <f t="shared" si="17"/>
        <v>0</v>
      </c>
      <c r="K26" s="181">
        <f t="shared" si="17"/>
        <v>0</v>
      </c>
      <c r="L26" s="181">
        <f t="shared" si="17"/>
        <v>0</v>
      </c>
      <c r="M26" s="181">
        <f t="shared" si="17"/>
        <v>0</v>
      </c>
      <c r="N26" s="181">
        <f t="shared" si="17"/>
        <v>0</v>
      </c>
      <c r="O26" s="181">
        <f t="shared" si="17"/>
        <v>0</v>
      </c>
      <c r="P26" s="181">
        <f t="shared" si="17"/>
        <v>0</v>
      </c>
      <c r="Q26" s="181">
        <f t="shared" si="17"/>
        <v>0</v>
      </c>
      <c r="R26" s="181">
        <f t="shared" si="17"/>
        <v>0</v>
      </c>
      <c r="S26" s="181">
        <f t="shared" si="17"/>
        <v>0</v>
      </c>
      <c r="T26" s="181">
        <f t="shared" si="17"/>
        <v>0</v>
      </c>
      <c r="U26" s="181">
        <f t="shared" si="17"/>
        <v>0</v>
      </c>
      <c r="V26" s="181">
        <f t="shared" si="17"/>
        <v>0</v>
      </c>
      <c r="W26" s="181">
        <f t="shared" si="17"/>
        <v>0</v>
      </c>
      <c r="X26" s="181">
        <f t="shared" si="17"/>
        <v>0</v>
      </c>
      <c r="Y26" s="181">
        <f t="shared" si="17"/>
        <v>0</v>
      </c>
      <c r="Z26" s="181">
        <f t="shared" si="17"/>
        <v>0</v>
      </c>
      <c r="AA26" s="181">
        <f t="shared" si="17"/>
        <v>0</v>
      </c>
      <c r="AB26" s="181">
        <f t="shared" si="17"/>
        <v>0</v>
      </c>
      <c r="AC26" s="181">
        <f t="shared" si="17"/>
        <v>0</v>
      </c>
      <c r="AD26" s="181">
        <f t="shared" si="17"/>
        <v>0</v>
      </c>
      <c r="AE26" s="181">
        <f t="shared" si="17"/>
        <v>0</v>
      </c>
      <c r="AF26" s="181">
        <f t="shared" si="17"/>
        <v>0</v>
      </c>
      <c r="AG26" s="181">
        <f t="shared" si="17"/>
        <v>0</v>
      </c>
      <c r="AH26" s="181">
        <f t="shared" si="17"/>
        <v>0</v>
      </c>
      <c r="AI26" s="181">
        <f t="shared" si="17"/>
        <v>0</v>
      </c>
      <c r="AJ26" s="181">
        <f t="shared" si="17"/>
        <v>0</v>
      </c>
      <c r="AK26" s="181">
        <f t="shared" si="17"/>
        <v>0</v>
      </c>
      <c r="AL26" s="181">
        <f t="shared" si="17"/>
        <v>0</v>
      </c>
      <c r="AM26" s="181">
        <f t="shared" si="17"/>
        <v>0</v>
      </c>
      <c r="AN26" s="181">
        <f t="shared" si="17"/>
        <v>0</v>
      </c>
      <c r="AO26" s="181">
        <f t="shared" si="17"/>
        <v>0</v>
      </c>
      <c r="AP26" s="181">
        <f t="shared" si="17"/>
        <v>0</v>
      </c>
      <c r="AQ26" s="181">
        <f t="shared" si="17"/>
        <v>0</v>
      </c>
      <c r="AR26" s="181">
        <f t="shared" si="17"/>
        <v>0</v>
      </c>
      <c r="AS26" s="181">
        <f t="shared" si="17"/>
        <v>0</v>
      </c>
      <c r="AT26" s="181">
        <f t="shared" si="17"/>
        <v>0</v>
      </c>
      <c r="AU26" s="181">
        <f t="shared" si="17"/>
        <v>0</v>
      </c>
      <c r="AV26" s="181">
        <f t="shared" si="17"/>
        <v>0</v>
      </c>
      <c r="AW26" s="181">
        <f t="shared" si="17"/>
        <v>0</v>
      </c>
      <c r="AX26" s="181">
        <f t="shared" si="17"/>
        <v>0</v>
      </c>
      <c r="AY26" s="181">
        <f t="shared" si="17"/>
        <v>0</v>
      </c>
      <c r="AZ26" s="181">
        <f t="shared" si="17"/>
        <v>0</v>
      </c>
      <c r="BA26" s="181">
        <f t="shared" si="17"/>
        <v>0</v>
      </c>
      <c r="BB26" s="181">
        <f t="shared" si="17"/>
        <v>0</v>
      </c>
      <c r="BC26" s="181">
        <f t="shared" si="17"/>
        <v>0</v>
      </c>
      <c r="BD26" s="181">
        <f t="shared" si="17"/>
        <v>0</v>
      </c>
      <c r="BE26" s="181">
        <f t="shared" si="17"/>
        <v>0</v>
      </c>
      <c r="BF26" s="181">
        <f t="shared" ref="BF26:BK26" si="18">BF27+BF34+BF43+BF70</f>
        <v>0</v>
      </c>
      <c r="BG26" s="181">
        <f t="shared" si="18"/>
        <v>0</v>
      </c>
      <c r="BH26" s="181">
        <f t="shared" si="18"/>
        <v>0</v>
      </c>
      <c r="BI26" s="181">
        <f t="shared" si="18"/>
        <v>0</v>
      </c>
      <c r="BJ26" s="181">
        <f t="shared" si="18"/>
        <v>0</v>
      </c>
      <c r="BK26" s="181">
        <f t="shared" si="18"/>
        <v>0</v>
      </c>
    </row>
    <row r="27" spans="1:63" s="133" customFormat="1" ht="46.8">
      <c r="A27" s="196" t="s">
        <v>154</v>
      </c>
      <c r="B27" s="193" t="s">
        <v>287</v>
      </c>
      <c r="C27" s="176" t="s">
        <v>271</v>
      </c>
      <c r="D27" s="181">
        <f t="shared" ref="D27:BE27" si="19">D28+D29+D30</f>
        <v>0</v>
      </c>
      <c r="E27" s="181">
        <f t="shared" si="19"/>
        <v>0</v>
      </c>
      <c r="F27" s="181">
        <f t="shared" si="19"/>
        <v>0</v>
      </c>
      <c r="G27" s="181">
        <f t="shared" si="19"/>
        <v>0</v>
      </c>
      <c r="H27" s="181">
        <f t="shared" si="19"/>
        <v>0</v>
      </c>
      <c r="I27" s="181">
        <f t="shared" si="19"/>
        <v>0</v>
      </c>
      <c r="J27" s="181">
        <f t="shared" si="19"/>
        <v>0</v>
      </c>
      <c r="K27" s="181">
        <f t="shared" si="19"/>
        <v>0</v>
      </c>
      <c r="L27" s="181">
        <f t="shared" si="19"/>
        <v>0</v>
      </c>
      <c r="M27" s="181">
        <f t="shared" si="19"/>
        <v>0</v>
      </c>
      <c r="N27" s="181">
        <f t="shared" si="19"/>
        <v>0</v>
      </c>
      <c r="O27" s="181">
        <f t="shared" si="19"/>
        <v>0</v>
      </c>
      <c r="P27" s="181">
        <f t="shared" si="19"/>
        <v>0</v>
      </c>
      <c r="Q27" s="181">
        <f t="shared" si="19"/>
        <v>0</v>
      </c>
      <c r="R27" s="181">
        <f t="shared" si="19"/>
        <v>0</v>
      </c>
      <c r="S27" s="181">
        <f t="shared" si="19"/>
        <v>0</v>
      </c>
      <c r="T27" s="181">
        <f t="shared" si="19"/>
        <v>0</v>
      </c>
      <c r="U27" s="181">
        <f t="shared" si="19"/>
        <v>0</v>
      </c>
      <c r="V27" s="181">
        <f t="shared" si="19"/>
        <v>0</v>
      </c>
      <c r="W27" s="181">
        <f t="shared" si="19"/>
        <v>0</v>
      </c>
      <c r="X27" s="181">
        <f t="shared" si="19"/>
        <v>0</v>
      </c>
      <c r="Y27" s="181">
        <f t="shared" si="19"/>
        <v>0</v>
      </c>
      <c r="Z27" s="181">
        <f t="shared" si="19"/>
        <v>0</v>
      </c>
      <c r="AA27" s="181">
        <f t="shared" si="19"/>
        <v>0</v>
      </c>
      <c r="AB27" s="181">
        <f t="shared" si="19"/>
        <v>0</v>
      </c>
      <c r="AC27" s="181">
        <f t="shared" si="19"/>
        <v>0</v>
      </c>
      <c r="AD27" s="181">
        <f t="shared" si="19"/>
        <v>0</v>
      </c>
      <c r="AE27" s="181">
        <f t="shared" si="19"/>
        <v>0</v>
      </c>
      <c r="AF27" s="181">
        <f t="shared" si="19"/>
        <v>0</v>
      </c>
      <c r="AG27" s="181">
        <f t="shared" si="19"/>
        <v>0</v>
      </c>
      <c r="AH27" s="181">
        <f t="shared" si="19"/>
        <v>0</v>
      </c>
      <c r="AI27" s="181">
        <f t="shared" si="19"/>
        <v>0</v>
      </c>
      <c r="AJ27" s="181">
        <f t="shared" si="19"/>
        <v>0</v>
      </c>
      <c r="AK27" s="181">
        <f t="shared" si="19"/>
        <v>0</v>
      </c>
      <c r="AL27" s="181">
        <f t="shared" si="19"/>
        <v>0</v>
      </c>
      <c r="AM27" s="181">
        <f t="shared" si="19"/>
        <v>0</v>
      </c>
      <c r="AN27" s="181">
        <f t="shared" si="19"/>
        <v>0</v>
      </c>
      <c r="AO27" s="181">
        <f t="shared" si="19"/>
        <v>0</v>
      </c>
      <c r="AP27" s="181">
        <f t="shared" si="19"/>
        <v>0</v>
      </c>
      <c r="AQ27" s="181">
        <f t="shared" si="19"/>
        <v>0</v>
      </c>
      <c r="AR27" s="181">
        <f t="shared" si="19"/>
        <v>0</v>
      </c>
      <c r="AS27" s="181">
        <f t="shared" si="19"/>
        <v>0</v>
      </c>
      <c r="AT27" s="181">
        <f t="shared" si="19"/>
        <v>0</v>
      </c>
      <c r="AU27" s="181">
        <f t="shared" si="19"/>
        <v>0</v>
      </c>
      <c r="AV27" s="181">
        <f t="shared" si="19"/>
        <v>0</v>
      </c>
      <c r="AW27" s="181">
        <f t="shared" si="19"/>
        <v>0</v>
      </c>
      <c r="AX27" s="181">
        <f t="shared" si="19"/>
        <v>0</v>
      </c>
      <c r="AY27" s="181">
        <f t="shared" si="19"/>
        <v>0</v>
      </c>
      <c r="AZ27" s="181">
        <f t="shared" si="19"/>
        <v>0</v>
      </c>
      <c r="BA27" s="181">
        <f t="shared" si="19"/>
        <v>0</v>
      </c>
      <c r="BB27" s="181">
        <f t="shared" si="19"/>
        <v>0</v>
      </c>
      <c r="BC27" s="181">
        <f t="shared" si="19"/>
        <v>0</v>
      </c>
      <c r="BD27" s="181">
        <f t="shared" si="19"/>
        <v>0</v>
      </c>
      <c r="BE27" s="181">
        <f t="shared" si="19"/>
        <v>0</v>
      </c>
      <c r="BF27" s="181">
        <f t="shared" ref="BF27:BK27" si="20">BF28+BF29+BF30</f>
        <v>0</v>
      </c>
      <c r="BG27" s="181">
        <f t="shared" si="20"/>
        <v>0</v>
      </c>
      <c r="BH27" s="181">
        <f t="shared" si="20"/>
        <v>0</v>
      </c>
      <c r="BI27" s="181">
        <f t="shared" si="20"/>
        <v>0</v>
      </c>
      <c r="BJ27" s="181">
        <f t="shared" si="20"/>
        <v>0</v>
      </c>
      <c r="BK27" s="181">
        <f t="shared" si="20"/>
        <v>0</v>
      </c>
    </row>
    <row r="28" spans="1:63" s="133" customFormat="1" ht="62.4">
      <c r="A28" s="83" t="s">
        <v>169</v>
      </c>
      <c r="B28" s="71" t="s">
        <v>288</v>
      </c>
      <c r="C28" s="177" t="s">
        <v>271</v>
      </c>
      <c r="D28" s="194">
        <f t="shared" ref="D28:J29" si="21">BE28</f>
        <v>0</v>
      </c>
      <c r="E28" s="194">
        <f t="shared" si="21"/>
        <v>0</v>
      </c>
      <c r="F28" s="194">
        <f t="shared" si="21"/>
        <v>0</v>
      </c>
      <c r="G28" s="194">
        <f t="shared" si="21"/>
        <v>0</v>
      </c>
      <c r="H28" s="194">
        <f t="shared" si="21"/>
        <v>0</v>
      </c>
      <c r="I28" s="194">
        <f t="shared" si="21"/>
        <v>0</v>
      </c>
      <c r="J28" s="194">
        <f t="shared" si="21"/>
        <v>0</v>
      </c>
      <c r="K28" s="194">
        <f>'[3]4'!G27</f>
        <v>0</v>
      </c>
      <c r="L28" s="194">
        <f>'[3]4'!H27</f>
        <v>0</v>
      </c>
      <c r="M28" s="194">
        <v>0</v>
      </c>
      <c r="N28" s="194">
        <v>0</v>
      </c>
      <c r="O28" s="194">
        <v>0</v>
      </c>
      <c r="P28" s="194">
        <f>'[3]4'!J27</f>
        <v>0</v>
      </c>
      <c r="Q28" s="194">
        <f>'[3]4'!K27</f>
        <v>0</v>
      </c>
      <c r="R28" s="194">
        <f>'[3]4'!P27</f>
        <v>0</v>
      </c>
      <c r="S28" s="194">
        <f>'[3]4'!Q27</f>
        <v>0</v>
      </c>
      <c r="T28" s="194">
        <v>0</v>
      </c>
      <c r="U28" s="194">
        <v>0</v>
      </c>
      <c r="V28" s="194">
        <v>0</v>
      </c>
      <c r="W28" s="194">
        <f>'[3]4'!S27</f>
        <v>0</v>
      </c>
      <c r="X28" s="194">
        <f>'[3]4'!T27</f>
        <v>0</v>
      </c>
      <c r="Y28" s="194">
        <f>'[3]4'!Y27</f>
        <v>0</v>
      </c>
      <c r="Z28" s="194">
        <f>'[3]4'!Z27</f>
        <v>0</v>
      </c>
      <c r="AA28" s="194">
        <v>0</v>
      </c>
      <c r="AB28" s="194">
        <v>0</v>
      </c>
      <c r="AC28" s="194">
        <v>0</v>
      </c>
      <c r="AD28" s="194">
        <f>'[3]4'!AB27</f>
        <v>0</v>
      </c>
      <c r="AE28" s="194">
        <f>'[3]4'!AC27</f>
        <v>0</v>
      </c>
      <c r="AF28" s="194">
        <f>'[3]4'!AD27</f>
        <v>0</v>
      </c>
      <c r="AG28" s="194">
        <f>'[3]4'!AE27</f>
        <v>0</v>
      </c>
      <c r="AH28" s="194">
        <f>'[3]4'!AH27</f>
        <v>0</v>
      </c>
      <c r="AI28" s="194">
        <f>'[3]4'!AI27</f>
        <v>0</v>
      </c>
      <c r="AJ28" s="194">
        <v>0</v>
      </c>
      <c r="AK28" s="194">
        <v>0</v>
      </c>
      <c r="AL28" s="194">
        <v>0</v>
      </c>
      <c r="AM28" s="194">
        <f>'[3]4'!AK27</f>
        <v>0</v>
      </c>
      <c r="AN28" s="194">
        <f>'[3]4'!AL27</f>
        <v>0</v>
      </c>
      <c r="AO28" s="194">
        <f>'[3]4'!AQ27</f>
        <v>0</v>
      </c>
      <c r="AP28" s="194">
        <f>'[3]4'!AR27</f>
        <v>0</v>
      </c>
      <c r="AQ28" s="194">
        <v>0</v>
      </c>
      <c r="AR28" s="194">
        <v>0</v>
      </c>
      <c r="AS28" s="194">
        <v>0</v>
      </c>
      <c r="AT28" s="194">
        <f>'[3]4'!AT27</f>
        <v>0</v>
      </c>
      <c r="AU28" s="194">
        <f>'[3]4'!AU27</f>
        <v>0</v>
      </c>
      <c r="AV28" s="194">
        <f>'[3]4'!AZ27</f>
        <v>0</v>
      </c>
      <c r="AW28" s="194">
        <f>'[3]4'!BA27</f>
        <v>0</v>
      </c>
      <c r="AX28" s="194">
        <v>0</v>
      </c>
      <c r="AY28" s="194">
        <v>0</v>
      </c>
      <c r="AZ28" s="194">
        <v>0</v>
      </c>
      <c r="BA28" s="194">
        <f>'[3]4'!BC27</f>
        <v>0</v>
      </c>
      <c r="BB28" s="194">
        <f>'[3]4'!BD27</f>
        <v>0</v>
      </c>
      <c r="BC28" s="194">
        <f>'[3]4'!BE27</f>
        <v>0</v>
      </c>
      <c r="BD28" s="194">
        <f>'[3]4'!BF27</f>
        <v>0</v>
      </c>
      <c r="BE28" s="181">
        <f t="shared" ref="BE28:BK29" si="22">K28+R28+Y28+AH28+AO28+AV28</f>
        <v>0</v>
      </c>
      <c r="BF28" s="181">
        <f t="shared" si="22"/>
        <v>0</v>
      </c>
      <c r="BG28" s="181">
        <f t="shared" si="22"/>
        <v>0</v>
      </c>
      <c r="BH28" s="181">
        <f t="shared" si="22"/>
        <v>0</v>
      </c>
      <c r="BI28" s="181">
        <f t="shared" si="22"/>
        <v>0</v>
      </c>
      <c r="BJ28" s="181">
        <f t="shared" si="22"/>
        <v>0</v>
      </c>
      <c r="BK28" s="181">
        <f t="shared" si="22"/>
        <v>0</v>
      </c>
    </row>
    <row r="29" spans="1:63" s="133" customFormat="1" ht="62.4">
      <c r="A29" s="83" t="s">
        <v>170</v>
      </c>
      <c r="B29" s="71" t="s">
        <v>289</v>
      </c>
      <c r="C29" s="177" t="s">
        <v>271</v>
      </c>
      <c r="D29" s="194">
        <f t="shared" si="21"/>
        <v>0</v>
      </c>
      <c r="E29" s="194">
        <f t="shared" si="21"/>
        <v>0</v>
      </c>
      <c r="F29" s="194">
        <f t="shared" si="21"/>
        <v>0</v>
      </c>
      <c r="G29" s="194">
        <f t="shared" si="21"/>
        <v>0</v>
      </c>
      <c r="H29" s="194">
        <f t="shared" si="21"/>
        <v>0</v>
      </c>
      <c r="I29" s="194">
        <f t="shared" si="21"/>
        <v>0</v>
      </c>
      <c r="J29" s="194">
        <f t="shared" si="21"/>
        <v>0</v>
      </c>
      <c r="K29" s="194">
        <f>'[3]4'!G28</f>
        <v>0</v>
      </c>
      <c r="L29" s="194">
        <f>'[3]4'!H28</f>
        <v>0</v>
      </c>
      <c r="M29" s="194">
        <v>0</v>
      </c>
      <c r="N29" s="194">
        <v>0</v>
      </c>
      <c r="O29" s="194">
        <v>0</v>
      </c>
      <c r="P29" s="194">
        <f>'[3]4'!J28</f>
        <v>0</v>
      </c>
      <c r="Q29" s="194">
        <f>'[3]4'!K28</f>
        <v>0</v>
      </c>
      <c r="R29" s="194">
        <f>'[3]4'!P28</f>
        <v>0</v>
      </c>
      <c r="S29" s="194">
        <f>'[3]4'!Q28</f>
        <v>0</v>
      </c>
      <c r="T29" s="194">
        <v>0</v>
      </c>
      <c r="U29" s="194">
        <v>0</v>
      </c>
      <c r="V29" s="194">
        <v>0</v>
      </c>
      <c r="W29" s="194">
        <f>'[3]4'!S28</f>
        <v>0</v>
      </c>
      <c r="X29" s="194">
        <f>'[3]4'!T28</f>
        <v>0</v>
      </c>
      <c r="Y29" s="194">
        <f>'[3]4'!Y28</f>
        <v>0</v>
      </c>
      <c r="Z29" s="194">
        <f>'[3]4'!Z28</f>
        <v>0</v>
      </c>
      <c r="AA29" s="194">
        <v>0</v>
      </c>
      <c r="AB29" s="194">
        <v>0</v>
      </c>
      <c r="AC29" s="194">
        <v>0</v>
      </c>
      <c r="AD29" s="194">
        <f>'[3]4'!AB28</f>
        <v>0</v>
      </c>
      <c r="AE29" s="194">
        <f>'[3]4'!AC28</f>
        <v>0</v>
      </c>
      <c r="AF29" s="194">
        <f>'[3]4'!AD28</f>
        <v>0</v>
      </c>
      <c r="AG29" s="194">
        <f>'[3]4'!AE28</f>
        <v>0</v>
      </c>
      <c r="AH29" s="194">
        <f>'[3]4'!AH28</f>
        <v>0</v>
      </c>
      <c r="AI29" s="194">
        <f>'[3]4'!AI28</f>
        <v>0</v>
      </c>
      <c r="AJ29" s="194">
        <v>0</v>
      </c>
      <c r="AK29" s="194">
        <v>0</v>
      </c>
      <c r="AL29" s="194">
        <v>0</v>
      </c>
      <c r="AM29" s="194">
        <f>'[3]4'!AK28</f>
        <v>0</v>
      </c>
      <c r="AN29" s="194">
        <f>'[3]4'!AL28</f>
        <v>0</v>
      </c>
      <c r="AO29" s="194">
        <f>'[3]4'!AQ28</f>
        <v>0</v>
      </c>
      <c r="AP29" s="194">
        <f>'[3]4'!AR28</f>
        <v>0</v>
      </c>
      <c r="AQ29" s="194">
        <v>0</v>
      </c>
      <c r="AR29" s="194">
        <v>0</v>
      </c>
      <c r="AS29" s="194">
        <v>0</v>
      </c>
      <c r="AT29" s="194">
        <f>'[3]4'!AT28</f>
        <v>0</v>
      </c>
      <c r="AU29" s="194">
        <f>'[3]4'!AU28</f>
        <v>0</v>
      </c>
      <c r="AV29" s="194">
        <f>'[3]4'!AZ28</f>
        <v>0</v>
      </c>
      <c r="AW29" s="194">
        <f>'[3]4'!BA28</f>
        <v>0</v>
      </c>
      <c r="AX29" s="194">
        <v>0</v>
      </c>
      <c r="AY29" s="194">
        <v>0</v>
      </c>
      <c r="AZ29" s="194">
        <v>0</v>
      </c>
      <c r="BA29" s="194">
        <f>'[3]4'!BC28</f>
        <v>0</v>
      </c>
      <c r="BB29" s="194">
        <f>'[3]4'!BD28</f>
        <v>0</v>
      </c>
      <c r="BC29" s="194">
        <f>'[3]4'!BE28</f>
        <v>0</v>
      </c>
      <c r="BD29" s="194">
        <f>'[3]4'!BF28</f>
        <v>0</v>
      </c>
      <c r="BE29" s="181">
        <f t="shared" si="22"/>
        <v>0</v>
      </c>
      <c r="BF29" s="181">
        <f t="shared" si="22"/>
        <v>0</v>
      </c>
      <c r="BG29" s="181">
        <f t="shared" si="22"/>
        <v>0</v>
      </c>
      <c r="BH29" s="181">
        <f t="shared" si="22"/>
        <v>0</v>
      </c>
      <c r="BI29" s="181">
        <f t="shared" si="22"/>
        <v>0</v>
      </c>
      <c r="BJ29" s="181">
        <f t="shared" si="22"/>
        <v>0</v>
      </c>
      <c r="BK29" s="181">
        <f t="shared" si="22"/>
        <v>0</v>
      </c>
    </row>
    <row r="30" spans="1:63" s="133" customFormat="1" ht="46.8">
      <c r="A30" s="196" t="s">
        <v>290</v>
      </c>
      <c r="B30" s="193" t="s">
        <v>291</v>
      </c>
      <c r="C30" s="176" t="s">
        <v>271</v>
      </c>
      <c r="D30" s="181">
        <f t="shared" ref="D30:AC30" si="23">SUM(D31:D33)</f>
        <v>0</v>
      </c>
      <c r="E30" s="181">
        <f t="shared" si="23"/>
        <v>0</v>
      </c>
      <c r="F30" s="181">
        <f t="shared" si="23"/>
        <v>0</v>
      </c>
      <c r="G30" s="181">
        <f t="shared" si="23"/>
        <v>0</v>
      </c>
      <c r="H30" s="181">
        <f t="shared" si="23"/>
        <v>0</v>
      </c>
      <c r="I30" s="181">
        <f t="shared" si="23"/>
        <v>0</v>
      </c>
      <c r="J30" s="181">
        <f t="shared" si="23"/>
        <v>0</v>
      </c>
      <c r="K30" s="181">
        <f t="shared" si="23"/>
        <v>0</v>
      </c>
      <c r="L30" s="181">
        <f t="shared" si="23"/>
        <v>0</v>
      </c>
      <c r="M30" s="181">
        <f t="shared" si="23"/>
        <v>0</v>
      </c>
      <c r="N30" s="181">
        <f t="shared" si="23"/>
        <v>0</v>
      </c>
      <c r="O30" s="181">
        <f t="shared" si="23"/>
        <v>0</v>
      </c>
      <c r="P30" s="181">
        <f t="shared" si="23"/>
        <v>0</v>
      </c>
      <c r="Q30" s="181">
        <f t="shared" si="23"/>
        <v>0</v>
      </c>
      <c r="R30" s="181">
        <f t="shared" si="23"/>
        <v>0</v>
      </c>
      <c r="S30" s="181">
        <f t="shared" si="23"/>
        <v>0</v>
      </c>
      <c r="T30" s="181">
        <f t="shared" si="23"/>
        <v>0</v>
      </c>
      <c r="U30" s="181">
        <f t="shared" si="23"/>
        <v>0</v>
      </c>
      <c r="V30" s="181">
        <f t="shared" si="23"/>
        <v>0</v>
      </c>
      <c r="W30" s="181">
        <f t="shared" si="23"/>
        <v>0</v>
      </c>
      <c r="X30" s="181">
        <f t="shared" si="23"/>
        <v>0</v>
      </c>
      <c r="Y30" s="181">
        <f t="shared" si="23"/>
        <v>0</v>
      </c>
      <c r="Z30" s="181">
        <f t="shared" si="23"/>
        <v>0</v>
      </c>
      <c r="AA30" s="181">
        <f t="shared" si="23"/>
        <v>0</v>
      </c>
      <c r="AB30" s="181">
        <f t="shared" si="23"/>
        <v>0</v>
      </c>
      <c r="AC30" s="181">
        <f t="shared" si="23"/>
        <v>0</v>
      </c>
      <c r="AD30" s="181">
        <f t="shared" ref="AD30:BK30" si="24">SUM(AD31:AD33)</f>
        <v>0</v>
      </c>
      <c r="AE30" s="181">
        <f t="shared" si="24"/>
        <v>0</v>
      </c>
      <c r="AF30" s="181">
        <f t="shared" si="24"/>
        <v>0</v>
      </c>
      <c r="AG30" s="181">
        <f t="shared" si="24"/>
        <v>0</v>
      </c>
      <c r="AH30" s="181">
        <f t="shared" si="24"/>
        <v>0</v>
      </c>
      <c r="AI30" s="181">
        <f t="shared" si="24"/>
        <v>0</v>
      </c>
      <c r="AJ30" s="181">
        <f t="shared" si="24"/>
        <v>0</v>
      </c>
      <c r="AK30" s="181">
        <f t="shared" si="24"/>
        <v>0</v>
      </c>
      <c r="AL30" s="181">
        <f t="shared" si="24"/>
        <v>0</v>
      </c>
      <c r="AM30" s="181">
        <f t="shared" si="24"/>
        <v>0</v>
      </c>
      <c r="AN30" s="181">
        <f t="shared" si="24"/>
        <v>0</v>
      </c>
      <c r="AO30" s="181">
        <f t="shared" si="24"/>
        <v>0</v>
      </c>
      <c r="AP30" s="181">
        <f t="shared" si="24"/>
        <v>0</v>
      </c>
      <c r="AQ30" s="181">
        <f t="shared" si="24"/>
        <v>0</v>
      </c>
      <c r="AR30" s="181">
        <f t="shared" si="24"/>
        <v>0</v>
      </c>
      <c r="AS30" s="181">
        <f t="shared" si="24"/>
        <v>0</v>
      </c>
      <c r="AT30" s="181">
        <f t="shared" si="24"/>
        <v>0</v>
      </c>
      <c r="AU30" s="181">
        <f t="shared" si="24"/>
        <v>0</v>
      </c>
      <c r="AV30" s="181">
        <f t="shared" si="24"/>
        <v>0</v>
      </c>
      <c r="AW30" s="181">
        <f t="shared" si="24"/>
        <v>0</v>
      </c>
      <c r="AX30" s="181">
        <f t="shared" si="24"/>
        <v>0</v>
      </c>
      <c r="AY30" s="181">
        <f t="shared" si="24"/>
        <v>0</v>
      </c>
      <c r="AZ30" s="181">
        <f t="shared" si="24"/>
        <v>0</v>
      </c>
      <c r="BA30" s="181">
        <f t="shared" si="24"/>
        <v>0</v>
      </c>
      <c r="BB30" s="181">
        <f t="shared" si="24"/>
        <v>0</v>
      </c>
      <c r="BC30" s="181">
        <f t="shared" si="24"/>
        <v>0</v>
      </c>
      <c r="BD30" s="181">
        <f t="shared" si="24"/>
        <v>0</v>
      </c>
      <c r="BE30" s="181">
        <f t="shared" si="24"/>
        <v>0</v>
      </c>
      <c r="BF30" s="181">
        <f t="shared" si="24"/>
        <v>0</v>
      </c>
      <c r="BG30" s="181">
        <f t="shared" si="24"/>
        <v>0</v>
      </c>
      <c r="BH30" s="181">
        <f t="shared" si="24"/>
        <v>0</v>
      </c>
      <c r="BI30" s="181">
        <f t="shared" si="24"/>
        <v>0</v>
      </c>
      <c r="BJ30" s="181">
        <f t="shared" si="24"/>
        <v>0</v>
      </c>
      <c r="BK30" s="181">
        <f t="shared" si="24"/>
        <v>0</v>
      </c>
    </row>
    <row r="31" spans="1:63" s="133" customFormat="1" hidden="1" outlineLevel="1">
      <c r="A31" s="150" t="s">
        <v>290</v>
      </c>
      <c r="B31" s="86" t="e">
        <f>'[3]1'!B27</f>
        <v>#REF!</v>
      </c>
      <c r="C31" s="95" t="e">
        <f>'[3]1'!C27</f>
        <v>#REF!</v>
      </c>
      <c r="D31" s="194">
        <f t="shared" ref="D31:J33" si="25">BE31</f>
        <v>0</v>
      </c>
      <c r="E31" s="194">
        <f t="shared" si="25"/>
        <v>0</v>
      </c>
      <c r="F31" s="194">
        <f t="shared" si="25"/>
        <v>0</v>
      </c>
      <c r="G31" s="194">
        <f t="shared" si="25"/>
        <v>0</v>
      </c>
      <c r="H31" s="194">
        <f t="shared" si="25"/>
        <v>0</v>
      </c>
      <c r="I31" s="194">
        <f t="shared" si="25"/>
        <v>0</v>
      </c>
      <c r="J31" s="194">
        <f t="shared" si="25"/>
        <v>0</v>
      </c>
      <c r="K31" s="194">
        <f>'[3]4'!G30</f>
        <v>0</v>
      </c>
      <c r="L31" s="194">
        <f>'[3]4'!H30</f>
        <v>0</v>
      </c>
      <c r="M31" s="194"/>
      <c r="N31" s="194"/>
      <c r="O31" s="194"/>
      <c r="P31" s="194">
        <f>'[3]4'!J30</f>
        <v>0</v>
      </c>
      <c r="Q31" s="194">
        <f>'[3]4'!K30</f>
        <v>0</v>
      </c>
      <c r="R31" s="194">
        <f>'[3]4'!P30</f>
        <v>0</v>
      </c>
      <c r="S31" s="194">
        <f>'[3]4'!Q30</f>
        <v>0</v>
      </c>
      <c r="T31" s="194"/>
      <c r="U31" s="194"/>
      <c r="V31" s="194"/>
      <c r="W31" s="194">
        <f>'[3]4'!S30</f>
        <v>0</v>
      </c>
      <c r="X31" s="194">
        <f>'[3]4'!T30</f>
        <v>0</v>
      </c>
      <c r="Y31" s="194">
        <f>'[3]4'!Y30</f>
        <v>0</v>
      </c>
      <c r="Z31" s="194">
        <f>'[3]4'!Z30</f>
        <v>0</v>
      </c>
      <c r="AA31" s="194"/>
      <c r="AB31" s="194"/>
      <c r="AC31" s="194"/>
      <c r="AD31" s="194">
        <f>'[3]4'!AB30</f>
        <v>0</v>
      </c>
      <c r="AE31" s="194">
        <f>'[3]4'!AC30</f>
        <v>0</v>
      </c>
      <c r="AF31" s="194">
        <f>'[3]4'!AD30</f>
        <v>0</v>
      </c>
      <c r="AG31" s="194">
        <f>'[3]4'!AE30</f>
        <v>0</v>
      </c>
      <c r="AH31" s="194">
        <f>'[3]4'!AH30</f>
        <v>0</v>
      </c>
      <c r="AI31" s="194">
        <f>'[3]4'!AI30</f>
        <v>0</v>
      </c>
      <c r="AJ31" s="194"/>
      <c r="AK31" s="194"/>
      <c r="AL31" s="194"/>
      <c r="AM31" s="194">
        <f>'[3]4'!AK30</f>
        <v>0</v>
      </c>
      <c r="AN31" s="194">
        <f>'[3]4'!AL30</f>
        <v>0</v>
      </c>
      <c r="AO31" s="194">
        <f>'[3]4'!AQ30</f>
        <v>0</v>
      </c>
      <c r="AP31" s="194">
        <f>'[3]4'!AR30</f>
        <v>0</v>
      </c>
      <c r="AQ31" s="194"/>
      <c r="AR31" s="194"/>
      <c r="AS31" s="194"/>
      <c r="AT31" s="194">
        <f>'[3]4'!AT30</f>
        <v>0</v>
      </c>
      <c r="AU31" s="194">
        <f>'[3]4'!AU30</f>
        <v>0</v>
      </c>
      <c r="AV31" s="194">
        <f>'[3]4'!AZ30</f>
        <v>0</v>
      </c>
      <c r="AW31" s="194">
        <f>'[3]4'!BA30</f>
        <v>0</v>
      </c>
      <c r="AX31" s="194"/>
      <c r="AY31" s="194"/>
      <c r="AZ31" s="194"/>
      <c r="BA31" s="194">
        <f>'[3]4'!BC30</f>
        <v>0</v>
      </c>
      <c r="BB31" s="194">
        <f>'[3]4'!BD30</f>
        <v>0</v>
      </c>
      <c r="BC31" s="194">
        <f>'[3]4'!BE30</f>
        <v>0</v>
      </c>
      <c r="BD31" s="194">
        <f>'[3]4'!BF30</f>
        <v>0</v>
      </c>
      <c r="BE31" s="181">
        <f t="shared" ref="BE31:BK33" si="26">K31+R31+Y31+AH31+AO31+AV31</f>
        <v>0</v>
      </c>
      <c r="BF31" s="181">
        <f t="shared" si="26"/>
        <v>0</v>
      </c>
      <c r="BG31" s="181">
        <f t="shared" si="26"/>
        <v>0</v>
      </c>
      <c r="BH31" s="181">
        <f t="shared" si="26"/>
        <v>0</v>
      </c>
      <c r="BI31" s="181">
        <f t="shared" si="26"/>
        <v>0</v>
      </c>
      <c r="BJ31" s="181">
        <f t="shared" si="26"/>
        <v>0</v>
      </c>
      <c r="BK31" s="181">
        <f t="shared" si="26"/>
        <v>0</v>
      </c>
    </row>
    <row r="32" spans="1:63" s="133" customFormat="1" hidden="1" outlineLevel="1">
      <c r="A32" s="150" t="s">
        <v>290</v>
      </c>
      <c r="B32" s="86" t="e">
        <f>'[3]1'!B28</f>
        <v>#REF!</v>
      </c>
      <c r="C32" s="95" t="e">
        <f>'[3]1'!C28</f>
        <v>#REF!</v>
      </c>
      <c r="D32" s="194">
        <f t="shared" si="25"/>
        <v>0</v>
      </c>
      <c r="E32" s="194">
        <f t="shared" si="25"/>
        <v>0</v>
      </c>
      <c r="F32" s="194">
        <f t="shared" si="25"/>
        <v>0</v>
      </c>
      <c r="G32" s="194">
        <f t="shared" si="25"/>
        <v>0</v>
      </c>
      <c r="H32" s="194">
        <f t="shared" si="25"/>
        <v>0</v>
      </c>
      <c r="I32" s="194">
        <f t="shared" si="25"/>
        <v>0</v>
      </c>
      <c r="J32" s="194">
        <f t="shared" si="25"/>
        <v>0</v>
      </c>
      <c r="K32" s="194">
        <f>'[3]4'!G31</f>
        <v>0</v>
      </c>
      <c r="L32" s="194">
        <f>'[3]4'!H31</f>
        <v>0</v>
      </c>
      <c r="M32" s="194"/>
      <c r="N32" s="194"/>
      <c r="O32" s="194"/>
      <c r="P32" s="194">
        <f>'[3]4'!J31</f>
        <v>0</v>
      </c>
      <c r="Q32" s="194">
        <f>'[3]4'!K31</f>
        <v>0</v>
      </c>
      <c r="R32" s="194">
        <f>'[3]4'!P31</f>
        <v>0</v>
      </c>
      <c r="S32" s="194">
        <f>'[3]4'!Q31</f>
        <v>0</v>
      </c>
      <c r="T32" s="194"/>
      <c r="U32" s="194"/>
      <c r="V32" s="194"/>
      <c r="W32" s="194">
        <f>'[3]4'!S31</f>
        <v>0</v>
      </c>
      <c r="X32" s="194">
        <f>'[3]4'!T31</f>
        <v>0</v>
      </c>
      <c r="Y32" s="194">
        <f>'[3]4'!Y31</f>
        <v>0</v>
      </c>
      <c r="Z32" s="194">
        <f>'[3]4'!Z31</f>
        <v>0</v>
      </c>
      <c r="AA32" s="194"/>
      <c r="AB32" s="194"/>
      <c r="AC32" s="194"/>
      <c r="AD32" s="194">
        <f>'[3]4'!AB31</f>
        <v>0</v>
      </c>
      <c r="AE32" s="194">
        <f>'[3]4'!AC31</f>
        <v>0</v>
      </c>
      <c r="AF32" s="194">
        <f>'[3]4'!AD31</f>
        <v>0</v>
      </c>
      <c r="AG32" s="194">
        <f>'[3]4'!AE31</f>
        <v>0</v>
      </c>
      <c r="AH32" s="194">
        <f>'[3]4'!AH31</f>
        <v>0</v>
      </c>
      <c r="AI32" s="194">
        <f>'[3]4'!AI31</f>
        <v>0</v>
      </c>
      <c r="AJ32" s="194"/>
      <c r="AK32" s="194"/>
      <c r="AL32" s="194"/>
      <c r="AM32" s="194">
        <f>'[3]4'!AK31</f>
        <v>0</v>
      </c>
      <c r="AN32" s="194">
        <f>'[3]4'!AL31</f>
        <v>0</v>
      </c>
      <c r="AO32" s="194">
        <f>'[3]4'!AQ31</f>
        <v>0</v>
      </c>
      <c r="AP32" s="194">
        <f>'[3]4'!AR31</f>
        <v>0</v>
      </c>
      <c r="AQ32" s="194"/>
      <c r="AR32" s="194"/>
      <c r="AS32" s="194"/>
      <c r="AT32" s="194">
        <f>'[3]4'!AT31</f>
        <v>0</v>
      </c>
      <c r="AU32" s="194">
        <f>'[3]4'!AU31</f>
        <v>0</v>
      </c>
      <c r="AV32" s="194">
        <f>'[3]4'!AZ31</f>
        <v>0</v>
      </c>
      <c r="AW32" s="194">
        <f>'[3]4'!BA31</f>
        <v>0</v>
      </c>
      <c r="AX32" s="194"/>
      <c r="AY32" s="194"/>
      <c r="AZ32" s="194"/>
      <c r="BA32" s="194">
        <f>'[3]4'!BC31</f>
        <v>0</v>
      </c>
      <c r="BB32" s="194">
        <f>'[3]4'!BD31</f>
        <v>0</v>
      </c>
      <c r="BC32" s="194">
        <f>'[3]4'!BE31</f>
        <v>0</v>
      </c>
      <c r="BD32" s="194">
        <f>'[3]4'!BF31</f>
        <v>0</v>
      </c>
      <c r="BE32" s="181">
        <f t="shared" si="26"/>
        <v>0</v>
      </c>
      <c r="BF32" s="181">
        <f t="shared" si="26"/>
        <v>0</v>
      </c>
      <c r="BG32" s="181">
        <f t="shared" si="26"/>
        <v>0</v>
      </c>
      <c r="BH32" s="181">
        <f t="shared" si="26"/>
        <v>0</v>
      </c>
      <c r="BI32" s="181">
        <f t="shared" si="26"/>
        <v>0</v>
      </c>
      <c r="BJ32" s="181">
        <f t="shared" si="26"/>
        <v>0</v>
      </c>
      <c r="BK32" s="181">
        <f t="shared" si="26"/>
        <v>0</v>
      </c>
    </row>
    <row r="33" spans="1:63" s="133" customFormat="1" hidden="1" outlineLevel="1">
      <c r="A33" s="150" t="s">
        <v>290</v>
      </c>
      <c r="B33" s="86" t="e">
        <f>'[3]1'!B29</f>
        <v>#REF!</v>
      </c>
      <c r="C33" s="95" t="e">
        <f>'[3]1'!C29</f>
        <v>#REF!</v>
      </c>
      <c r="D33" s="194">
        <f t="shared" si="25"/>
        <v>0</v>
      </c>
      <c r="E33" s="194">
        <f t="shared" si="25"/>
        <v>0</v>
      </c>
      <c r="F33" s="194">
        <f t="shared" si="25"/>
        <v>0</v>
      </c>
      <c r="G33" s="194">
        <f t="shared" si="25"/>
        <v>0</v>
      </c>
      <c r="H33" s="194">
        <f t="shared" si="25"/>
        <v>0</v>
      </c>
      <c r="I33" s="194">
        <f t="shared" si="25"/>
        <v>0</v>
      </c>
      <c r="J33" s="194">
        <f t="shared" si="25"/>
        <v>0</v>
      </c>
      <c r="K33" s="194">
        <f>'[3]4'!G32</f>
        <v>0</v>
      </c>
      <c r="L33" s="194">
        <f>'[3]4'!H32</f>
        <v>0</v>
      </c>
      <c r="M33" s="194"/>
      <c r="N33" s="194"/>
      <c r="O33" s="194"/>
      <c r="P33" s="194">
        <f>'[3]4'!J32</f>
        <v>0</v>
      </c>
      <c r="Q33" s="194">
        <f>'[3]4'!K32</f>
        <v>0</v>
      </c>
      <c r="R33" s="194">
        <f>'[3]4'!P32</f>
        <v>0</v>
      </c>
      <c r="S33" s="194">
        <f>'[3]4'!Q32</f>
        <v>0</v>
      </c>
      <c r="T33" s="194"/>
      <c r="U33" s="194"/>
      <c r="V33" s="194"/>
      <c r="W33" s="194">
        <f>'[3]4'!S32</f>
        <v>0</v>
      </c>
      <c r="X33" s="194">
        <f>'[3]4'!T32</f>
        <v>0</v>
      </c>
      <c r="Y33" s="194">
        <f>'[3]4'!Y32</f>
        <v>0</v>
      </c>
      <c r="Z33" s="194">
        <f>'[3]4'!Z32</f>
        <v>0</v>
      </c>
      <c r="AA33" s="194"/>
      <c r="AB33" s="194"/>
      <c r="AC33" s="194"/>
      <c r="AD33" s="194">
        <f>'[3]4'!AB32</f>
        <v>0</v>
      </c>
      <c r="AE33" s="194">
        <f>'[3]4'!AC32</f>
        <v>0</v>
      </c>
      <c r="AF33" s="194">
        <f>'[3]4'!AD32</f>
        <v>0</v>
      </c>
      <c r="AG33" s="194">
        <f>'[3]4'!AE32</f>
        <v>0</v>
      </c>
      <c r="AH33" s="194">
        <f>'[3]4'!AH32</f>
        <v>0</v>
      </c>
      <c r="AI33" s="194">
        <f>'[3]4'!AI32</f>
        <v>0</v>
      </c>
      <c r="AJ33" s="194"/>
      <c r="AK33" s="194"/>
      <c r="AL33" s="194"/>
      <c r="AM33" s="194">
        <f>'[3]4'!AK32</f>
        <v>0</v>
      </c>
      <c r="AN33" s="194">
        <f>'[3]4'!AL32</f>
        <v>0</v>
      </c>
      <c r="AO33" s="194">
        <f>'[3]4'!AQ32</f>
        <v>0</v>
      </c>
      <c r="AP33" s="194">
        <f>'[3]4'!AR32</f>
        <v>0</v>
      </c>
      <c r="AQ33" s="194"/>
      <c r="AR33" s="194"/>
      <c r="AS33" s="194"/>
      <c r="AT33" s="194">
        <f>'[3]4'!AT32</f>
        <v>0</v>
      </c>
      <c r="AU33" s="194">
        <f>'[3]4'!AU32</f>
        <v>0</v>
      </c>
      <c r="AV33" s="194">
        <f>'[3]4'!AZ32</f>
        <v>0</v>
      </c>
      <c r="AW33" s="194">
        <f>'[3]4'!BA32</f>
        <v>0</v>
      </c>
      <c r="AX33" s="194"/>
      <c r="AY33" s="194"/>
      <c r="AZ33" s="194"/>
      <c r="BA33" s="194">
        <f>'[3]4'!BC32</f>
        <v>0</v>
      </c>
      <c r="BB33" s="194">
        <f>'[3]4'!BD32</f>
        <v>0</v>
      </c>
      <c r="BC33" s="194">
        <f>'[3]4'!BE32</f>
        <v>0</v>
      </c>
      <c r="BD33" s="194">
        <f>'[3]4'!BF32</f>
        <v>0</v>
      </c>
      <c r="BE33" s="181">
        <f t="shared" si="26"/>
        <v>0</v>
      </c>
      <c r="BF33" s="181">
        <f t="shared" si="26"/>
        <v>0</v>
      </c>
      <c r="BG33" s="181">
        <f t="shared" si="26"/>
        <v>0</v>
      </c>
      <c r="BH33" s="181">
        <f t="shared" si="26"/>
        <v>0</v>
      </c>
      <c r="BI33" s="181">
        <f t="shared" si="26"/>
        <v>0</v>
      </c>
      <c r="BJ33" s="181">
        <f t="shared" si="26"/>
        <v>0</v>
      </c>
      <c r="BK33" s="181">
        <f t="shared" si="26"/>
        <v>0</v>
      </c>
    </row>
    <row r="34" spans="1:63" s="133" customFormat="1" ht="31.2" collapsed="1">
      <c r="A34" s="196" t="s">
        <v>155</v>
      </c>
      <c r="B34" s="193" t="s">
        <v>292</v>
      </c>
      <c r="C34" s="176" t="s">
        <v>271</v>
      </c>
      <c r="D34" s="181">
        <f t="shared" ref="D34:BE34" si="27">D35+D39</f>
        <v>0</v>
      </c>
      <c r="E34" s="181">
        <f t="shared" si="27"/>
        <v>0</v>
      </c>
      <c r="F34" s="181">
        <f t="shared" si="27"/>
        <v>0</v>
      </c>
      <c r="G34" s="181">
        <f t="shared" si="27"/>
        <v>0</v>
      </c>
      <c r="H34" s="181">
        <f t="shared" si="27"/>
        <v>0</v>
      </c>
      <c r="I34" s="181">
        <f t="shared" si="27"/>
        <v>0</v>
      </c>
      <c r="J34" s="181">
        <f t="shared" si="27"/>
        <v>0</v>
      </c>
      <c r="K34" s="181">
        <f t="shared" si="27"/>
        <v>0</v>
      </c>
      <c r="L34" s="181">
        <f t="shared" si="27"/>
        <v>0</v>
      </c>
      <c r="M34" s="181">
        <f t="shared" si="27"/>
        <v>0</v>
      </c>
      <c r="N34" s="181">
        <f t="shared" si="27"/>
        <v>0</v>
      </c>
      <c r="O34" s="181">
        <f t="shared" si="27"/>
        <v>0</v>
      </c>
      <c r="P34" s="181">
        <f t="shared" si="27"/>
        <v>0</v>
      </c>
      <c r="Q34" s="181">
        <f t="shared" si="27"/>
        <v>0</v>
      </c>
      <c r="R34" s="181">
        <f t="shared" si="27"/>
        <v>0</v>
      </c>
      <c r="S34" s="181">
        <f t="shared" si="27"/>
        <v>0</v>
      </c>
      <c r="T34" s="181">
        <f t="shared" si="27"/>
        <v>0</v>
      </c>
      <c r="U34" s="181">
        <f t="shared" si="27"/>
        <v>0</v>
      </c>
      <c r="V34" s="181">
        <f t="shared" si="27"/>
        <v>0</v>
      </c>
      <c r="W34" s="181">
        <f t="shared" si="27"/>
        <v>0</v>
      </c>
      <c r="X34" s="181">
        <f t="shared" si="27"/>
        <v>0</v>
      </c>
      <c r="Y34" s="181">
        <f t="shared" si="27"/>
        <v>0</v>
      </c>
      <c r="Z34" s="181">
        <f t="shared" si="27"/>
        <v>0</v>
      </c>
      <c r="AA34" s="181">
        <f t="shared" si="27"/>
        <v>0</v>
      </c>
      <c r="AB34" s="181">
        <f t="shared" si="27"/>
        <v>0</v>
      </c>
      <c r="AC34" s="181">
        <f t="shared" si="27"/>
        <v>0</v>
      </c>
      <c r="AD34" s="181">
        <f t="shared" si="27"/>
        <v>0</v>
      </c>
      <c r="AE34" s="181">
        <f t="shared" si="27"/>
        <v>0</v>
      </c>
      <c r="AF34" s="181">
        <f t="shared" si="27"/>
        <v>0</v>
      </c>
      <c r="AG34" s="181">
        <f t="shared" si="27"/>
        <v>0</v>
      </c>
      <c r="AH34" s="181">
        <f t="shared" si="27"/>
        <v>0</v>
      </c>
      <c r="AI34" s="181">
        <f t="shared" si="27"/>
        <v>0</v>
      </c>
      <c r="AJ34" s="181">
        <f t="shared" si="27"/>
        <v>0</v>
      </c>
      <c r="AK34" s="181">
        <f t="shared" si="27"/>
        <v>0</v>
      </c>
      <c r="AL34" s="181">
        <f t="shared" si="27"/>
        <v>0</v>
      </c>
      <c r="AM34" s="181">
        <f t="shared" si="27"/>
        <v>0</v>
      </c>
      <c r="AN34" s="181">
        <f t="shared" si="27"/>
        <v>0</v>
      </c>
      <c r="AO34" s="181">
        <f t="shared" si="27"/>
        <v>0</v>
      </c>
      <c r="AP34" s="181">
        <f t="shared" si="27"/>
        <v>0</v>
      </c>
      <c r="AQ34" s="181">
        <f t="shared" si="27"/>
        <v>0</v>
      </c>
      <c r="AR34" s="181">
        <f t="shared" si="27"/>
        <v>0</v>
      </c>
      <c r="AS34" s="181">
        <f t="shared" si="27"/>
        <v>0</v>
      </c>
      <c r="AT34" s="181">
        <f t="shared" si="27"/>
        <v>0</v>
      </c>
      <c r="AU34" s="181">
        <f t="shared" si="27"/>
        <v>0</v>
      </c>
      <c r="AV34" s="181">
        <f t="shared" si="27"/>
        <v>0</v>
      </c>
      <c r="AW34" s="181">
        <f t="shared" si="27"/>
        <v>0</v>
      </c>
      <c r="AX34" s="181">
        <f t="shared" si="27"/>
        <v>0</v>
      </c>
      <c r="AY34" s="181">
        <f t="shared" si="27"/>
        <v>0</v>
      </c>
      <c r="AZ34" s="181">
        <f t="shared" si="27"/>
        <v>0</v>
      </c>
      <c r="BA34" s="181">
        <f t="shared" si="27"/>
        <v>0</v>
      </c>
      <c r="BB34" s="181">
        <f t="shared" si="27"/>
        <v>0</v>
      </c>
      <c r="BC34" s="181">
        <f t="shared" si="27"/>
        <v>0</v>
      </c>
      <c r="BD34" s="181">
        <f t="shared" si="27"/>
        <v>0</v>
      </c>
      <c r="BE34" s="181">
        <f t="shared" si="27"/>
        <v>0</v>
      </c>
      <c r="BF34" s="181">
        <f t="shared" ref="BF34:BK34" si="28">BF35+BF39</f>
        <v>0</v>
      </c>
      <c r="BG34" s="181">
        <f t="shared" si="28"/>
        <v>0</v>
      </c>
      <c r="BH34" s="181">
        <f t="shared" si="28"/>
        <v>0</v>
      </c>
      <c r="BI34" s="181">
        <f t="shared" si="28"/>
        <v>0</v>
      </c>
      <c r="BJ34" s="181">
        <f t="shared" si="28"/>
        <v>0</v>
      </c>
      <c r="BK34" s="181">
        <f t="shared" si="28"/>
        <v>0</v>
      </c>
    </row>
    <row r="35" spans="1:63" s="133" customFormat="1" ht="62.4">
      <c r="A35" s="196" t="s">
        <v>293</v>
      </c>
      <c r="B35" s="193" t="s">
        <v>294</v>
      </c>
      <c r="C35" s="176" t="s">
        <v>271</v>
      </c>
      <c r="D35" s="181">
        <f t="shared" ref="D35:BE35" si="29">SUM(D36:D38)</f>
        <v>0</v>
      </c>
      <c r="E35" s="181">
        <f t="shared" si="29"/>
        <v>0</v>
      </c>
      <c r="F35" s="181">
        <f t="shared" si="29"/>
        <v>0</v>
      </c>
      <c r="G35" s="181">
        <f t="shared" si="29"/>
        <v>0</v>
      </c>
      <c r="H35" s="181">
        <f t="shared" si="29"/>
        <v>0</v>
      </c>
      <c r="I35" s="181">
        <f t="shared" si="29"/>
        <v>0</v>
      </c>
      <c r="J35" s="181">
        <f t="shared" si="29"/>
        <v>0</v>
      </c>
      <c r="K35" s="181">
        <f t="shared" si="29"/>
        <v>0</v>
      </c>
      <c r="L35" s="181">
        <f t="shared" si="29"/>
        <v>0</v>
      </c>
      <c r="M35" s="181">
        <f t="shared" si="29"/>
        <v>0</v>
      </c>
      <c r="N35" s="181">
        <f t="shared" si="29"/>
        <v>0</v>
      </c>
      <c r="O35" s="181">
        <f t="shared" si="29"/>
        <v>0</v>
      </c>
      <c r="P35" s="181">
        <f t="shared" si="29"/>
        <v>0</v>
      </c>
      <c r="Q35" s="181">
        <f t="shared" si="29"/>
        <v>0</v>
      </c>
      <c r="R35" s="181">
        <f t="shared" si="29"/>
        <v>0</v>
      </c>
      <c r="S35" s="181">
        <f t="shared" si="29"/>
        <v>0</v>
      </c>
      <c r="T35" s="181">
        <f t="shared" si="29"/>
        <v>0</v>
      </c>
      <c r="U35" s="181">
        <f t="shared" si="29"/>
        <v>0</v>
      </c>
      <c r="V35" s="181">
        <f t="shared" si="29"/>
        <v>0</v>
      </c>
      <c r="W35" s="181">
        <f t="shared" si="29"/>
        <v>0</v>
      </c>
      <c r="X35" s="181">
        <f t="shared" si="29"/>
        <v>0</v>
      </c>
      <c r="Y35" s="181">
        <f t="shared" si="29"/>
        <v>0</v>
      </c>
      <c r="Z35" s="181">
        <f t="shared" si="29"/>
        <v>0</v>
      </c>
      <c r="AA35" s="181">
        <f t="shared" si="29"/>
        <v>0</v>
      </c>
      <c r="AB35" s="181">
        <f t="shared" si="29"/>
        <v>0</v>
      </c>
      <c r="AC35" s="181">
        <f t="shared" si="29"/>
        <v>0</v>
      </c>
      <c r="AD35" s="181">
        <f t="shared" si="29"/>
        <v>0</v>
      </c>
      <c r="AE35" s="181">
        <f t="shared" si="29"/>
        <v>0</v>
      </c>
      <c r="AF35" s="181">
        <f t="shared" si="29"/>
        <v>0</v>
      </c>
      <c r="AG35" s="181">
        <f t="shared" si="29"/>
        <v>0</v>
      </c>
      <c r="AH35" s="181">
        <f t="shared" si="29"/>
        <v>0</v>
      </c>
      <c r="AI35" s="181">
        <f t="shared" si="29"/>
        <v>0</v>
      </c>
      <c r="AJ35" s="181">
        <f t="shared" si="29"/>
        <v>0</v>
      </c>
      <c r="AK35" s="181">
        <f t="shared" si="29"/>
        <v>0</v>
      </c>
      <c r="AL35" s="181">
        <f t="shared" si="29"/>
        <v>0</v>
      </c>
      <c r="AM35" s="181">
        <f t="shared" si="29"/>
        <v>0</v>
      </c>
      <c r="AN35" s="181">
        <f t="shared" si="29"/>
        <v>0</v>
      </c>
      <c r="AO35" s="181">
        <f t="shared" si="29"/>
        <v>0</v>
      </c>
      <c r="AP35" s="181">
        <f t="shared" si="29"/>
        <v>0</v>
      </c>
      <c r="AQ35" s="181">
        <f t="shared" si="29"/>
        <v>0</v>
      </c>
      <c r="AR35" s="181">
        <f t="shared" si="29"/>
        <v>0</v>
      </c>
      <c r="AS35" s="181">
        <f t="shared" si="29"/>
        <v>0</v>
      </c>
      <c r="AT35" s="181">
        <f t="shared" si="29"/>
        <v>0</v>
      </c>
      <c r="AU35" s="181">
        <f t="shared" si="29"/>
        <v>0</v>
      </c>
      <c r="AV35" s="181">
        <f t="shared" si="29"/>
        <v>0</v>
      </c>
      <c r="AW35" s="181">
        <f t="shared" si="29"/>
        <v>0</v>
      </c>
      <c r="AX35" s="181">
        <f t="shared" si="29"/>
        <v>0</v>
      </c>
      <c r="AY35" s="181">
        <f t="shared" si="29"/>
        <v>0</v>
      </c>
      <c r="AZ35" s="181">
        <f t="shared" si="29"/>
        <v>0</v>
      </c>
      <c r="BA35" s="181">
        <f t="shared" si="29"/>
        <v>0</v>
      </c>
      <c r="BB35" s="181">
        <f t="shared" si="29"/>
        <v>0</v>
      </c>
      <c r="BC35" s="181">
        <f t="shared" si="29"/>
        <v>0</v>
      </c>
      <c r="BD35" s="181">
        <f t="shared" si="29"/>
        <v>0</v>
      </c>
      <c r="BE35" s="181">
        <f t="shared" si="29"/>
        <v>0</v>
      </c>
      <c r="BF35" s="181">
        <f t="shared" ref="BF35:BK35" si="30">SUM(BF36:BF38)</f>
        <v>0</v>
      </c>
      <c r="BG35" s="181">
        <f t="shared" si="30"/>
        <v>0</v>
      </c>
      <c r="BH35" s="181">
        <f t="shared" si="30"/>
        <v>0</v>
      </c>
      <c r="BI35" s="181">
        <f t="shared" si="30"/>
        <v>0</v>
      </c>
      <c r="BJ35" s="181">
        <f t="shared" si="30"/>
        <v>0</v>
      </c>
      <c r="BK35" s="181">
        <f t="shared" si="30"/>
        <v>0</v>
      </c>
    </row>
    <row r="36" spans="1:63" s="133" customFormat="1" hidden="1" outlineLevel="1">
      <c r="A36" s="199" t="s">
        <v>293</v>
      </c>
      <c r="B36" s="86" t="e">
        <f>'[3]1'!B32</f>
        <v>#REF!</v>
      </c>
      <c r="C36" s="95" t="e">
        <f>'[3]1'!C32</f>
        <v>#REF!</v>
      </c>
      <c r="D36" s="194">
        <f t="shared" ref="D36:J38" si="31">BE36</f>
        <v>0</v>
      </c>
      <c r="E36" s="194">
        <f t="shared" si="31"/>
        <v>0</v>
      </c>
      <c r="F36" s="194">
        <f t="shared" si="31"/>
        <v>0</v>
      </c>
      <c r="G36" s="194">
        <f t="shared" si="31"/>
        <v>0</v>
      </c>
      <c r="H36" s="194">
        <f t="shared" si="31"/>
        <v>0</v>
      </c>
      <c r="I36" s="194">
        <f t="shared" si="31"/>
        <v>0</v>
      </c>
      <c r="J36" s="194">
        <f t="shared" si="31"/>
        <v>0</v>
      </c>
      <c r="K36" s="194">
        <f>'[3]4'!G35</f>
        <v>0</v>
      </c>
      <c r="L36" s="194">
        <f>'[3]4'!H35</f>
        <v>0</v>
      </c>
      <c r="M36" s="194"/>
      <c r="N36" s="194"/>
      <c r="O36" s="194"/>
      <c r="P36" s="194">
        <f>'[3]4'!J35</f>
        <v>0</v>
      </c>
      <c r="Q36" s="194">
        <f>'[3]4'!K35</f>
        <v>0</v>
      </c>
      <c r="R36" s="194">
        <f>'[3]4'!P35</f>
        <v>0</v>
      </c>
      <c r="S36" s="194">
        <f>'[3]4'!Q35</f>
        <v>0</v>
      </c>
      <c r="T36" s="194"/>
      <c r="U36" s="194"/>
      <c r="V36" s="194"/>
      <c r="W36" s="194">
        <f>'[3]4'!S35</f>
        <v>0</v>
      </c>
      <c r="X36" s="194">
        <f>'[3]4'!T35</f>
        <v>0</v>
      </c>
      <c r="Y36" s="194">
        <f>'[3]4'!Y35</f>
        <v>0</v>
      </c>
      <c r="Z36" s="194">
        <f>'[3]4'!Z35</f>
        <v>0</v>
      </c>
      <c r="AA36" s="194"/>
      <c r="AB36" s="194"/>
      <c r="AC36" s="194"/>
      <c r="AD36" s="194">
        <f>'[3]4'!AB35</f>
        <v>0</v>
      </c>
      <c r="AE36" s="194">
        <f>'[3]4'!AC35</f>
        <v>0</v>
      </c>
      <c r="AF36" s="194">
        <f>'[3]4'!AD35</f>
        <v>0</v>
      </c>
      <c r="AG36" s="194">
        <f>'[3]4'!AE35</f>
        <v>0</v>
      </c>
      <c r="AH36" s="194">
        <f>'[3]4'!AH35</f>
        <v>0</v>
      </c>
      <c r="AI36" s="194">
        <f>'[3]4'!AI35</f>
        <v>0</v>
      </c>
      <c r="AJ36" s="194"/>
      <c r="AK36" s="194"/>
      <c r="AL36" s="194"/>
      <c r="AM36" s="194">
        <f>'[3]4'!AK35</f>
        <v>0</v>
      </c>
      <c r="AN36" s="194">
        <f>'[3]4'!AL35</f>
        <v>0</v>
      </c>
      <c r="AO36" s="194">
        <f>'[3]4'!AQ35</f>
        <v>0</v>
      </c>
      <c r="AP36" s="194">
        <f>'[3]4'!AR35</f>
        <v>0</v>
      </c>
      <c r="AQ36" s="194"/>
      <c r="AR36" s="194"/>
      <c r="AS36" s="194"/>
      <c r="AT36" s="194">
        <f>'[3]4'!AT35</f>
        <v>0</v>
      </c>
      <c r="AU36" s="194">
        <f>'[3]4'!AU35</f>
        <v>0</v>
      </c>
      <c r="AV36" s="194">
        <f>'[3]4'!AZ35</f>
        <v>0</v>
      </c>
      <c r="AW36" s="194">
        <f>'[3]4'!BA35</f>
        <v>0</v>
      </c>
      <c r="AX36" s="194"/>
      <c r="AY36" s="194"/>
      <c r="AZ36" s="194"/>
      <c r="BA36" s="194">
        <f>'[3]4'!BC35</f>
        <v>0</v>
      </c>
      <c r="BB36" s="194">
        <f>'[3]4'!BD35</f>
        <v>0</v>
      </c>
      <c r="BC36" s="194">
        <f>'[3]4'!BE35</f>
        <v>0</v>
      </c>
      <c r="BD36" s="194">
        <f>'[3]4'!BF35</f>
        <v>0</v>
      </c>
      <c r="BE36" s="181">
        <f t="shared" ref="BE36:BK38" si="32">K36+R36+Y36+AH36+AO36+AV36</f>
        <v>0</v>
      </c>
      <c r="BF36" s="181">
        <f t="shared" si="32"/>
        <v>0</v>
      </c>
      <c r="BG36" s="181">
        <f t="shared" si="32"/>
        <v>0</v>
      </c>
      <c r="BH36" s="181">
        <f t="shared" si="32"/>
        <v>0</v>
      </c>
      <c r="BI36" s="181">
        <f t="shared" si="32"/>
        <v>0</v>
      </c>
      <c r="BJ36" s="181">
        <f t="shared" si="32"/>
        <v>0</v>
      </c>
      <c r="BK36" s="181">
        <f t="shared" si="32"/>
        <v>0</v>
      </c>
    </row>
    <row r="37" spans="1:63" s="133" customFormat="1" hidden="1" outlineLevel="1">
      <c r="A37" s="199" t="s">
        <v>293</v>
      </c>
      <c r="B37" s="86" t="e">
        <f>'[3]1'!B33</f>
        <v>#REF!</v>
      </c>
      <c r="C37" s="95" t="e">
        <f>'[3]1'!C33</f>
        <v>#REF!</v>
      </c>
      <c r="D37" s="194">
        <f t="shared" si="31"/>
        <v>0</v>
      </c>
      <c r="E37" s="194">
        <f t="shared" si="31"/>
        <v>0</v>
      </c>
      <c r="F37" s="194">
        <f t="shared" si="31"/>
        <v>0</v>
      </c>
      <c r="G37" s="194">
        <f t="shared" si="31"/>
        <v>0</v>
      </c>
      <c r="H37" s="194">
        <f t="shared" si="31"/>
        <v>0</v>
      </c>
      <c r="I37" s="194">
        <f t="shared" si="31"/>
        <v>0</v>
      </c>
      <c r="J37" s="194">
        <f t="shared" si="31"/>
        <v>0</v>
      </c>
      <c r="K37" s="194">
        <f>'[3]4'!G36</f>
        <v>0</v>
      </c>
      <c r="L37" s="194">
        <f>'[3]4'!H36</f>
        <v>0</v>
      </c>
      <c r="M37" s="194"/>
      <c r="N37" s="194"/>
      <c r="O37" s="194"/>
      <c r="P37" s="194">
        <f>'[3]4'!J36</f>
        <v>0</v>
      </c>
      <c r="Q37" s="194">
        <f>'[3]4'!K36</f>
        <v>0</v>
      </c>
      <c r="R37" s="194">
        <f>'[3]4'!P36</f>
        <v>0</v>
      </c>
      <c r="S37" s="194">
        <f>'[3]4'!Q36</f>
        <v>0</v>
      </c>
      <c r="T37" s="194"/>
      <c r="U37" s="194"/>
      <c r="V37" s="194"/>
      <c r="W37" s="194">
        <f>'[3]4'!S36</f>
        <v>0</v>
      </c>
      <c r="X37" s="194">
        <f>'[3]4'!T36</f>
        <v>0</v>
      </c>
      <c r="Y37" s="194">
        <f>'[3]4'!Y36</f>
        <v>0</v>
      </c>
      <c r="Z37" s="194">
        <f>'[3]4'!Z36</f>
        <v>0</v>
      </c>
      <c r="AA37" s="194"/>
      <c r="AB37" s="194"/>
      <c r="AC37" s="194"/>
      <c r="AD37" s="194">
        <f>'[3]4'!AB36</f>
        <v>0</v>
      </c>
      <c r="AE37" s="194">
        <f>'[3]4'!AC36</f>
        <v>0</v>
      </c>
      <c r="AF37" s="194">
        <f>'[3]4'!AD36</f>
        <v>0</v>
      </c>
      <c r="AG37" s="194">
        <f>'[3]4'!AE36</f>
        <v>0</v>
      </c>
      <c r="AH37" s="194">
        <f>'[3]4'!AH36</f>
        <v>0</v>
      </c>
      <c r="AI37" s="194">
        <f>'[3]4'!AI36</f>
        <v>0</v>
      </c>
      <c r="AJ37" s="194"/>
      <c r="AK37" s="194"/>
      <c r="AL37" s="194"/>
      <c r="AM37" s="194">
        <f>'[3]4'!AK36</f>
        <v>0</v>
      </c>
      <c r="AN37" s="194">
        <f>'[3]4'!AL36</f>
        <v>0</v>
      </c>
      <c r="AO37" s="194">
        <f>'[3]4'!AQ36</f>
        <v>0</v>
      </c>
      <c r="AP37" s="194">
        <f>'[3]4'!AR36</f>
        <v>0</v>
      </c>
      <c r="AQ37" s="194"/>
      <c r="AR37" s="194"/>
      <c r="AS37" s="194"/>
      <c r="AT37" s="194">
        <f>'[3]4'!AT36</f>
        <v>0</v>
      </c>
      <c r="AU37" s="194">
        <f>'[3]4'!AU36</f>
        <v>0</v>
      </c>
      <c r="AV37" s="194">
        <f>'[3]4'!AZ36</f>
        <v>0</v>
      </c>
      <c r="AW37" s="194">
        <f>'[3]4'!BA36</f>
        <v>0</v>
      </c>
      <c r="AX37" s="194"/>
      <c r="AY37" s="194"/>
      <c r="AZ37" s="194"/>
      <c r="BA37" s="194">
        <f>'[3]4'!BC36</f>
        <v>0</v>
      </c>
      <c r="BB37" s="194">
        <f>'[3]4'!BD36</f>
        <v>0</v>
      </c>
      <c r="BC37" s="194">
        <f>'[3]4'!BE36</f>
        <v>0</v>
      </c>
      <c r="BD37" s="194">
        <f>'[3]4'!BF36</f>
        <v>0</v>
      </c>
      <c r="BE37" s="181">
        <f t="shared" si="32"/>
        <v>0</v>
      </c>
      <c r="BF37" s="181">
        <f t="shared" si="32"/>
        <v>0</v>
      </c>
      <c r="BG37" s="181">
        <f t="shared" si="32"/>
        <v>0</v>
      </c>
      <c r="BH37" s="181">
        <f t="shared" si="32"/>
        <v>0</v>
      </c>
      <c r="BI37" s="181">
        <f t="shared" si="32"/>
        <v>0</v>
      </c>
      <c r="BJ37" s="181">
        <f t="shared" si="32"/>
        <v>0</v>
      </c>
      <c r="BK37" s="181">
        <f t="shared" si="32"/>
        <v>0</v>
      </c>
    </row>
    <row r="38" spans="1:63" s="133" customFormat="1" hidden="1" outlineLevel="1">
      <c r="A38" s="199" t="s">
        <v>293</v>
      </c>
      <c r="B38" s="86" t="e">
        <f>'[3]1'!B34</f>
        <v>#REF!</v>
      </c>
      <c r="C38" s="95" t="e">
        <f>'[3]1'!C34</f>
        <v>#REF!</v>
      </c>
      <c r="D38" s="194">
        <f t="shared" si="31"/>
        <v>0</v>
      </c>
      <c r="E38" s="194">
        <f t="shared" si="31"/>
        <v>0</v>
      </c>
      <c r="F38" s="194">
        <f t="shared" si="31"/>
        <v>0</v>
      </c>
      <c r="G38" s="194">
        <f t="shared" si="31"/>
        <v>0</v>
      </c>
      <c r="H38" s="194">
        <f t="shared" si="31"/>
        <v>0</v>
      </c>
      <c r="I38" s="194">
        <f t="shared" si="31"/>
        <v>0</v>
      </c>
      <c r="J38" s="194">
        <f t="shared" si="31"/>
        <v>0</v>
      </c>
      <c r="K38" s="194">
        <f>'[3]4'!G37</f>
        <v>0</v>
      </c>
      <c r="L38" s="194">
        <f>'[3]4'!H37</f>
        <v>0</v>
      </c>
      <c r="M38" s="194"/>
      <c r="N38" s="194"/>
      <c r="O38" s="194"/>
      <c r="P38" s="194">
        <f>'[3]4'!J37</f>
        <v>0</v>
      </c>
      <c r="Q38" s="194">
        <f>'[3]4'!K37</f>
        <v>0</v>
      </c>
      <c r="R38" s="194">
        <f>'[3]4'!P37</f>
        <v>0</v>
      </c>
      <c r="S38" s="194">
        <f>'[3]4'!Q37</f>
        <v>0</v>
      </c>
      <c r="T38" s="194"/>
      <c r="U38" s="194"/>
      <c r="V38" s="194"/>
      <c r="W38" s="194">
        <f>'[3]4'!S37</f>
        <v>0</v>
      </c>
      <c r="X38" s="194">
        <f>'[3]4'!T37</f>
        <v>0</v>
      </c>
      <c r="Y38" s="194">
        <f>'[3]4'!Y37</f>
        <v>0</v>
      </c>
      <c r="Z38" s="194">
        <f>'[3]4'!Z37</f>
        <v>0</v>
      </c>
      <c r="AA38" s="194"/>
      <c r="AB38" s="194"/>
      <c r="AC38" s="194"/>
      <c r="AD38" s="194">
        <f>'[3]4'!AB37</f>
        <v>0</v>
      </c>
      <c r="AE38" s="194">
        <f>'[3]4'!AC37</f>
        <v>0</v>
      </c>
      <c r="AF38" s="194">
        <f>'[3]4'!AD37</f>
        <v>0</v>
      </c>
      <c r="AG38" s="194">
        <f>'[3]4'!AE37</f>
        <v>0</v>
      </c>
      <c r="AH38" s="194">
        <f>'[3]4'!AH37</f>
        <v>0</v>
      </c>
      <c r="AI38" s="194">
        <f>'[3]4'!AI37</f>
        <v>0</v>
      </c>
      <c r="AJ38" s="194"/>
      <c r="AK38" s="194"/>
      <c r="AL38" s="194"/>
      <c r="AM38" s="194">
        <f>'[3]4'!AK37</f>
        <v>0</v>
      </c>
      <c r="AN38" s="194">
        <f>'[3]4'!AL37</f>
        <v>0</v>
      </c>
      <c r="AO38" s="194">
        <f>'[3]4'!AQ37</f>
        <v>0</v>
      </c>
      <c r="AP38" s="194">
        <f>'[3]4'!AR37</f>
        <v>0</v>
      </c>
      <c r="AQ38" s="194"/>
      <c r="AR38" s="194"/>
      <c r="AS38" s="194"/>
      <c r="AT38" s="194">
        <f>'[3]4'!AT37</f>
        <v>0</v>
      </c>
      <c r="AU38" s="194">
        <f>'[3]4'!AU37</f>
        <v>0</v>
      </c>
      <c r="AV38" s="194">
        <f>'[3]4'!AZ37</f>
        <v>0</v>
      </c>
      <c r="AW38" s="194">
        <f>'[3]4'!BA37</f>
        <v>0</v>
      </c>
      <c r="AX38" s="194"/>
      <c r="AY38" s="194"/>
      <c r="AZ38" s="194"/>
      <c r="BA38" s="194">
        <f>'[3]4'!BC37</f>
        <v>0</v>
      </c>
      <c r="BB38" s="194">
        <f>'[3]4'!BD37</f>
        <v>0</v>
      </c>
      <c r="BC38" s="194">
        <f>'[3]4'!BE37</f>
        <v>0</v>
      </c>
      <c r="BD38" s="194">
        <f>'[3]4'!BF37</f>
        <v>0</v>
      </c>
      <c r="BE38" s="181">
        <f t="shared" si="32"/>
        <v>0</v>
      </c>
      <c r="BF38" s="181">
        <f t="shared" si="32"/>
        <v>0</v>
      </c>
      <c r="BG38" s="181">
        <f t="shared" si="32"/>
        <v>0</v>
      </c>
      <c r="BH38" s="181">
        <f t="shared" si="32"/>
        <v>0</v>
      </c>
      <c r="BI38" s="181">
        <f t="shared" si="32"/>
        <v>0</v>
      </c>
      <c r="BJ38" s="181">
        <f t="shared" si="32"/>
        <v>0</v>
      </c>
      <c r="BK38" s="181">
        <f t="shared" si="32"/>
        <v>0</v>
      </c>
    </row>
    <row r="39" spans="1:63" s="133" customFormat="1" ht="46.8" collapsed="1">
      <c r="A39" s="196" t="s">
        <v>295</v>
      </c>
      <c r="B39" s="193" t="s">
        <v>296</v>
      </c>
      <c r="C39" s="176" t="s">
        <v>271</v>
      </c>
      <c r="D39" s="181">
        <f t="shared" ref="D39:BE39" si="33">SUM(D40:D42)</f>
        <v>0</v>
      </c>
      <c r="E39" s="181">
        <f t="shared" si="33"/>
        <v>0</v>
      </c>
      <c r="F39" s="181">
        <f t="shared" si="33"/>
        <v>0</v>
      </c>
      <c r="G39" s="181">
        <f t="shared" si="33"/>
        <v>0</v>
      </c>
      <c r="H39" s="181">
        <f t="shared" si="33"/>
        <v>0</v>
      </c>
      <c r="I39" s="181">
        <f t="shared" si="33"/>
        <v>0</v>
      </c>
      <c r="J39" s="181">
        <f t="shared" si="33"/>
        <v>0</v>
      </c>
      <c r="K39" s="181">
        <f t="shared" si="33"/>
        <v>0</v>
      </c>
      <c r="L39" s="181">
        <f t="shared" si="33"/>
        <v>0</v>
      </c>
      <c r="M39" s="181">
        <f t="shared" si="33"/>
        <v>0</v>
      </c>
      <c r="N39" s="181">
        <f t="shared" si="33"/>
        <v>0</v>
      </c>
      <c r="O39" s="181">
        <f t="shared" si="33"/>
        <v>0</v>
      </c>
      <c r="P39" s="181">
        <f t="shared" si="33"/>
        <v>0</v>
      </c>
      <c r="Q39" s="181">
        <f t="shared" si="33"/>
        <v>0</v>
      </c>
      <c r="R39" s="181">
        <f t="shared" si="33"/>
        <v>0</v>
      </c>
      <c r="S39" s="181">
        <f t="shared" si="33"/>
        <v>0</v>
      </c>
      <c r="T39" s="181">
        <f t="shared" si="33"/>
        <v>0</v>
      </c>
      <c r="U39" s="181">
        <f t="shared" si="33"/>
        <v>0</v>
      </c>
      <c r="V39" s="181">
        <f t="shared" si="33"/>
        <v>0</v>
      </c>
      <c r="W39" s="181">
        <f t="shared" si="33"/>
        <v>0</v>
      </c>
      <c r="X39" s="181">
        <f t="shared" si="33"/>
        <v>0</v>
      </c>
      <c r="Y39" s="181">
        <f t="shared" si="33"/>
        <v>0</v>
      </c>
      <c r="Z39" s="181">
        <f t="shared" si="33"/>
        <v>0</v>
      </c>
      <c r="AA39" s="181">
        <f t="shared" si="33"/>
        <v>0</v>
      </c>
      <c r="AB39" s="181">
        <f t="shared" si="33"/>
        <v>0</v>
      </c>
      <c r="AC39" s="181">
        <f t="shared" si="33"/>
        <v>0</v>
      </c>
      <c r="AD39" s="181">
        <f t="shared" si="33"/>
        <v>0</v>
      </c>
      <c r="AE39" s="181">
        <f t="shared" si="33"/>
        <v>0</v>
      </c>
      <c r="AF39" s="181">
        <f t="shared" si="33"/>
        <v>0</v>
      </c>
      <c r="AG39" s="181">
        <f t="shared" si="33"/>
        <v>0</v>
      </c>
      <c r="AH39" s="181">
        <f t="shared" si="33"/>
        <v>0</v>
      </c>
      <c r="AI39" s="181">
        <f t="shared" si="33"/>
        <v>0</v>
      </c>
      <c r="AJ39" s="181">
        <f t="shared" si="33"/>
        <v>0</v>
      </c>
      <c r="AK39" s="181">
        <f t="shared" si="33"/>
        <v>0</v>
      </c>
      <c r="AL39" s="181">
        <f t="shared" si="33"/>
        <v>0</v>
      </c>
      <c r="AM39" s="181">
        <f t="shared" si="33"/>
        <v>0</v>
      </c>
      <c r="AN39" s="181">
        <f t="shared" si="33"/>
        <v>0</v>
      </c>
      <c r="AO39" s="181">
        <f t="shared" si="33"/>
        <v>0</v>
      </c>
      <c r="AP39" s="181">
        <f t="shared" si="33"/>
        <v>0</v>
      </c>
      <c r="AQ39" s="181">
        <f t="shared" si="33"/>
        <v>0</v>
      </c>
      <c r="AR39" s="181">
        <f t="shared" si="33"/>
        <v>0</v>
      </c>
      <c r="AS39" s="181">
        <f t="shared" si="33"/>
        <v>0</v>
      </c>
      <c r="AT39" s="181">
        <f t="shared" si="33"/>
        <v>0</v>
      </c>
      <c r="AU39" s="181">
        <f t="shared" si="33"/>
        <v>0</v>
      </c>
      <c r="AV39" s="181">
        <f t="shared" si="33"/>
        <v>0</v>
      </c>
      <c r="AW39" s="181">
        <f t="shared" si="33"/>
        <v>0</v>
      </c>
      <c r="AX39" s="181">
        <f t="shared" si="33"/>
        <v>0</v>
      </c>
      <c r="AY39" s="181">
        <f t="shared" si="33"/>
        <v>0</v>
      </c>
      <c r="AZ39" s="181">
        <f t="shared" si="33"/>
        <v>0</v>
      </c>
      <c r="BA39" s="181">
        <f t="shared" si="33"/>
        <v>0</v>
      </c>
      <c r="BB39" s="181">
        <f t="shared" si="33"/>
        <v>0</v>
      </c>
      <c r="BC39" s="181">
        <f t="shared" si="33"/>
        <v>0</v>
      </c>
      <c r="BD39" s="181">
        <f t="shared" si="33"/>
        <v>0</v>
      </c>
      <c r="BE39" s="181">
        <f t="shared" si="33"/>
        <v>0</v>
      </c>
      <c r="BF39" s="181">
        <f t="shared" ref="BF39:BK39" si="34">SUM(BF40:BF42)</f>
        <v>0</v>
      </c>
      <c r="BG39" s="181">
        <f t="shared" si="34"/>
        <v>0</v>
      </c>
      <c r="BH39" s="181">
        <f t="shared" si="34"/>
        <v>0</v>
      </c>
      <c r="BI39" s="181">
        <f t="shared" si="34"/>
        <v>0</v>
      </c>
      <c r="BJ39" s="181">
        <f t="shared" si="34"/>
        <v>0</v>
      </c>
      <c r="BK39" s="181">
        <f t="shared" si="34"/>
        <v>0</v>
      </c>
    </row>
    <row r="40" spans="1:63" s="133" customFormat="1" hidden="1" outlineLevel="1">
      <c r="A40" s="199" t="s">
        <v>295</v>
      </c>
      <c r="B40" s="86" t="e">
        <f>'[3]1'!B36</f>
        <v>#REF!</v>
      </c>
      <c r="C40" s="95" t="e">
        <f>'[3]1'!C36</f>
        <v>#REF!</v>
      </c>
      <c r="D40" s="194">
        <f t="shared" ref="D40:J42" si="35">BE40</f>
        <v>0</v>
      </c>
      <c r="E40" s="194">
        <f t="shared" si="35"/>
        <v>0</v>
      </c>
      <c r="F40" s="194">
        <f t="shared" si="35"/>
        <v>0</v>
      </c>
      <c r="G40" s="194">
        <f t="shared" si="35"/>
        <v>0</v>
      </c>
      <c r="H40" s="194">
        <f t="shared" si="35"/>
        <v>0</v>
      </c>
      <c r="I40" s="194">
        <f t="shared" si="35"/>
        <v>0</v>
      </c>
      <c r="J40" s="194">
        <f t="shared" si="35"/>
        <v>0</v>
      </c>
      <c r="K40" s="194">
        <f>'[3]4'!G39</f>
        <v>0</v>
      </c>
      <c r="L40" s="194">
        <f>'[3]4'!H39</f>
        <v>0</v>
      </c>
      <c r="M40" s="194"/>
      <c r="N40" s="194"/>
      <c r="O40" s="194"/>
      <c r="P40" s="194">
        <f>'[3]4'!J39</f>
        <v>0</v>
      </c>
      <c r="Q40" s="194">
        <f>'[3]4'!K39</f>
        <v>0</v>
      </c>
      <c r="R40" s="194">
        <f>'[3]4'!P39</f>
        <v>0</v>
      </c>
      <c r="S40" s="194">
        <f>'[3]4'!Q39</f>
        <v>0</v>
      </c>
      <c r="T40" s="194"/>
      <c r="U40" s="194"/>
      <c r="V40" s="194"/>
      <c r="W40" s="194">
        <f>'[3]4'!S39</f>
        <v>0</v>
      </c>
      <c r="X40" s="194">
        <f>'[3]4'!T39</f>
        <v>0</v>
      </c>
      <c r="Y40" s="194">
        <f>'[3]4'!Y39</f>
        <v>0</v>
      </c>
      <c r="Z40" s="194">
        <f>'[3]4'!Z39</f>
        <v>0</v>
      </c>
      <c r="AA40" s="194"/>
      <c r="AB40" s="194"/>
      <c r="AC40" s="194"/>
      <c r="AD40" s="194">
        <f>'[3]4'!AB39</f>
        <v>0</v>
      </c>
      <c r="AE40" s="194">
        <f>'[3]4'!AC39</f>
        <v>0</v>
      </c>
      <c r="AF40" s="194">
        <f>'[3]4'!AD39</f>
        <v>0</v>
      </c>
      <c r="AG40" s="194">
        <f>'[3]4'!AE39</f>
        <v>0</v>
      </c>
      <c r="AH40" s="194">
        <f>'[3]4'!AH39</f>
        <v>0</v>
      </c>
      <c r="AI40" s="194">
        <f>'[3]4'!AI39</f>
        <v>0</v>
      </c>
      <c r="AJ40" s="194"/>
      <c r="AK40" s="194"/>
      <c r="AL40" s="194"/>
      <c r="AM40" s="194">
        <f>'[3]4'!AK39</f>
        <v>0</v>
      </c>
      <c r="AN40" s="194">
        <f>'[3]4'!AL39</f>
        <v>0</v>
      </c>
      <c r="AO40" s="194">
        <f>'[3]4'!AQ39</f>
        <v>0</v>
      </c>
      <c r="AP40" s="194">
        <f>'[3]4'!AR39</f>
        <v>0</v>
      </c>
      <c r="AQ40" s="194"/>
      <c r="AR40" s="194"/>
      <c r="AS40" s="194"/>
      <c r="AT40" s="194">
        <f>'[3]4'!AT39</f>
        <v>0</v>
      </c>
      <c r="AU40" s="194">
        <f>'[3]4'!AU39</f>
        <v>0</v>
      </c>
      <c r="AV40" s="194">
        <f>'[3]4'!AZ39</f>
        <v>0</v>
      </c>
      <c r="AW40" s="194">
        <f>'[3]4'!BA39</f>
        <v>0</v>
      </c>
      <c r="AX40" s="194"/>
      <c r="AY40" s="194"/>
      <c r="AZ40" s="194"/>
      <c r="BA40" s="194">
        <f>'[3]4'!BC39</f>
        <v>0</v>
      </c>
      <c r="BB40" s="194">
        <f>'[3]4'!BD39</f>
        <v>0</v>
      </c>
      <c r="BC40" s="194">
        <f>'[3]4'!BE39</f>
        <v>0</v>
      </c>
      <c r="BD40" s="194">
        <f>'[3]4'!BF39</f>
        <v>0</v>
      </c>
      <c r="BE40" s="181">
        <f t="shared" ref="BE40:BK42" si="36">K40+R40+Y40+AH40+AO40+AV40</f>
        <v>0</v>
      </c>
      <c r="BF40" s="181">
        <f t="shared" si="36"/>
        <v>0</v>
      </c>
      <c r="BG40" s="181">
        <f t="shared" si="36"/>
        <v>0</v>
      </c>
      <c r="BH40" s="181">
        <f t="shared" si="36"/>
        <v>0</v>
      </c>
      <c r="BI40" s="181">
        <f t="shared" si="36"/>
        <v>0</v>
      </c>
      <c r="BJ40" s="181">
        <f t="shared" si="36"/>
        <v>0</v>
      </c>
      <c r="BK40" s="181">
        <f t="shared" si="36"/>
        <v>0</v>
      </c>
    </row>
    <row r="41" spans="1:63" s="133" customFormat="1" hidden="1" outlineLevel="1">
      <c r="A41" s="199" t="s">
        <v>295</v>
      </c>
      <c r="B41" s="86" t="e">
        <f>'[3]1'!B37</f>
        <v>#REF!</v>
      </c>
      <c r="C41" s="95" t="e">
        <f>'[3]1'!C37</f>
        <v>#REF!</v>
      </c>
      <c r="D41" s="194">
        <f t="shared" si="35"/>
        <v>0</v>
      </c>
      <c r="E41" s="194">
        <f t="shared" si="35"/>
        <v>0</v>
      </c>
      <c r="F41" s="194">
        <f t="shared" si="35"/>
        <v>0</v>
      </c>
      <c r="G41" s="194">
        <f t="shared" si="35"/>
        <v>0</v>
      </c>
      <c r="H41" s="194">
        <f t="shared" si="35"/>
        <v>0</v>
      </c>
      <c r="I41" s="194">
        <f t="shared" si="35"/>
        <v>0</v>
      </c>
      <c r="J41" s="194">
        <f t="shared" si="35"/>
        <v>0</v>
      </c>
      <c r="K41" s="194">
        <f>'[3]4'!G40</f>
        <v>0</v>
      </c>
      <c r="L41" s="194">
        <f>'[3]4'!H40</f>
        <v>0</v>
      </c>
      <c r="M41" s="194"/>
      <c r="N41" s="194"/>
      <c r="O41" s="194"/>
      <c r="P41" s="194">
        <f>'[3]4'!J40</f>
        <v>0</v>
      </c>
      <c r="Q41" s="194">
        <f>'[3]4'!K40</f>
        <v>0</v>
      </c>
      <c r="R41" s="194">
        <f>'[3]4'!P40</f>
        <v>0</v>
      </c>
      <c r="S41" s="194">
        <f>'[3]4'!Q40</f>
        <v>0</v>
      </c>
      <c r="T41" s="194"/>
      <c r="U41" s="194"/>
      <c r="V41" s="194"/>
      <c r="W41" s="194">
        <f>'[3]4'!S40</f>
        <v>0</v>
      </c>
      <c r="X41" s="194">
        <f>'[3]4'!T40</f>
        <v>0</v>
      </c>
      <c r="Y41" s="194">
        <f>'[3]4'!Y40</f>
        <v>0</v>
      </c>
      <c r="Z41" s="194">
        <f>'[3]4'!Z40</f>
        <v>0</v>
      </c>
      <c r="AA41" s="194"/>
      <c r="AB41" s="194"/>
      <c r="AC41" s="194"/>
      <c r="AD41" s="194">
        <f>'[3]4'!AB40</f>
        <v>0</v>
      </c>
      <c r="AE41" s="194">
        <f>'[3]4'!AC40</f>
        <v>0</v>
      </c>
      <c r="AF41" s="194">
        <f>'[3]4'!AD40</f>
        <v>0</v>
      </c>
      <c r="AG41" s="194">
        <f>'[3]4'!AE40</f>
        <v>0</v>
      </c>
      <c r="AH41" s="194">
        <f>'[3]4'!AH40</f>
        <v>0</v>
      </c>
      <c r="AI41" s="194">
        <f>'[3]4'!AI40</f>
        <v>0</v>
      </c>
      <c r="AJ41" s="194"/>
      <c r="AK41" s="194"/>
      <c r="AL41" s="194"/>
      <c r="AM41" s="194">
        <f>'[3]4'!AK40</f>
        <v>0</v>
      </c>
      <c r="AN41" s="194">
        <f>'[3]4'!AL40</f>
        <v>0</v>
      </c>
      <c r="AO41" s="194">
        <f>'[3]4'!AQ40</f>
        <v>0</v>
      </c>
      <c r="AP41" s="194">
        <f>'[3]4'!AR40</f>
        <v>0</v>
      </c>
      <c r="AQ41" s="194"/>
      <c r="AR41" s="194"/>
      <c r="AS41" s="194"/>
      <c r="AT41" s="194">
        <f>'[3]4'!AT40</f>
        <v>0</v>
      </c>
      <c r="AU41" s="194">
        <f>'[3]4'!AU40</f>
        <v>0</v>
      </c>
      <c r="AV41" s="194">
        <f>'[3]4'!AZ40</f>
        <v>0</v>
      </c>
      <c r="AW41" s="194">
        <f>'[3]4'!BA40</f>
        <v>0</v>
      </c>
      <c r="AX41" s="194"/>
      <c r="AY41" s="194"/>
      <c r="AZ41" s="194"/>
      <c r="BA41" s="194">
        <f>'[3]4'!BC40</f>
        <v>0</v>
      </c>
      <c r="BB41" s="194">
        <f>'[3]4'!BD40</f>
        <v>0</v>
      </c>
      <c r="BC41" s="194">
        <f>'[3]4'!BE40</f>
        <v>0</v>
      </c>
      <c r="BD41" s="194">
        <f>'[3]4'!BF40</f>
        <v>0</v>
      </c>
      <c r="BE41" s="181">
        <f t="shared" si="36"/>
        <v>0</v>
      </c>
      <c r="BF41" s="181">
        <f t="shared" si="36"/>
        <v>0</v>
      </c>
      <c r="BG41" s="181">
        <f t="shared" si="36"/>
        <v>0</v>
      </c>
      <c r="BH41" s="181">
        <f t="shared" si="36"/>
        <v>0</v>
      </c>
      <c r="BI41" s="181">
        <f t="shared" si="36"/>
        <v>0</v>
      </c>
      <c r="BJ41" s="181">
        <f t="shared" si="36"/>
        <v>0</v>
      </c>
      <c r="BK41" s="181">
        <f t="shared" si="36"/>
        <v>0</v>
      </c>
    </row>
    <row r="42" spans="1:63" s="133" customFormat="1" hidden="1" outlineLevel="1">
      <c r="A42" s="199" t="s">
        <v>295</v>
      </c>
      <c r="B42" s="86" t="e">
        <f>'[3]1'!B38</f>
        <v>#REF!</v>
      </c>
      <c r="C42" s="95" t="e">
        <f>'[3]1'!C38</f>
        <v>#REF!</v>
      </c>
      <c r="D42" s="194">
        <f t="shared" si="35"/>
        <v>0</v>
      </c>
      <c r="E42" s="194">
        <f t="shared" si="35"/>
        <v>0</v>
      </c>
      <c r="F42" s="194">
        <f t="shared" si="35"/>
        <v>0</v>
      </c>
      <c r="G42" s="194">
        <f t="shared" si="35"/>
        <v>0</v>
      </c>
      <c r="H42" s="194">
        <f t="shared" si="35"/>
        <v>0</v>
      </c>
      <c r="I42" s="194">
        <f t="shared" si="35"/>
        <v>0</v>
      </c>
      <c r="J42" s="194">
        <f t="shared" si="35"/>
        <v>0</v>
      </c>
      <c r="K42" s="194">
        <f>'[3]4'!G41</f>
        <v>0</v>
      </c>
      <c r="L42" s="194">
        <f>'[3]4'!H41</f>
        <v>0</v>
      </c>
      <c r="M42" s="194"/>
      <c r="N42" s="194"/>
      <c r="O42" s="194"/>
      <c r="P42" s="194">
        <f>'[3]4'!J41</f>
        <v>0</v>
      </c>
      <c r="Q42" s="194">
        <f>'[3]4'!K41</f>
        <v>0</v>
      </c>
      <c r="R42" s="194">
        <f>'[3]4'!P41</f>
        <v>0</v>
      </c>
      <c r="S42" s="194">
        <f>'[3]4'!Q41</f>
        <v>0</v>
      </c>
      <c r="T42" s="194"/>
      <c r="U42" s="194"/>
      <c r="V42" s="194"/>
      <c r="W42" s="194">
        <f>'[3]4'!S41</f>
        <v>0</v>
      </c>
      <c r="X42" s="194">
        <f>'[3]4'!T41</f>
        <v>0</v>
      </c>
      <c r="Y42" s="194">
        <f>'[3]4'!Y41</f>
        <v>0</v>
      </c>
      <c r="Z42" s="194">
        <f>'[3]4'!Z41</f>
        <v>0</v>
      </c>
      <c r="AA42" s="194"/>
      <c r="AB42" s="194"/>
      <c r="AC42" s="194"/>
      <c r="AD42" s="194">
        <f>'[3]4'!AB41</f>
        <v>0</v>
      </c>
      <c r="AE42" s="194">
        <f>'[3]4'!AC41</f>
        <v>0</v>
      </c>
      <c r="AF42" s="194">
        <f>'[3]4'!AD41</f>
        <v>0</v>
      </c>
      <c r="AG42" s="194">
        <f>'[3]4'!AE41</f>
        <v>0</v>
      </c>
      <c r="AH42" s="194">
        <f>'[3]4'!AH41</f>
        <v>0</v>
      </c>
      <c r="AI42" s="194">
        <f>'[3]4'!AI41</f>
        <v>0</v>
      </c>
      <c r="AJ42" s="194"/>
      <c r="AK42" s="194"/>
      <c r="AL42" s="194"/>
      <c r="AM42" s="194">
        <f>'[3]4'!AK41</f>
        <v>0</v>
      </c>
      <c r="AN42" s="194">
        <f>'[3]4'!AL41</f>
        <v>0</v>
      </c>
      <c r="AO42" s="194">
        <f>'[3]4'!AQ41</f>
        <v>0</v>
      </c>
      <c r="AP42" s="194">
        <f>'[3]4'!AR41</f>
        <v>0</v>
      </c>
      <c r="AQ42" s="194"/>
      <c r="AR42" s="194"/>
      <c r="AS42" s="194"/>
      <c r="AT42" s="194">
        <f>'[3]4'!AT41</f>
        <v>0</v>
      </c>
      <c r="AU42" s="194">
        <f>'[3]4'!AU41</f>
        <v>0</v>
      </c>
      <c r="AV42" s="194">
        <f>'[3]4'!AZ41</f>
        <v>0</v>
      </c>
      <c r="AW42" s="194">
        <f>'[3]4'!BA41</f>
        <v>0</v>
      </c>
      <c r="AX42" s="194"/>
      <c r="AY42" s="194"/>
      <c r="AZ42" s="194"/>
      <c r="BA42" s="194">
        <f>'[3]4'!BC41</f>
        <v>0</v>
      </c>
      <c r="BB42" s="194">
        <f>'[3]4'!BD41</f>
        <v>0</v>
      </c>
      <c r="BC42" s="194">
        <f>'[3]4'!BE41</f>
        <v>0</v>
      </c>
      <c r="BD42" s="194">
        <f>'[3]4'!BF41</f>
        <v>0</v>
      </c>
      <c r="BE42" s="181">
        <f t="shared" si="36"/>
        <v>0</v>
      </c>
      <c r="BF42" s="181">
        <f t="shared" si="36"/>
        <v>0</v>
      </c>
      <c r="BG42" s="181">
        <f t="shared" si="36"/>
        <v>0</v>
      </c>
      <c r="BH42" s="181">
        <f t="shared" si="36"/>
        <v>0</v>
      </c>
      <c r="BI42" s="181">
        <f t="shared" si="36"/>
        <v>0</v>
      </c>
      <c r="BJ42" s="181">
        <f t="shared" si="36"/>
        <v>0</v>
      </c>
      <c r="BK42" s="181">
        <f t="shared" si="36"/>
        <v>0</v>
      </c>
    </row>
    <row r="43" spans="1:63" s="133" customFormat="1" ht="46.8" collapsed="1">
      <c r="A43" s="196" t="s">
        <v>156</v>
      </c>
      <c r="B43" s="193" t="s">
        <v>297</v>
      </c>
      <c r="C43" s="176" t="s">
        <v>271</v>
      </c>
      <c r="D43" s="181">
        <f t="shared" ref="D43:BE43" si="37">D44+D57</f>
        <v>0</v>
      </c>
      <c r="E43" s="181">
        <f t="shared" si="37"/>
        <v>0</v>
      </c>
      <c r="F43" s="181">
        <f t="shared" si="37"/>
        <v>0</v>
      </c>
      <c r="G43" s="181">
        <f t="shared" si="37"/>
        <v>0</v>
      </c>
      <c r="H43" s="181">
        <f t="shared" si="37"/>
        <v>0</v>
      </c>
      <c r="I43" s="181">
        <f t="shared" si="37"/>
        <v>0</v>
      </c>
      <c r="J43" s="181">
        <f t="shared" si="37"/>
        <v>0</v>
      </c>
      <c r="K43" s="181">
        <f t="shared" si="37"/>
        <v>0</v>
      </c>
      <c r="L43" s="181">
        <f t="shared" si="37"/>
        <v>0</v>
      </c>
      <c r="M43" s="181">
        <f t="shared" si="37"/>
        <v>0</v>
      </c>
      <c r="N43" s="181">
        <f t="shared" si="37"/>
        <v>0</v>
      </c>
      <c r="O43" s="181">
        <f t="shared" si="37"/>
        <v>0</v>
      </c>
      <c r="P43" s="181">
        <f t="shared" si="37"/>
        <v>0</v>
      </c>
      <c r="Q43" s="181">
        <f t="shared" si="37"/>
        <v>0</v>
      </c>
      <c r="R43" s="181">
        <f t="shared" si="37"/>
        <v>0</v>
      </c>
      <c r="S43" s="181">
        <f t="shared" si="37"/>
        <v>0</v>
      </c>
      <c r="T43" s="181">
        <f t="shared" si="37"/>
        <v>0</v>
      </c>
      <c r="U43" s="181">
        <f t="shared" si="37"/>
        <v>0</v>
      </c>
      <c r="V43" s="181">
        <f t="shared" si="37"/>
        <v>0</v>
      </c>
      <c r="W43" s="181">
        <f t="shared" si="37"/>
        <v>0</v>
      </c>
      <c r="X43" s="181">
        <f t="shared" si="37"/>
        <v>0</v>
      </c>
      <c r="Y43" s="181">
        <f t="shared" si="37"/>
        <v>0</v>
      </c>
      <c r="Z43" s="181">
        <f t="shared" si="37"/>
        <v>0</v>
      </c>
      <c r="AA43" s="181">
        <f t="shared" si="37"/>
        <v>0</v>
      </c>
      <c r="AB43" s="181">
        <f t="shared" si="37"/>
        <v>0</v>
      </c>
      <c r="AC43" s="181">
        <f t="shared" si="37"/>
        <v>0</v>
      </c>
      <c r="AD43" s="181">
        <f t="shared" si="37"/>
        <v>0</v>
      </c>
      <c r="AE43" s="181">
        <f t="shared" si="37"/>
        <v>0</v>
      </c>
      <c r="AF43" s="181">
        <f t="shared" si="37"/>
        <v>0</v>
      </c>
      <c r="AG43" s="181">
        <f t="shared" si="37"/>
        <v>0</v>
      </c>
      <c r="AH43" s="181">
        <f t="shared" si="37"/>
        <v>0</v>
      </c>
      <c r="AI43" s="181">
        <f t="shared" si="37"/>
        <v>0</v>
      </c>
      <c r="AJ43" s="181">
        <f t="shared" si="37"/>
        <v>0</v>
      </c>
      <c r="AK43" s="181">
        <f t="shared" si="37"/>
        <v>0</v>
      </c>
      <c r="AL43" s="181">
        <f t="shared" si="37"/>
        <v>0</v>
      </c>
      <c r="AM43" s="181">
        <f t="shared" si="37"/>
        <v>0</v>
      </c>
      <c r="AN43" s="181">
        <f t="shared" si="37"/>
        <v>0</v>
      </c>
      <c r="AO43" s="181">
        <f t="shared" si="37"/>
        <v>0</v>
      </c>
      <c r="AP43" s="181">
        <f t="shared" si="37"/>
        <v>0</v>
      </c>
      <c r="AQ43" s="181">
        <f t="shared" si="37"/>
        <v>0</v>
      </c>
      <c r="AR43" s="181">
        <f t="shared" si="37"/>
        <v>0</v>
      </c>
      <c r="AS43" s="181">
        <f t="shared" si="37"/>
        <v>0</v>
      </c>
      <c r="AT43" s="181">
        <f t="shared" si="37"/>
        <v>0</v>
      </c>
      <c r="AU43" s="181">
        <f t="shared" si="37"/>
        <v>0</v>
      </c>
      <c r="AV43" s="181">
        <f t="shared" si="37"/>
        <v>0</v>
      </c>
      <c r="AW43" s="181">
        <f t="shared" si="37"/>
        <v>0</v>
      </c>
      <c r="AX43" s="181">
        <f t="shared" si="37"/>
        <v>0</v>
      </c>
      <c r="AY43" s="181">
        <f t="shared" si="37"/>
        <v>0</v>
      </c>
      <c r="AZ43" s="181">
        <f t="shared" si="37"/>
        <v>0</v>
      </c>
      <c r="BA43" s="181">
        <f t="shared" si="37"/>
        <v>0</v>
      </c>
      <c r="BB43" s="181">
        <f t="shared" si="37"/>
        <v>0</v>
      </c>
      <c r="BC43" s="181">
        <f t="shared" si="37"/>
        <v>0</v>
      </c>
      <c r="BD43" s="181">
        <f t="shared" si="37"/>
        <v>0</v>
      </c>
      <c r="BE43" s="181">
        <f t="shared" si="37"/>
        <v>0</v>
      </c>
      <c r="BF43" s="181">
        <f t="shared" ref="BF43:BK43" si="38">BF44+BF57</f>
        <v>0</v>
      </c>
      <c r="BG43" s="181">
        <f t="shared" si="38"/>
        <v>0</v>
      </c>
      <c r="BH43" s="181">
        <f t="shared" si="38"/>
        <v>0</v>
      </c>
      <c r="BI43" s="181">
        <f t="shared" si="38"/>
        <v>0</v>
      </c>
      <c r="BJ43" s="181">
        <f t="shared" si="38"/>
        <v>0</v>
      </c>
      <c r="BK43" s="181">
        <f t="shared" si="38"/>
        <v>0</v>
      </c>
    </row>
    <row r="44" spans="1:63" s="133" customFormat="1" ht="31.2">
      <c r="A44" s="196" t="s">
        <v>171</v>
      </c>
      <c r="B44" s="193" t="s">
        <v>298</v>
      </c>
      <c r="C44" s="176" t="s">
        <v>271</v>
      </c>
      <c r="D44" s="181">
        <f t="shared" ref="D44:BE44" si="39">D45+D49+D53</f>
        <v>0</v>
      </c>
      <c r="E44" s="181">
        <f t="shared" si="39"/>
        <v>0</v>
      </c>
      <c r="F44" s="181">
        <f t="shared" si="39"/>
        <v>0</v>
      </c>
      <c r="G44" s="181">
        <f t="shared" si="39"/>
        <v>0</v>
      </c>
      <c r="H44" s="181">
        <f t="shared" si="39"/>
        <v>0</v>
      </c>
      <c r="I44" s="181">
        <f t="shared" si="39"/>
        <v>0</v>
      </c>
      <c r="J44" s="181">
        <f t="shared" si="39"/>
        <v>0</v>
      </c>
      <c r="K44" s="181">
        <f t="shared" si="39"/>
        <v>0</v>
      </c>
      <c r="L44" s="181">
        <f t="shared" si="39"/>
        <v>0</v>
      </c>
      <c r="M44" s="181">
        <f t="shared" si="39"/>
        <v>0</v>
      </c>
      <c r="N44" s="181">
        <f t="shared" si="39"/>
        <v>0</v>
      </c>
      <c r="O44" s="181">
        <f t="shared" si="39"/>
        <v>0</v>
      </c>
      <c r="P44" s="181">
        <f t="shared" si="39"/>
        <v>0</v>
      </c>
      <c r="Q44" s="181">
        <f t="shared" si="39"/>
        <v>0</v>
      </c>
      <c r="R44" s="181">
        <f t="shared" si="39"/>
        <v>0</v>
      </c>
      <c r="S44" s="181">
        <f t="shared" si="39"/>
        <v>0</v>
      </c>
      <c r="T44" s="181">
        <f t="shared" si="39"/>
        <v>0</v>
      </c>
      <c r="U44" s="181">
        <f t="shared" si="39"/>
        <v>0</v>
      </c>
      <c r="V44" s="181">
        <f t="shared" si="39"/>
        <v>0</v>
      </c>
      <c r="W44" s="181">
        <f t="shared" si="39"/>
        <v>0</v>
      </c>
      <c r="X44" s="181">
        <f t="shared" si="39"/>
        <v>0</v>
      </c>
      <c r="Y44" s="181">
        <f t="shared" si="39"/>
        <v>0</v>
      </c>
      <c r="Z44" s="181">
        <f t="shared" si="39"/>
        <v>0</v>
      </c>
      <c r="AA44" s="181">
        <f t="shared" si="39"/>
        <v>0</v>
      </c>
      <c r="AB44" s="181">
        <f t="shared" si="39"/>
        <v>0</v>
      </c>
      <c r="AC44" s="181">
        <f t="shared" si="39"/>
        <v>0</v>
      </c>
      <c r="AD44" s="181">
        <f t="shared" si="39"/>
        <v>0</v>
      </c>
      <c r="AE44" s="181">
        <f t="shared" si="39"/>
        <v>0</v>
      </c>
      <c r="AF44" s="181">
        <f t="shared" si="39"/>
        <v>0</v>
      </c>
      <c r="AG44" s="181">
        <f t="shared" si="39"/>
        <v>0</v>
      </c>
      <c r="AH44" s="181">
        <f t="shared" si="39"/>
        <v>0</v>
      </c>
      <c r="AI44" s="181">
        <f t="shared" si="39"/>
        <v>0</v>
      </c>
      <c r="AJ44" s="181">
        <f t="shared" si="39"/>
        <v>0</v>
      </c>
      <c r="AK44" s="181">
        <f t="shared" si="39"/>
        <v>0</v>
      </c>
      <c r="AL44" s="181">
        <f t="shared" si="39"/>
        <v>0</v>
      </c>
      <c r="AM44" s="181">
        <f t="shared" si="39"/>
        <v>0</v>
      </c>
      <c r="AN44" s="181">
        <f t="shared" si="39"/>
        <v>0</v>
      </c>
      <c r="AO44" s="181">
        <f t="shared" si="39"/>
        <v>0</v>
      </c>
      <c r="AP44" s="181">
        <f t="shared" si="39"/>
        <v>0</v>
      </c>
      <c r="AQ44" s="181">
        <f t="shared" si="39"/>
        <v>0</v>
      </c>
      <c r="AR44" s="181">
        <f t="shared" si="39"/>
        <v>0</v>
      </c>
      <c r="AS44" s="181">
        <f t="shared" si="39"/>
        <v>0</v>
      </c>
      <c r="AT44" s="181">
        <f t="shared" si="39"/>
        <v>0</v>
      </c>
      <c r="AU44" s="181">
        <f t="shared" si="39"/>
        <v>0</v>
      </c>
      <c r="AV44" s="181">
        <f t="shared" si="39"/>
        <v>0</v>
      </c>
      <c r="AW44" s="181">
        <f t="shared" si="39"/>
        <v>0</v>
      </c>
      <c r="AX44" s="181">
        <f t="shared" si="39"/>
        <v>0</v>
      </c>
      <c r="AY44" s="181">
        <f t="shared" si="39"/>
        <v>0</v>
      </c>
      <c r="AZ44" s="181">
        <f t="shared" si="39"/>
        <v>0</v>
      </c>
      <c r="BA44" s="181">
        <f t="shared" si="39"/>
        <v>0</v>
      </c>
      <c r="BB44" s="181">
        <f t="shared" si="39"/>
        <v>0</v>
      </c>
      <c r="BC44" s="181">
        <f t="shared" si="39"/>
        <v>0</v>
      </c>
      <c r="BD44" s="181">
        <f t="shared" si="39"/>
        <v>0</v>
      </c>
      <c r="BE44" s="181">
        <f t="shared" si="39"/>
        <v>0</v>
      </c>
      <c r="BF44" s="181">
        <f t="shared" ref="BF44:BK44" si="40">BF45+BF49+BF53</f>
        <v>0</v>
      </c>
      <c r="BG44" s="181">
        <f t="shared" si="40"/>
        <v>0</v>
      </c>
      <c r="BH44" s="181">
        <f t="shared" si="40"/>
        <v>0</v>
      </c>
      <c r="BI44" s="181">
        <f t="shared" si="40"/>
        <v>0</v>
      </c>
      <c r="BJ44" s="181">
        <f t="shared" si="40"/>
        <v>0</v>
      </c>
      <c r="BK44" s="181">
        <f t="shared" si="40"/>
        <v>0</v>
      </c>
    </row>
    <row r="45" spans="1:63" s="133" customFormat="1" ht="93.6">
      <c r="A45" s="196" t="s">
        <v>171</v>
      </c>
      <c r="B45" s="193" t="s">
        <v>299</v>
      </c>
      <c r="C45" s="176" t="s">
        <v>271</v>
      </c>
      <c r="D45" s="181">
        <f t="shared" ref="D45:AC45" si="41">SUM(D46:D48)</f>
        <v>0</v>
      </c>
      <c r="E45" s="181">
        <f t="shared" si="41"/>
        <v>0</v>
      </c>
      <c r="F45" s="181">
        <f t="shared" si="41"/>
        <v>0</v>
      </c>
      <c r="G45" s="181">
        <f t="shared" si="41"/>
        <v>0</v>
      </c>
      <c r="H45" s="181">
        <f t="shared" si="41"/>
        <v>0</v>
      </c>
      <c r="I45" s="181">
        <f t="shared" si="41"/>
        <v>0</v>
      </c>
      <c r="J45" s="181">
        <f t="shared" si="41"/>
        <v>0</v>
      </c>
      <c r="K45" s="181">
        <f t="shared" si="41"/>
        <v>0</v>
      </c>
      <c r="L45" s="181">
        <f t="shared" si="41"/>
        <v>0</v>
      </c>
      <c r="M45" s="181">
        <f t="shared" si="41"/>
        <v>0</v>
      </c>
      <c r="N45" s="181">
        <f t="shared" si="41"/>
        <v>0</v>
      </c>
      <c r="O45" s="181">
        <f t="shared" si="41"/>
        <v>0</v>
      </c>
      <c r="P45" s="181">
        <f t="shared" si="41"/>
        <v>0</v>
      </c>
      <c r="Q45" s="181">
        <f t="shared" si="41"/>
        <v>0</v>
      </c>
      <c r="R45" s="181">
        <f t="shared" si="41"/>
        <v>0</v>
      </c>
      <c r="S45" s="181">
        <f t="shared" si="41"/>
        <v>0</v>
      </c>
      <c r="T45" s="181">
        <f t="shared" si="41"/>
        <v>0</v>
      </c>
      <c r="U45" s="181">
        <f t="shared" si="41"/>
        <v>0</v>
      </c>
      <c r="V45" s="181">
        <f t="shared" si="41"/>
        <v>0</v>
      </c>
      <c r="W45" s="181">
        <f t="shared" si="41"/>
        <v>0</v>
      </c>
      <c r="X45" s="181">
        <f t="shared" si="41"/>
        <v>0</v>
      </c>
      <c r="Y45" s="181">
        <f t="shared" si="41"/>
        <v>0</v>
      </c>
      <c r="Z45" s="181">
        <f t="shared" si="41"/>
        <v>0</v>
      </c>
      <c r="AA45" s="181">
        <f t="shared" si="41"/>
        <v>0</v>
      </c>
      <c r="AB45" s="181">
        <f t="shared" si="41"/>
        <v>0</v>
      </c>
      <c r="AC45" s="181">
        <f t="shared" si="41"/>
        <v>0</v>
      </c>
      <c r="AD45" s="181">
        <f t="shared" ref="AD45:BK45" si="42">SUM(AD46:AD48)</f>
        <v>0</v>
      </c>
      <c r="AE45" s="181">
        <f t="shared" si="42"/>
        <v>0</v>
      </c>
      <c r="AF45" s="181">
        <f t="shared" si="42"/>
        <v>0</v>
      </c>
      <c r="AG45" s="181">
        <f t="shared" si="42"/>
        <v>0</v>
      </c>
      <c r="AH45" s="181">
        <f t="shared" si="42"/>
        <v>0</v>
      </c>
      <c r="AI45" s="181">
        <f t="shared" si="42"/>
        <v>0</v>
      </c>
      <c r="AJ45" s="181">
        <f t="shared" si="42"/>
        <v>0</v>
      </c>
      <c r="AK45" s="181">
        <f t="shared" si="42"/>
        <v>0</v>
      </c>
      <c r="AL45" s="181">
        <f t="shared" si="42"/>
        <v>0</v>
      </c>
      <c r="AM45" s="181">
        <f t="shared" si="42"/>
        <v>0</v>
      </c>
      <c r="AN45" s="181">
        <f t="shared" si="42"/>
        <v>0</v>
      </c>
      <c r="AO45" s="181">
        <f t="shared" si="42"/>
        <v>0</v>
      </c>
      <c r="AP45" s="181">
        <f t="shared" si="42"/>
        <v>0</v>
      </c>
      <c r="AQ45" s="181">
        <f t="shared" si="42"/>
        <v>0</v>
      </c>
      <c r="AR45" s="181">
        <f t="shared" si="42"/>
        <v>0</v>
      </c>
      <c r="AS45" s="181">
        <f t="shared" si="42"/>
        <v>0</v>
      </c>
      <c r="AT45" s="181">
        <f t="shared" si="42"/>
        <v>0</v>
      </c>
      <c r="AU45" s="181">
        <f t="shared" si="42"/>
        <v>0</v>
      </c>
      <c r="AV45" s="181">
        <f t="shared" si="42"/>
        <v>0</v>
      </c>
      <c r="AW45" s="181">
        <f t="shared" si="42"/>
        <v>0</v>
      </c>
      <c r="AX45" s="181">
        <f t="shared" si="42"/>
        <v>0</v>
      </c>
      <c r="AY45" s="181">
        <f t="shared" si="42"/>
        <v>0</v>
      </c>
      <c r="AZ45" s="181">
        <f t="shared" si="42"/>
        <v>0</v>
      </c>
      <c r="BA45" s="181">
        <f t="shared" si="42"/>
        <v>0</v>
      </c>
      <c r="BB45" s="181">
        <f t="shared" si="42"/>
        <v>0</v>
      </c>
      <c r="BC45" s="181">
        <f t="shared" si="42"/>
        <v>0</v>
      </c>
      <c r="BD45" s="181">
        <f t="shared" si="42"/>
        <v>0</v>
      </c>
      <c r="BE45" s="181">
        <f t="shared" si="42"/>
        <v>0</v>
      </c>
      <c r="BF45" s="181">
        <f t="shared" si="42"/>
        <v>0</v>
      </c>
      <c r="BG45" s="181">
        <f t="shared" si="42"/>
        <v>0</v>
      </c>
      <c r="BH45" s="181">
        <f t="shared" si="42"/>
        <v>0</v>
      </c>
      <c r="BI45" s="181">
        <f t="shared" si="42"/>
        <v>0</v>
      </c>
      <c r="BJ45" s="181">
        <f t="shared" si="42"/>
        <v>0</v>
      </c>
      <c r="BK45" s="181">
        <f t="shared" si="42"/>
        <v>0</v>
      </c>
    </row>
    <row r="46" spans="1:63" s="133" customFormat="1" hidden="1" outlineLevel="1">
      <c r="A46" s="199" t="s">
        <v>171</v>
      </c>
      <c r="B46" s="86" t="e">
        <f>'[3]1'!B42</f>
        <v>#REF!</v>
      </c>
      <c r="C46" s="95" t="e">
        <f>'[3]1'!C42</f>
        <v>#REF!</v>
      </c>
      <c r="D46" s="194">
        <f t="shared" ref="D46:J48" si="43">BE46</f>
        <v>0</v>
      </c>
      <c r="E46" s="194">
        <f t="shared" si="43"/>
        <v>0</v>
      </c>
      <c r="F46" s="194">
        <f t="shared" si="43"/>
        <v>0</v>
      </c>
      <c r="G46" s="194">
        <f t="shared" si="43"/>
        <v>0</v>
      </c>
      <c r="H46" s="194">
        <f t="shared" si="43"/>
        <v>0</v>
      </c>
      <c r="I46" s="194">
        <f t="shared" si="43"/>
        <v>0</v>
      </c>
      <c r="J46" s="194">
        <f t="shared" si="43"/>
        <v>0</v>
      </c>
      <c r="K46" s="194">
        <f>'[3]4'!G45</f>
        <v>0</v>
      </c>
      <c r="L46" s="194">
        <f>'[3]4'!H45</f>
        <v>0</v>
      </c>
      <c r="M46" s="194"/>
      <c r="N46" s="194"/>
      <c r="O46" s="194"/>
      <c r="P46" s="194">
        <f>'[3]4'!J45</f>
        <v>0</v>
      </c>
      <c r="Q46" s="194">
        <f>'[3]4'!K45</f>
        <v>0</v>
      </c>
      <c r="R46" s="194">
        <f>'[3]4'!P45</f>
        <v>0</v>
      </c>
      <c r="S46" s="194">
        <f>'[3]4'!Q45</f>
        <v>0</v>
      </c>
      <c r="T46" s="194"/>
      <c r="U46" s="194"/>
      <c r="V46" s="194"/>
      <c r="W46" s="194">
        <f>'[3]4'!S45</f>
        <v>0</v>
      </c>
      <c r="X46" s="194">
        <f>'[3]4'!T45</f>
        <v>0</v>
      </c>
      <c r="Y46" s="194">
        <f>'[3]4'!Y45</f>
        <v>0</v>
      </c>
      <c r="Z46" s="194">
        <f>'[3]4'!Z45</f>
        <v>0</v>
      </c>
      <c r="AA46" s="194"/>
      <c r="AB46" s="194"/>
      <c r="AC46" s="194"/>
      <c r="AD46" s="194">
        <f>'[3]4'!AB45</f>
        <v>0</v>
      </c>
      <c r="AE46" s="194">
        <f>'[3]4'!AC45</f>
        <v>0</v>
      </c>
      <c r="AF46" s="194">
        <f>'[3]4'!AD45</f>
        <v>0</v>
      </c>
      <c r="AG46" s="194">
        <f>'[3]4'!AE45</f>
        <v>0</v>
      </c>
      <c r="AH46" s="194">
        <f>'[3]4'!AH45</f>
        <v>0</v>
      </c>
      <c r="AI46" s="194">
        <f>'[3]4'!AI45</f>
        <v>0</v>
      </c>
      <c r="AJ46" s="194"/>
      <c r="AK46" s="194"/>
      <c r="AL46" s="194"/>
      <c r="AM46" s="194">
        <f>'[3]4'!AK45</f>
        <v>0</v>
      </c>
      <c r="AN46" s="194">
        <f>'[3]4'!AL45</f>
        <v>0</v>
      </c>
      <c r="AO46" s="194">
        <f>'[3]4'!AQ45</f>
        <v>0</v>
      </c>
      <c r="AP46" s="194">
        <f>'[3]4'!AR45</f>
        <v>0</v>
      </c>
      <c r="AQ46" s="194"/>
      <c r="AR46" s="194"/>
      <c r="AS46" s="194"/>
      <c r="AT46" s="194">
        <f>'[3]4'!AT45</f>
        <v>0</v>
      </c>
      <c r="AU46" s="194">
        <f>'[3]4'!AU45</f>
        <v>0</v>
      </c>
      <c r="AV46" s="194">
        <f>'[3]4'!AZ45</f>
        <v>0</v>
      </c>
      <c r="AW46" s="194">
        <f>'[3]4'!BA45</f>
        <v>0</v>
      </c>
      <c r="AX46" s="194"/>
      <c r="AY46" s="194"/>
      <c r="AZ46" s="194"/>
      <c r="BA46" s="194">
        <f>'[3]4'!BC45</f>
        <v>0</v>
      </c>
      <c r="BB46" s="194">
        <f>'[3]4'!BD45</f>
        <v>0</v>
      </c>
      <c r="BC46" s="194">
        <f>'[3]4'!BE45</f>
        <v>0</v>
      </c>
      <c r="BD46" s="194">
        <f>'[3]4'!BF45</f>
        <v>0</v>
      </c>
      <c r="BE46" s="181">
        <f t="shared" ref="BE46:BK48" si="44">K46+R46+Y46+AH46+AO46+AV46</f>
        <v>0</v>
      </c>
      <c r="BF46" s="181">
        <f t="shared" si="44"/>
        <v>0</v>
      </c>
      <c r="BG46" s="181">
        <f t="shared" si="44"/>
        <v>0</v>
      </c>
      <c r="BH46" s="181">
        <f t="shared" si="44"/>
        <v>0</v>
      </c>
      <c r="BI46" s="181">
        <f t="shared" si="44"/>
        <v>0</v>
      </c>
      <c r="BJ46" s="181">
        <f t="shared" si="44"/>
        <v>0</v>
      </c>
      <c r="BK46" s="181">
        <f t="shared" si="44"/>
        <v>0</v>
      </c>
    </row>
    <row r="47" spans="1:63" s="133" customFormat="1" hidden="1" outlineLevel="1">
      <c r="A47" s="199" t="s">
        <v>171</v>
      </c>
      <c r="B47" s="86" t="e">
        <f>'[3]1'!B43</f>
        <v>#REF!</v>
      </c>
      <c r="C47" s="95" t="e">
        <f>'[3]1'!C43</f>
        <v>#REF!</v>
      </c>
      <c r="D47" s="194">
        <f t="shared" si="43"/>
        <v>0</v>
      </c>
      <c r="E47" s="194">
        <f t="shared" si="43"/>
        <v>0</v>
      </c>
      <c r="F47" s="194">
        <f t="shared" si="43"/>
        <v>0</v>
      </c>
      <c r="G47" s="194">
        <f t="shared" si="43"/>
        <v>0</v>
      </c>
      <c r="H47" s="194">
        <f t="shared" si="43"/>
        <v>0</v>
      </c>
      <c r="I47" s="194">
        <f t="shared" si="43"/>
        <v>0</v>
      </c>
      <c r="J47" s="194">
        <f t="shared" si="43"/>
        <v>0</v>
      </c>
      <c r="K47" s="194">
        <f>'[3]4'!G46</f>
        <v>0</v>
      </c>
      <c r="L47" s="194">
        <f>'[3]4'!H46</f>
        <v>0</v>
      </c>
      <c r="M47" s="194"/>
      <c r="N47" s="194"/>
      <c r="O47" s="194"/>
      <c r="P47" s="194">
        <f>'[3]4'!J46</f>
        <v>0</v>
      </c>
      <c r="Q47" s="194">
        <f>'[3]4'!K46</f>
        <v>0</v>
      </c>
      <c r="R47" s="194">
        <f>'[3]4'!P46</f>
        <v>0</v>
      </c>
      <c r="S47" s="194">
        <f>'[3]4'!Q46</f>
        <v>0</v>
      </c>
      <c r="T47" s="194"/>
      <c r="U47" s="194"/>
      <c r="V47" s="194"/>
      <c r="W47" s="194">
        <f>'[3]4'!S46</f>
        <v>0</v>
      </c>
      <c r="X47" s="194">
        <f>'[3]4'!T46</f>
        <v>0</v>
      </c>
      <c r="Y47" s="194">
        <f>'[3]4'!Y46</f>
        <v>0</v>
      </c>
      <c r="Z47" s="194">
        <f>'[3]4'!Z46</f>
        <v>0</v>
      </c>
      <c r="AA47" s="194"/>
      <c r="AB47" s="194"/>
      <c r="AC47" s="194"/>
      <c r="AD47" s="194">
        <f>'[3]4'!AB46</f>
        <v>0</v>
      </c>
      <c r="AE47" s="194">
        <f>'[3]4'!AC46</f>
        <v>0</v>
      </c>
      <c r="AF47" s="194">
        <f>'[3]4'!AD46</f>
        <v>0</v>
      </c>
      <c r="AG47" s="194">
        <f>'[3]4'!AE46</f>
        <v>0</v>
      </c>
      <c r="AH47" s="194">
        <f>'[3]4'!AH46</f>
        <v>0</v>
      </c>
      <c r="AI47" s="194">
        <f>'[3]4'!AI46</f>
        <v>0</v>
      </c>
      <c r="AJ47" s="194"/>
      <c r="AK47" s="194"/>
      <c r="AL47" s="194"/>
      <c r="AM47" s="194">
        <f>'[3]4'!AK46</f>
        <v>0</v>
      </c>
      <c r="AN47" s="194">
        <f>'[3]4'!AL46</f>
        <v>0</v>
      </c>
      <c r="AO47" s="194">
        <f>'[3]4'!AQ46</f>
        <v>0</v>
      </c>
      <c r="AP47" s="194">
        <f>'[3]4'!AR46</f>
        <v>0</v>
      </c>
      <c r="AQ47" s="194"/>
      <c r="AR47" s="194"/>
      <c r="AS47" s="194"/>
      <c r="AT47" s="194">
        <f>'[3]4'!AT46</f>
        <v>0</v>
      </c>
      <c r="AU47" s="194">
        <f>'[3]4'!AU46</f>
        <v>0</v>
      </c>
      <c r="AV47" s="194">
        <f>'[3]4'!AZ46</f>
        <v>0</v>
      </c>
      <c r="AW47" s="194">
        <f>'[3]4'!BA46</f>
        <v>0</v>
      </c>
      <c r="AX47" s="194"/>
      <c r="AY47" s="194"/>
      <c r="AZ47" s="194"/>
      <c r="BA47" s="194">
        <f>'[3]4'!BC46</f>
        <v>0</v>
      </c>
      <c r="BB47" s="194">
        <f>'[3]4'!BD46</f>
        <v>0</v>
      </c>
      <c r="BC47" s="194">
        <f>'[3]4'!BE46</f>
        <v>0</v>
      </c>
      <c r="BD47" s="194">
        <f>'[3]4'!BF46</f>
        <v>0</v>
      </c>
      <c r="BE47" s="181">
        <f t="shared" si="44"/>
        <v>0</v>
      </c>
      <c r="BF47" s="181">
        <f t="shared" si="44"/>
        <v>0</v>
      </c>
      <c r="BG47" s="181">
        <f t="shared" si="44"/>
        <v>0</v>
      </c>
      <c r="BH47" s="181">
        <f t="shared" si="44"/>
        <v>0</v>
      </c>
      <c r="BI47" s="181">
        <f t="shared" si="44"/>
        <v>0</v>
      </c>
      <c r="BJ47" s="181">
        <f t="shared" si="44"/>
        <v>0</v>
      </c>
      <c r="BK47" s="181">
        <f t="shared" si="44"/>
        <v>0</v>
      </c>
    </row>
    <row r="48" spans="1:63" s="133" customFormat="1" hidden="1" outlineLevel="1">
      <c r="A48" s="199" t="s">
        <v>171</v>
      </c>
      <c r="B48" s="86" t="e">
        <f>'[3]1'!B44</f>
        <v>#REF!</v>
      </c>
      <c r="C48" s="95" t="e">
        <f>'[3]1'!C44</f>
        <v>#REF!</v>
      </c>
      <c r="D48" s="194">
        <f t="shared" si="43"/>
        <v>0</v>
      </c>
      <c r="E48" s="194">
        <f t="shared" si="43"/>
        <v>0</v>
      </c>
      <c r="F48" s="194">
        <f t="shared" si="43"/>
        <v>0</v>
      </c>
      <c r="G48" s="194">
        <f t="shared" si="43"/>
        <v>0</v>
      </c>
      <c r="H48" s="194">
        <f t="shared" si="43"/>
        <v>0</v>
      </c>
      <c r="I48" s="194">
        <f t="shared" si="43"/>
        <v>0</v>
      </c>
      <c r="J48" s="194">
        <f t="shared" si="43"/>
        <v>0</v>
      </c>
      <c r="K48" s="194">
        <f>'[3]4'!G47</f>
        <v>0</v>
      </c>
      <c r="L48" s="194">
        <f>'[3]4'!H47</f>
        <v>0</v>
      </c>
      <c r="M48" s="194"/>
      <c r="N48" s="194"/>
      <c r="O48" s="194"/>
      <c r="P48" s="194">
        <f>'[3]4'!J47</f>
        <v>0</v>
      </c>
      <c r="Q48" s="194">
        <f>'[3]4'!K47</f>
        <v>0</v>
      </c>
      <c r="R48" s="194">
        <f>'[3]4'!P47</f>
        <v>0</v>
      </c>
      <c r="S48" s="194">
        <f>'[3]4'!Q47</f>
        <v>0</v>
      </c>
      <c r="T48" s="194"/>
      <c r="U48" s="194"/>
      <c r="V48" s="194"/>
      <c r="W48" s="194">
        <f>'[3]4'!S47</f>
        <v>0</v>
      </c>
      <c r="X48" s="194">
        <f>'[3]4'!T47</f>
        <v>0</v>
      </c>
      <c r="Y48" s="194">
        <f>'[3]4'!Y47</f>
        <v>0</v>
      </c>
      <c r="Z48" s="194">
        <f>'[3]4'!Z47</f>
        <v>0</v>
      </c>
      <c r="AA48" s="194"/>
      <c r="AB48" s="194"/>
      <c r="AC48" s="194"/>
      <c r="AD48" s="194">
        <f>'[3]4'!AB47</f>
        <v>0</v>
      </c>
      <c r="AE48" s="194">
        <f>'[3]4'!AC47</f>
        <v>0</v>
      </c>
      <c r="AF48" s="194">
        <f>'[3]4'!AD47</f>
        <v>0</v>
      </c>
      <c r="AG48" s="194">
        <f>'[3]4'!AE47</f>
        <v>0</v>
      </c>
      <c r="AH48" s="194">
        <f>'[3]4'!AH47</f>
        <v>0</v>
      </c>
      <c r="AI48" s="194">
        <f>'[3]4'!AI47</f>
        <v>0</v>
      </c>
      <c r="AJ48" s="194"/>
      <c r="AK48" s="194"/>
      <c r="AL48" s="194"/>
      <c r="AM48" s="194">
        <f>'[3]4'!AK47</f>
        <v>0</v>
      </c>
      <c r="AN48" s="194">
        <f>'[3]4'!AL47</f>
        <v>0</v>
      </c>
      <c r="AO48" s="194">
        <f>'[3]4'!AQ47</f>
        <v>0</v>
      </c>
      <c r="AP48" s="194">
        <f>'[3]4'!AR47</f>
        <v>0</v>
      </c>
      <c r="AQ48" s="194"/>
      <c r="AR48" s="194"/>
      <c r="AS48" s="194"/>
      <c r="AT48" s="194">
        <f>'[3]4'!AT47</f>
        <v>0</v>
      </c>
      <c r="AU48" s="194">
        <f>'[3]4'!AU47</f>
        <v>0</v>
      </c>
      <c r="AV48" s="194">
        <f>'[3]4'!AZ47</f>
        <v>0</v>
      </c>
      <c r="AW48" s="194">
        <f>'[3]4'!BA47</f>
        <v>0</v>
      </c>
      <c r="AX48" s="194"/>
      <c r="AY48" s="194"/>
      <c r="AZ48" s="194"/>
      <c r="BA48" s="194">
        <f>'[3]4'!BC47</f>
        <v>0</v>
      </c>
      <c r="BB48" s="194">
        <f>'[3]4'!BD47</f>
        <v>0</v>
      </c>
      <c r="BC48" s="194">
        <f>'[3]4'!BE47</f>
        <v>0</v>
      </c>
      <c r="BD48" s="194">
        <f>'[3]4'!BF47</f>
        <v>0</v>
      </c>
      <c r="BE48" s="181">
        <f t="shared" si="44"/>
        <v>0</v>
      </c>
      <c r="BF48" s="181">
        <f t="shared" si="44"/>
        <v>0</v>
      </c>
      <c r="BG48" s="181">
        <f t="shared" si="44"/>
        <v>0</v>
      </c>
      <c r="BH48" s="181">
        <f t="shared" si="44"/>
        <v>0</v>
      </c>
      <c r="BI48" s="181">
        <f t="shared" si="44"/>
        <v>0</v>
      </c>
      <c r="BJ48" s="181">
        <f t="shared" si="44"/>
        <v>0</v>
      </c>
      <c r="BK48" s="181">
        <f t="shared" si="44"/>
        <v>0</v>
      </c>
    </row>
    <row r="49" spans="1:63" s="133" customFormat="1" ht="78" collapsed="1">
      <c r="A49" s="196" t="s">
        <v>171</v>
      </c>
      <c r="B49" s="193" t="s">
        <v>300</v>
      </c>
      <c r="C49" s="176" t="s">
        <v>271</v>
      </c>
      <c r="D49" s="181">
        <f t="shared" ref="D49:BE49" si="45">SUM(D50:D52)</f>
        <v>0</v>
      </c>
      <c r="E49" s="181">
        <f t="shared" si="45"/>
        <v>0</v>
      </c>
      <c r="F49" s="181">
        <f t="shared" si="45"/>
        <v>0</v>
      </c>
      <c r="G49" s="181">
        <f t="shared" si="45"/>
        <v>0</v>
      </c>
      <c r="H49" s="181">
        <f t="shared" si="45"/>
        <v>0</v>
      </c>
      <c r="I49" s="181">
        <f t="shared" si="45"/>
        <v>0</v>
      </c>
      <c r="J49" s="181">
        <f t="shared" si="45"/>
        <v>0</v>
      </c>
      <c r="K49" s="181">
        <f t="shared" si="45"/>
        <v>0</v>
      </c>
      <c r="L49" s="181">
        <f t="shared" si="45"/>
        <v>0</v>
      </c>
      <c r="M49" s="181">
        <f t="shared" si="45"/>
        <v>0</v>
      </c>
      <c r="N49" s="181">
        <f t="shared" si="45"/>
        <v>0</v>
      </c>
      <c r="O49" s="181">
        <f t="shared" si="45"/>
        <v>0</v>
      </c>
      <c r="P49" s="181">
        <f t="shared" si="45"/>
        <v>0</v>
      </c>
      <c r="Q49" s="181">
        <f t="shared" si="45"/>
        <v>0</v>
      </c>
      <c r="R49" s="181">
        <f t="shared" si="45"/>
        <v>0</v>
      </c>
      <c r="S49" s="181">
        <f t="shared" si="45"/>
        <v>0</v>
      </c>
      <c r="T49" s="181">
        <f t="shared" si="45"/>
        <v>0</v>
      </c>
      <c r="U49" s="181">
        <f t="shared" si="45"/>
        <v>0</v>
      </c>
      <c r="V49" s="181">
        <f t="shared" si="45"/>
        <v>0</v>
      </c>
      <c r="W49" s="181">
        <f t="shared" si="45"/>
        <v>0</v>
      </c>
      <c r="X49" s="181">
        <f t="shared" si="45"/>
        <v>0</v>
      </c>
      <c r="Y49" s="181">
        <f t="shared" si="45"/>
        <v>0</v>
      </c>
      <c r="Z49" s="181">
        <f t="shared" si="45"/>
        <v>0</v>
      </c>
      <c r="AA49" s="181">
        <f t="shared" si="45"/>
        <v>0</v>
      </c>
      <c r="AB49" s="181">
        <f t="shared" si="45"/>
        <v>0</v>
      </c>
      <c r="AC49" s="181">
        <f t="shared" si="45"/>
        <v>0</v>
      </c>
      <c r="AD49" s="181">
        <f t="shared" si="45"/>
        <v>0</v>
      </c>
      <c r="AE49" s="181">
        <f t="shared" si="45"/>
        <v>0</v>
      </c>
      <c r="AF49" s="181">
        <f t="shared" si="45"/>
        <v>0</v>
      </c>
      <c r="AG49" s="181">
        <f t="shared" si="45"/>
        <v>0</v>
      </c>
      <c r="AH49" s="181">
        <f t="shared" si="45"/>
        <v>0</v>
      </c>
      <c r="AI49" s="181">
        <f t="shared" si="45"/>
        <v>0</v>
      </c>
      <c r="AJ49" s="181">
        <f t="shared" si="45"/>
        <v>0</v>
      </c>
      <c r="AK49" s="181">
        <f t="shared" si="45"/>
        <v>0</v>
      </c>
      <c r="AL49" s="181">
        <f t="shared" si="45"/>
        <v>0</v>
      </c>
      <c r="AM49" s="181">
        <f t="shared" si="45"/>
        <v>0</v>
      </c>
      <c r="AN49" s="181">
        <f t="shared" si="45"/>
        <v>0</v>
      </c>
      <c r="AO49" s="181">
        <f t="shared" si="45"/>
        <v>0</v>
      </c>
      <c r="AP49" s="181">
        <f t="shared" si="45"/>
        <v>0</v>
      </c>
      <c r="AQ49" s="181">
        <f t="shared" si="45"/>
        <v>0</v>
      </c>
      <c r="AR49" s="181">
        <f t="shared" si="45"/>
        <v>0</v>
      </c>
      <c r="AS49" s="181">
        <f t="shared" si="45"/>
        <v>0</v>
      </c>
      <c r="AT49" s="181">
        <f t="shared" si="45"/>
        <v>0</v>
      </c>
      <c r="AU49" s="181">
        <f t="shared" si="45"/>
        <v>0</v>
      </c>
      <c r="AV49" s="181">
        <f t="shared" si="45"/>
        <v>0</v>
      </c>
      <c r="AW49" s="181">
        <f t="shared" si="45"/>
        <v>0</v>
      </c>
      <c r="AX49" s="181">
        <f t="shared" si="45"/>
        <v>0</v>
      </c>
      <c r="AY49" s="181">
        <f t="shared" si="45"/>
        <v>0</v>
      </c>
      <c r="AZ49" s="181">
        <f t="shared" si="45"/>
        <v>0</v>
      </c>
      <c r="BA49" s="181">
        <f t="shared" si="45"/>
        <v>0</v>
      </c>
      <c r="BB49" s="181">
        <f t="shared" si="45"/>
        <v>0</v>
      </c>
      <c r="BC49" s="181">
        <f t="shared" si="45"/>
        <v>0</v>
      </c>
      <c r="BD49" s="181">
        <f t="shared" si="45"/>
        <v>0</v>
      </c>
      <c r="BE49" s="181">
        <f t="shared" si="45"/>
        <v>0</v>
      </c>
      <c r="BF49" s="181">
        <f t="shared" ref="BF49:BK49" si="46">SUM(BF50:BF52)</f>
        <v>0</v>
      </c>
      <c r="BG49" s="181">
        <f t="shared" si="46"/>
        <v>0</v>
      </c>
      <c r="BH49" s="181">
        <f t="shared" si="46"/>
        <v>0</v>
      </c>
      <c r="BI49" s="181">
        <f t="shared" si="46"/>
        <v>0</v>
      </c>
      <c r="BJ49" s="181">
        <f t="shared" si="46"/>
        <v>0</v>
      </c>
      <c r="BK49" s="181">
        <f t="shared" si="46"/>
        <v>0</v>
      </c>
    </row>
    <row r="50" spans="1:63" s="133" customFormat="1" hidden="1" outlineLevel="1">
      <c r="A50" s="199" t="s">
        <v>171</v>
      </c>
      <c r="B50" s="86" t="e">
        <f>'[3]1'!B46</f>
        <v>#REF!</v>
      </c>
      <c r="C50" s="95" t="e">
        <f>'[3]1'!C46</f>
        <v>#REF!</v>
      </c>
      <c r="D50" s="194">
        <f t="shared" ref="D50:J52" si="47">BE50</f>
        <v>0</v>
      </c>
      <c r="E50" s="194">
        <f t="shared" si="47"/>
        <v>0</v>
      </c>
      <c r="F50" s="194">
        <f t="shared" si="47"/>
        <v>0</v>
      </c>
      <c r="G50" s="194">
        <f t="shared" si="47"/>
        <v>0</v>
      </c>
      <c r="H50" s="194">
        <f t="shared" si="47"/>
        <v>0</v>
      </c>
      <c r="I50" s="194">
        <f t="shared" si="47"/>
        <v>0</v>
      </c>
      <c r="J50" s="194">
        <f t="shared" si="47"/>
        <v>0</v>
      </c>
      <c r="K50" s="194">
        <f>'[3]4'!G49</f>
        <v>0</v>
      </c>
      <c r="L50" s="194">
        <f>'[3]4'!H49</f>
        <v>0</v>
      </c>
      <c r="M50" s="194"/>
      <c r="N50" s="194"/>
      <c r="O50" s="194"/>
      <c r="P50" s="194">
        <f>'[3]4'!J49</f>
        <v>0</v>
      </c>
      <c r="Q50" s="194">
        <f>'[3]4'!K49</f>
        <v>0</v>
      </c>
      <c r="R50" s="194">
        <f>'[3]4'!P49</f>
        <v>0</v>
      </c>
      <c r="S50" s="194">
        <f>'[3]4'!Q49</f>
        <v>0</v>
      </c>
      <c r="T50" s="194"/>
      <c r="U50" s="194"/>
      <c r="V50" s="194"/>
      <c r="W50" s="194">
        <f>'[3]4'!S49</f>
        <v>0</v>
      </c>
      <c r="X50" s="194">
        <f>'[3]4'!T49</f>
        <v>0</v>
      </c>
      <c r="Y50" s="194">
        <f>'[3]4'!Y49</f>
        <v>0</v>
      </c>
      <c r="Z50" s="194">
        <f>'[3]4'!Z49</f>
        <v>0</v>
      </c>
      <c r="AA50" s="194"/>
      <c r="AB50" s="194"/>
      <c r="AC50" s="194"/>
      <c r="AD50" s="194">
        <f>'[3]4'!AB49</f>
        <v>0</v>
      </c>
      <c r="AE50" s="194">
        <f>'[3]4'!AC49</f>
        <v>0</v>
      </c>
      <c r="AF50" s="194">
        <f>'[3]4'!AD49</f>
        <v>0</v>
      </c>
      <c r="AG50" s="194">
        <f>'[3]4'!AE49</f>
        <v>0</v>
      </c>
      <c r="AH50" s="194">
        <f>'[3]4'!AH49</f>
        <v>0</v>
      </c>
      <c r="AI50" s="194">
        <f>'[3]4'!AI49</f>
        <v>0</v>
      </c>
      <c r="AJ50" s="194"/>
      <c r="AK50" s="194"/>
      <c r="AL50" s="194"/>
      <c r="AM50" s="194">
        <f>'[3]4'!AK49</f>
        <v>0</v>
      </c>
      <c r="AN50" s="194">
        <f>'[3]4'!AL49</f>
        <v>0</v>
      </c>
      <c r="AO50" s="194">
        <f>'[3]4'!AQ49</f>
        <v>0</v>
      </c>
      <c r="AP50" s="194">
        <f>'[3]4'!AR49</f>
        <v>0</v>
      </c>
      <c r="AQ50" s="194"/>
      <c r="AR50" s="194"/>
      <c r="AS50" s="194"/>
      <c r="AT50" s="194">
        <f>'[3]4'!AT49</f>
        <v>0</v>
      </c>
      <c r="AU50" s="194">
        <f>'[3]4'!AU49</f>
        <v>0</v>
      </c>
      <c r="AV50" s="194">
        <f>'[3]4'!AZ49</f>
        <v>0</v>
      </c>
      <c r="AW50" s="194">
        <f>'[3]4'!BA49</f>
        <v>0</v>
      </c>
      <c r="AX50" s="194"/>
      <c r="AY50" s="194"/>
      <c r="AZ50" s="194"/>
      <c r="BA50" s="194">
        <f>'[3]4'!BC49</f>
        <v>0</v>
      </c>
      <c r="BB50" s="194">
        <f>'[3]4'!BD49</f>
        <v>0</v>
      </c>
      <c r="BC50" s="194">
        <f>'[3]4'!BE49</f>
        <v>0</v>
      </c>
      <c r="BD50" s="194">
        <f>'[3]4'!BF49</f>
        <v>0</v>
      </c>
      <c r="BE50" s="181">
        <f t="shared" ref="BE50:BK52" si="48">K50+R50+Y50+AH50+AO50+AV50</f>
        <v>0</v>
      </c>
      <c r="BF50" s="181">
        <f t="shared" si="48"/>
        <v>0</v>
      </c>
      <c r="BG50" s="181">
        <f t="shared" si="48"/>
        <v>0</v>
      </c>
      <c r="BH50" s="181">
        <f t="shared" si="48"/>
        <v>0</v>
      </c>
      <c r="BI50" s="181">
        <f t="shared" si="48"/>
        <v>0</v>
      </c>
      <c r="BJ50" s="181">
        <f t="shared" si="48"/>
        <v>0</v>
      </c>
      <c r="BK50" s="181">
        <f t="shared" si="48"/>
        <v>0</v>
      </c>
    </row>
    <row r="51" spans="1:63" s="133" customFormat="1" hidden="1" outlineLevel="1">
      <c r="A51" s="199" t="s">
        <v>171</v>
      </c>
      <c r="B51" s="86" t="e">
        <f>'[3]1'!B47</f>
        <v>#REF!</v>
      </c>
      <c r="C51" s="95" t="e">
        <f>'[3]1'!C47</f>
        <v>#REF!</v>
      </c>
      <c r="D51" s="194">
        <f t="shared" si="47"/>
        <v>0</v>
      </c>
      <c r="E51" s="194">
        <f t="shared" si="47"/>
        <v>0</v>
      </c>
      <c r="F51" s="194">
        <f t="shared" si="47"/>
        <v>0</v>
      </c>
      <c r="G51" s="194">
        <f t="shared" si="47"/>
        <v>0</v>
      </c>
      <c r="H51" s="194">
        <f t="shared" si="47"/>
        <v>0</v>
      </c>
      <c r="I51" s="194">
        <f t="shared" si="47"/>
        <v>0</v>
      </c>
      <c r="J51" s="194">
        <f t="shared" si="47"/>
        <v>0</v>
      </c>
      <c r="K51" s="194">
        <f>'[3]4'!G50</f>
        <v>0</v>
      </c>
      <c r="L51" s="194">
        <f>'[3]4'!H50</f>
        <v>0</v>
      </c>
      <c r="M51" s="194"/>
      <c r="N51" s="194"/>
      <c r="O51" s="194"/>
      <c r="P51" s="194">
        <f>'[3]4'!J50</f>
        <v>0</v>
      </c>
      <c r="Q51" s="194">
        <f>'[3]4'!K50</f>
        <v>0</v>
      </c>
      <c r="R51" s="194">
        <f>'[3]4'!P50</f>
        <v>0</v>
      </c>
      <c r="S51" s="194">
        <f>'[3]4'!Q50</f>
        <v>0</v>
      </c>
      <c r="T51" s="194"/>
      <c r="U51" s="194"/>
      <c r="V51" s="194"/>
      <c r="W51" s="194">
        <f>'[3]4'!S50</f>
        <v>0</v>
      </c>
      <c r="X51" s="194">
        <f>'[3]4'!T50</f>
        <v>0</v>
      </c>
      <c r="Y51" s="194">
        <f>'[3]4'!Y50</f>
        <v>0</v>
      </c>
      <c r="Z51" s="194">
        <f>'[3]4'!Z50</f>
        <v>0</v>
      </c>
      <c r="AA51" s="194"/>
      <c r="AB51" s="194"/>
      <c r="AC51" s="194"/>
      <c r="AD51" s="194">
        <f>'[3]4'!AB50</f>
        <v>0</v>
      </c>
      <c r="AE51" s="194">
        <f>'[3]4'!AC50</f>
        <v>0</v>
      </c>
      <c r="AF51" s="194">
        <f>'[3]4'!AD50</f>
        <v>0</v>
      </c>
      <c r="AG51" s="194">
        <f>'[3]4'!AE50</f>
        <v>0</v>
      </c>
      <c r="AH51" s="194">
        <f>'[3]4'!AH50</f>
        <v>0</v>
      </c>
      <c r="AI51" s="194">
        <f>'[3]4'!AI50</f>
        <v>0</v>
      </c>
      <c r="AJ51" s="194"/>
      <c r="AK51" s="194"/>
      <c r="AL51" s="194"/>
      <c r="AM51" s="194">
        <f>'[3]4'!AK50</f>
        <v>0</v>
      </c>
      <c r="AN51" s="194">
        <f>'[3]4'!AL50</f>
        <v>0</v>
      </c>
      <c r="AO51" s="194">
        <f>'[3]4'!AQ50</f>
        <v>0</v>
      </c>
      <c r="AP51" s="194">
        <f>'[3]4'!AR50</f>
        <v>0</v>
      </c>
      <c r="AQ51" s="194"/>
      <c r="AR51" s="194"/>
      <c r="AS51" s="194"/>
      <c r="AT51" s="194">
        <f>'[3]4'!AT50</f>
        <v>0</v>
      </c>
      <c r="AU51" s="194">
        <f>'[3]4'!AU50</f>
        <v>0</v>
      </c>
      <c r="AV51" s="194">
        <f>'[3]4'!AZ50</f>
        <v>0</v>
      </c>
      <c r="AW51" s="194">
        <f>'[3]4'!BA50</f>
        <v>0</v>
      </c>
      <c r="AX51" s="194"/>
      <c r="AY51" s="194"/>
      <c r="AZ51" s="194"/>
      <c r="BA51" s="194">
        <f>'[3]4'!BC50</f>
        <v>0</v>
      </c>
      <c r="BB51" s="194">
        <f>'[3]4'!BD50</f>
        <v>0</v>
      </c>
      <c r="BC51" s="194">
        <f>'[3]4'!BE50</f>
        <v>0</v>
      </c>
      <c r="BD51" s="194">
        <f>'[3]4'!BF50</f>
        <v>0</v>
      </c>
      <c r="BE51" s="181">
        <f t="shared" si="48"/>
        <v>0</v>
      </c>
      <c r="BF51" s="181">
        <f t="shared" si="48"/>
        <v>0</v>
      </c>
      <c r="BG51" s="181">
        <f t="shared" si="48"/>
        <v>0</v>
      </c>
      <c r="BH51" s="181">
        <f t="shared" si="48"/>
        <v>0</v>
      </c>
      <c r="BI51" s="181">
        <f t="shared" si="48"/>
        <v>0</v>
      </c>
      <c r="BJ51" s="181">
        <f t="shared" si="48"/>
        <v>0</v>
      </c>
      <c r="BK51" s="181">
        <f t="shared" si="48"/>
        <v>0</v>
      </c>
    </row>
    <row r="52" spans="1:63" s="133" customFormat="1" hidden="1" outlineLevel="1">
      <c r="A52" s="199" t="s">
        <v>171</v>
      </c>
      <c r="B52" s="86" t="e">
        <f>'[3]1'!B48</f>
        <v>#REF!</v>
      </c>
      <c r="C52" s="95" t="e">
        <f>'[3]1'!C48</f>
        <v>#REF!</v>
      </c>
      <c r="D52" s="194">
        <f t="shared" si="47"/>
        <v>0</v>
      </c>
      <c r="E52" s="194">
        <f t="shared" si="47"/>
        <v>0</v>
      </c>
      <c r="F52" s="194">
        <f t="shared" si="47"/>
        <v>0</v>
      </c>
      <c r="G52" s="194">
        <f t="shared" si="47"/>
        <v>0</v>
      </c>
      <c r="H52" s="194">
        <f t="shared" si="47"/>
        <v>0</v>
      </c>
      <c r="I52" s="194">
        <f t="shared" si="47"/>
        <v>0</v>
      </c>
      <c r="J52" s="194">
        <f t="shared" si="47"/>
        <v>0</v>
      </c>
      <c r="K52" s="194">
        <f>'[3]4'!G51</f>
        <v>0</v>
      </c>
      <c r="L52" s="194">
        <f>'[3]4'!H51</f>
        <v>0</v>
      </c>
      <c r="M52" s="194"/>
      <c r="N52" s="194"/>
      <c r="O52" s="194"/>
      <c r="P52" s="194">
        <f>'[3]4'!J51</f>
        <v>0</v>
      </c>
      <c r="Q52" s="194">
        <f>'[3]4'!K51</f>
        <v>0</v>
      </c>
      <c r="R52" s="194">
        <f>'[3]4'!P51</f>
        <v>0</v>
      </c>
      <c r="S52" s="194">
        <f>'[3]4'!Q51</f>
        <v>0</v>
      </c>
      <c r="T52" s="194"/>
      <c r="U52" s="194"/>
      <c r="V52" s="194"/>
      <c r="W52" s="194">
        <f>'[3]4'!S51</f>
        <v>0</v>
      </c>
      <c r="X52" s="194">
        <f>'[3]4'!T51</f>
        <v>0</v>
      </c>
      <c r="Y52" s="194">
        <f>'[3]4'!Y51</f>
        <v>0</v>
      </c>
      <c r="Z52" s="194">
        <f>'[3]4'!Z51</f>
        <v>0</v>
      </c>
      <c r="AA52" s="194"/>
      <c r="AB52" s="194"/>
      <c r="AC52" s="194"/>
      <c r="AD52" s="194">
        <f>'[3]4'!AB51</f>
        <v>0</v>
      </c>
      <c r="AE52" s="194">
        <f>'[3]4'!AC51</f>
        <v>0</v>
      </c>
      <c r="AF52" s="194">
        <f>'[3]4'!AD51</f>
        <v>0</v>
      </c>
      <c r="AG52" s="194">
        <f>'[3]4'!AE51</f>
        <v>0</v>
      </c>
      <c r="AH52" s="194">
        <f>'[3]4'!AH51</f>
        <v>0</v>
      </c>
      <c r="AI52" s="194">
        <f>'[3]4'!AI51</f>
        <v>0</v>
      </c>
      <c r="AJ52" s="194"/>
      <c r="AK52" s="194"/>
      <c r="AL52" s="194"/>
      <c r="AM52" s="194">
        <f>'[3]4'!AK51</f>
        <v>0</v>
      </c>
      <c r="AN52" s="194">
        <f>'[3]4'!AL51</f>
        <v>0</v>
      </c>
      <c r="AO52" s="194">
        <f>'[3]4'!AQ51</f>
        <v>0</v>
      </c>
      <c r="AP52" s="194">
        <f>'[3]4'!AR51</f>
        <v>0</v>
      </c>
      <c r="AQ52" s="194"/>
      <c r="AR52" s="194"/>
      <c r="AS52" s="194"/>
      <c r="AT52" s="194">
        <f>'[3]4'!AT51</f>
        <v>0</v>
      </c>
      <c r="AU52" s="194">
        <f>'[3]4'!AU51</f>
        <v>0</v>
      </c>
      <c r="AV52" s="194">
        <f>'[3]4'!AZ51</f>
        <v>0</v>
      </c>
      <c r="AW52" s="194">
        <f>'[3]4'!BA51</f>
        <v>0</v>
      </c>
      <c r="AX52" s="194"/>
      <c r="AY52" s="194"/>
      <c r="AZ52" s="194"/>
      <c r="BA52" s="194">
        <f>'[3]4'!BC51</f>
        <v>0</v>
      </c>
      <c r="BB52" s="194">
        <f>'[3]4'!BD51</f>
        <v>0</v>
      </c>
      <c r="BC52" s="194">
        <f>'[3]4'!BE51</f>
        <v>0</v>
      </c>
      <c r="BD52" s="194">
        <f>'[3]4'!BF51</f>
        <v>0</v>
      </c>
      <c r="BE52" s="181">
        <f t="shared" si="48"/>
        <v>0</v>
      </c>
      <c r="BF52" s="181">
        <f t="shared" si="48"/>
        <v>0</v>
      </c>
      <c r="BG52" s="181">
        <f t="shared" si="48"/>
        <v>0</v>
      </c>
      <c r="BH52" s="181">
        <f t="shared" si="48"/>
        <v>0</v>
      </c>
      <c r="BI52" s="181">
        <f t="shared" si="48"/>
        <v>0</v>
      </c>
      <c r="BJ52" s="181">
        <f t="shared" si="48"/>
        <v>0</v>
      </c>
      <c r="BK52" s="181">
        <f t="shared" si="48"/>
        <v>0</v>
      </c>
    </row>
    <row r="53" spans="1:63" s="133" customFormat="1" ht="93.6" collapsed="1">
      <c r="A53" s="196" t="s">
        <v>171</v>
      </c>
      <c r="B53" s="193" t="s">
        <v>301</v>
      </c>
      <c r="C53" s="176" t="s">
        <v>271</v>
      </c>
      <c r="D53" s="181">
        <f t="shared" ref="D53:BE53" si="49">SUM(D54:D56)</f>
        <v>0</v>
      </c>
      <c r="E53" s="181">
        <f t="shared" si="49"/>
        <v>0</v>
      </c>
      <c r="F53" s="181">
        <f t="shared" si="49"/>
        <v>0</v>
      </c>
      <c r="G53" s="181">
        <f t="shared" si="49"/>
        <v>0</v>
      </c>
      <c r="H53" s="181">
        <f t="shared" si="49"/>
        <v>0</v>
      </c>
      <c r="I53" s="181">
        <f t="shared" si="49"/>
        <v>0</v>
      </c>
      <c r="J53" s="181">
        <f t="shared" si="49"/>
        <v>0</v>
      </c>
      <c r="K53" s="181">
        <f t="shared" si="49"/>
        <v>0</v>
      </c>
      <c r="L53" s="181">
        <f t="shared" si="49"/>
        <v>0</v>
      </c>
      <c r="M53" s="181">
        <f t="shared" si="49"/>
        <v>0</v>
      </c>
      <c r="N53" s="181">
        <f t="shared" si="49"/>
        <v>0</v>
      </c>
      <c r="O53" s="181">
        <f t="shared" si="49"/>
        <v>0</v>
      </c>
      <c r="P53" s="181">
        <f t="shared" si="49"/>
        <v>0</v>
      </c>
      <c r="Q53" s="181">
        <f t="shared" si="49"/>
        <v>0</v>
      </c>
      <c r="R53" s="181">
        <f t="shared" si="49"/>
        <v>0</v>
      </c>
      <c r="S53" s="181">
        <f t="shared" si="49"/>
        <v>0</v>
      </c>
      <c r="T53" s="181">
        <f t="shared" si="49"/>
        <v>0</v>
      </c>
      <c r="U53" s="181">
        <f t="shared" si="49"/>
        <v>0</v>
      </c>
      <c r="V53" s="181">
        <f t="shared" si="49"/>
        <v>0</v>
      </c>
      <c r="W53" s="181">
        <f t="shared" si="49"/>
        <v>0</v>
      </c>
      <c r="X53" s="181">
        <f t="shared" si="49"/>
        <v>0</v>
      </c>
      <c r="Y53" s="181">
        <f t="shared" si="49"/>
        <v>0</v>
      </c>
      <c r="Z53" s="181">
        <f t="shared" si="49"/>
        <v>0</v>
      </c>
      <c r="AA53" s="181">
        <f t="shared" si="49"/>
        <v>0</v>
      </c>
      <c r="AB53" s="181">
        <f t="shared" si="49"/>
        <v>0</v>
      </c>
      <c r="AC53" s="181">
        <f t="shared" si="49"/>
        <v>0</v>
      </c>
      <c r="AD53" s="181">
        <f t="shared" si="49"/>
        <v>0</v>
      </c>
      <c r="AE53" s="181">
        <f t="shared" si="49"/>
        <v>0</v>
      </c>
      <c r="AF53" s="181">
        <f t="shared" si="49"/>
        <v>0</v>
      </c>
      <c r="AG53" s="181">
        <f t="shared" si="49"/>
        <v>0</v>
      </c>
      <c r="AH53" s="181">
        <f t="shared" si="49"/>
        <v>0</v>
      </c>
      <c r="AI53" s="181">
        <f t="shared" si="49"/>
        <v>0</v>
      </c>
      <c r="AJ53" s="181">
        <f t="shared" si="49"/>
        <v>0</v>
      </c>
      <c r="AK53" s="181">
        <f t="shared" si="49"/>
        <v>0</v>
      </c>
      <c r="AL53" s="181">
        <f t="shared" si="49"/>
        <v>0</v>
      </c>
      <c r="AM53" s="181">
        <f t="shared" si="49"/>
        <v>0</v>
      </c>
      <c r="AN53" s="181">
        <f t="shared" si="49"/>
        <v>0</v>
      </c>
      <c r="AO53" s="181">
        <f t="shared" si="49"/>
        <v>0</v>
      </c>
      <c r="AP53" s="181">
        <f t="shared" si="49"/>
        <v>0</v>
      </c>
      <c r="AQ53" s="181">
        <f t="shared" si="49"/>
        <v>0</v>
      </c>
      <c r="AR53" s="181">
        <f t="shared" si="49"/>
        <v>0</v>
      </c>
      <c r="AS53" s="181">
        <f t="shared" si="49"/>
        <v>0</v>
      </c>
      <c r="AT53" s="181">
        <f t="shared" si="49"/>
        <v>0</v>
      </c>
      <c r="AU53" s="181">
        <f t="shared" si="49"/>
        <v>0</v>
      </c>
      <c r="AV53" s="181">
        <f t="shared" si="49"/>
        <v>0</v>
      </c>
      <c r="AW53" s="181">
        <f t="shared" si="49"/>
        <v>0</v>
      </c>
      <c r="AX53" s="181">
        <f t="shared" si="49"/>
        <v>0</v>
      </c>
      <c r="AY53" s="181">
        <f t="shared" si="49"/>
        <v>0</v>
      </c>
      <c r="AZ53" s="181">
        <f t="shared" si="49"/>
        <v>0</v>
      </c>
      <c r="BA53" s="181">
        <f t="shared" si="49"/>
        <v>0</v>
      </c>
      <c r="BB53" s="181">
        <f t="shared" si="49"/>
        <v>0</v>
      </c>
      <c r="BC53" s="181">
        <f t="shared" si="49"/>
        <v>0</v>
      </c>
      <c r="BD53" s="181">
        <f t="shared" si="49"/>
        <v>0</v>
      </c>
      <c r="BE53" s="181">
        <f t="shared" si="49"/>
        <v>0</v>
      </c>
      <c r="BF53" s="181">
        <f t="shared" ref="BF53:BK53" si="50">SUM(BF54:BF56)</f>
        <v>0</v>
      </c>
      <c r="BG53" s="181">
        <f t="shared" si="50"/>
        <v>0</v>
      </c>
      <c r="BH53" s="181">
        <f t="shared" si="50"/>
        <v>0</v>
      </c>
      <c r="BI53" s="181">
        <f t="shared" si="50"/>
        <v>0</v>
      </c>
      <c r="BJ53" s="181">
        <f t="shared" si="50"/>
        <v>0</v>
      </c>
      <c r="BK53" s="181">
        <f t="shared" si="50"/>
        <v>0</v>
      </c>
    </row>
    <row r="54" spans="1:63" s="133" customFormat="1" hidden="1" outlineLevel="1">
      <c r="A54" s="199" t="s">
        <v>171</v>
      </c>
      <c r="B54" s="86" t="e">
        <f>'[3]1'!B50</f>
        <v>#REF!</v>
      </c>
      <c r="C54" s="95" t="e">
        <f>'[3]1'!C50</f>
        <v>#REF!</v>
      </c>
      <c r="D54" s="194">
        <f t="shared" ref="D54:J56" si="51">BE54</f>
        <v>0</v>
      </c>
      <c r="E54" s="194">
        <f t="shared" si="51"/>
        <v>0</v>
      </c>
      <c r="F54" s="194">
        <f t="shared" si="51"/>
        <v>0</v>
      </c>
      <c r="G54" s="194">
        <f t="shared" si="51"/>
        <v>0</v>
      </c>
      <c r="H54" s="194">
        <f t="shared" si="51"/>
        <v>0</v>
      </c>
      <c r="I54" s="194">
        <f t="shared" si="51"/>
        <v>0</v>
      </c>
      <c r="J54" s="194">
        <f t="shared" si="51"/>
        <v>0</v>
      </c>
      <c r="K54" s="194">
        <f>'[3]4'!G53</f>
        <v>0</v>
      </c>
      <c r="L54" s="194">
        <f>'[3]4'!H53</f>
        <v>0</v>
      </c>
      <c r="M54" s="194"/>
      <c r="N54" s="194"/>
      <c r="O54" s="194"/>
      <c r="P54" s="194">
        <f>'[3]4'!J53</f>
        <v>0</v>
      </c>
      <c r="Q54" s="194">
        <f>'[3]4'!K53</f>
        <v>0</v>
      </c>
      <c r="R54" s="194">
        <f>'[3]4'!P53</f>
        <v>0</v>
      </c>
      <c r="S54" s="194">
        <f>'[3]4'!Q53</f>
        <v>0</v>
      </c>
      <c r="T54" s="194"/>
      <c r="U54" s="194"/>
      <c r="V54" s="194"/>
      <c r="W54" s="194">
        <f>'[3]4'!S53</f>
        <v>0</v>
      </c>
      <c r="X54" s="194">
        <f>'[3]4'!T53</f>
        <v>0</v>
      </c>
      <c r="Y54" s="194">
        <f>'[3]4'!Y53</f>
        <v>0</v>
      </c>
      <c r="Z54" s="194">
        <f>'[3]4'!Z53</f>
        <v>0</v>
      </c>
      <c r="AA54" s="194"/>
      <c r="AB54" s="194"/>
      <c r="AC54" s="194"/>
      <c r="AD54" s="194">
        <f>'[3]4'!AB53</f>
        <v>0</v>
      </c>
      <c r="AE54" s="194">
        <f>'[3]4'!AC53</f>
        <v>0</v>
      </c>
      <c r="AF54" s="194">
        <f>'[3]4'!AD53</f>
        <v>0</v>
      </c>
      <c r="AG54" s="194">
        <f>'[3]4'!AE53</f>
        <v>0</v>
      </c>
      <c r="AH54" s="194">
        <f>'[3]4'!AH53</f>
        <v>0</v>
      </c>
      <c r="AI54" s="194">
        <f>'[3]4'!AI53</f>
        <v>0</v>
      </c>
      <c r="AJ54" s="194"/>
      <c r="AK54" s="194"/>
      <c r="AL54" s="194"/>
      <c r="AM54" s="194">
        <f>'[3]4'!AK53</f>
        <v>0</v>
      </c>
      <c r="AN54" s="194">
        <f>'[3]4'!AL53</f>
        <v>0</v>
      </c>
      <c r="AO54" s="194">
        <f>'[3]4'!AQ53</f>
        <v>0</v>
      </c>
      <c r="AP54" s="194">
        <f>'[3]4'!AR53</f>
        <v>0</v>
      </c>
      <c r="AQ54" s="194"/>
      <c r="AR54" s="194"/>
      <c r="AS54" s="194"/>
      <c r="AT54" s="194">
        <f>'[3]4'!AT53</f>
        <v>0</v>
      </c>
      <c r="AU54" s="194">
        <f>'[3]4'!AU53</f>
        <v>0</v>
      </c>
      <c r="AV54" s="194">
        <f>'[3]4'!AZ53</f>
        <v>0</v>
      </c>
      <c r="AW54" s="194">
        <f>'[3]4'!BA53</f>
        <v>0</v>
      </c>
      <c r="AX54" s="194"/>
      <c r="AY54" s="194"/>
      <c r="AZ54" s="194"/>
      <c r="BA54" s="194">
        <f>'[3]4'!BC53</f>
        <v>0</v>
      </c>
      <c r="BB54" s="194">
        <f>'[3]4'!BD53</f>
        <v>0</v>
      </c>
      <c r="BC54" s="194">
        <f>'[3]4'!BE53</f>
        <v>0</v>
      </c>
      <c r="BD54" s="194">
        <f>'[3]4'!BF53</f>
        <v>0</v>
      </c>
      <c r="BE54" s="181">
        <f t="shared" ref="BE54:BK56" si="52">K54+R54+Y54+AH54+AO54+AV54</f>
        <v>0</v>
      </c>
      <c r="BF54" s="181">
        <f t="shared" si="52"/>
        <v>0</v>
      </c>
      <c r="BG54" s="181">
        <f t="shared" si="52"/>
        <v>0</v>
      </c>
      <c r="BH54" s="181">
        <f t="shared" si="52"/>
        <v>0</v>
      </c>
      <c r="BI54" s="181">
        <f t="shared" si="52"/>
        <v>0</v>
      </c>
      <c r="BJ54" s="181">
        <f t="shared" si="52"/>
        <v>0</v>
      </c>
      <c r="BK54" s="181">
        <f t="shared" si="52"/>
        <v>0</v>
      </c>
    </row>
    <row r="55" spans="1:63" s="133" customFormat="1" hidden="1" outlineLevel="1">
      <c r="A55" s="199" t="s">
        <v>171</v>
      </c>
      <c r="B55" s="86" t="e">
        <f>'[3]1'!B51</f>
        <v>#REF!</v>
      </c>
      <c r="C55" s="95" t="e">
        <f>'[3]1'!C51</f>
        <v>#REF!</v>
      </c>
      <c r="D55" s="194">
        <f t="shared" si="51"/>
        <v>0</v>
      </c>
      <c r="E55" s="194">
        <f t="shared" si="51"/>
        <v>0</v>
      </c>
      <c r="F55" s="194">
        <f t="shared" si="51"/>
        <v>0</v>
      </c>
      <c r="G55" s="194">
        <f t="shared" si="51"/>
        <v>0</v>
      </c>
      <c r="H55" s="194">
        <f t="shared" si="51"/>
        <v>0</v>
      </c>
      <c r="I55" s="194">
        <f t="shared" si="51"/>
        <v>0</v>
      </c>
      <c r="J55" s="194">
        <f t="shared" si="51"/>
        <v>0</v>
      </c>
      <c r="K55" s="194">
        <f>'[3]4'!G54</f>
        <v>0</v>
      </c>
      <c r="L55" s="194">
        <f>'[3]4'!H54</f>
        <v>0</v>
      </c>
      <c r="M55" s="194"/>
      <c r="N55" s="194"/>
      <c r="O55" s="194"/>
      <c r="P55" s="194">
        <f>'[3]4'!J54</f>
        <v>0</v>
      </c>
      <c r="Q55" s="194">
        <f>'[3]4'!K54</f>
        <v>0</v>
      </c>
      <c r="R55" s="194">
        <f>'[3]4'!P54</f>
        <v>0</v>
      </c>
      <c r="S55" s="194">
        <f>'[3]4'!Q54</f>
        <v>0</v>
      </c>
      <c r="T55" s="194"/>
      <c r="U55" s="194"/>
      <c r="V55" s="194"/>
      <c r="W55" s="194">
        <f>'[3]4'!S54</f>
        <v>0</v>
      </c>
      <c r="X55" s="194">
        <f>'[3]4'!T54</f>
        <v>0</v>
      </c>
      <c r="Y55" s="194">
        <f>'[3]4'!Y54</f>
        <v>0</v>
      </c>
      <c r="Z55" s="194">
        <f>'[3]4'!Z54</f>
        <v>0</v>
      </c>
      <c r="AA55" s="194"/>
      <c r="AB55" s="194"/>
      <c r="AC55" s="194"/>
      <c r="AD55" s="194">
        <f>'[3]4'!AB54</f>
        <v>0</v>
      </c>
      <c r="AE55" s="194">
        <f>'[3]4'!AC54</f>
        <v>0</v>
      </c>
      <c r="AF55" s="194">
        <f>'[3]4'!AD54</f>
        <v>0</v>
      </c>
      <c r="AG55" s="194">
        <f>'[3]4'!AE54</f>
        <v>0</v>
      </c>
      <c r="AH55" s="194">
        <f>'[3]4'!AH54</f>
        <v>0</v>
      </c>
      <c r="AI55" s="194">
        <f>'[3]4'!AI54</f>
        <v>0</v>
      </c>
      <c r="AJ55" s="194"/>
      <c r="AK55" s="194"/>
      <c r="AL55" s="194"/>
      <c r="AM55" s="194">
        <f>'[3]4'!AK54</f>
        <v>0</v>
      </c>
      <c r="AN55" s="194">
        <f>'[3]4'!AL54</f>
        <v>0</v>
      </c>
      <c r="AO55" s="194">
        <f>'[3]4'!AQ54</f>
        <v>0</v>
      </c>
      <c r="AP55" s="194">
        <f>'[3]4'!AR54</f>
        <v>0</v>
      </c>
      <c r="AQ55" s="194"/>
      <c r="AR55" s="194"/>
      <c r="AS55" s="194"/>
      <c r="AT55" s="194">
        <f>'[3]4'!AT54</f>
        <v>0</v>
      </c>
      <c r="AU55" s="194">
        <f>'[3]4'!AU54</f>
        <v>0</v>
      </c>
      <c r="AV55" s="194">
        <f>'[3]4'!AZ54</f>
        <v>0</v>
      </c>
      <c r="AW55" s="194">
        <f>'[3]4'!BA54</f>
        <v>0</v>
      </c>
      <c r="AX55" s="194"/>
      <c r="AY55" s="194"/>
      <c r="AZ55" s="194"/>
      <c r="BA55" s="194">
        <f>'[3]4'!BC54</f>
        <v>0</v>
      </c>
      <c r="BB55" s="194">
        <f>'[3]4'!BD54</f>
        <v>0</v>
      </c>
      <c r="BC55" s="194">
        <f>'[3]4'!BE54</f>
        <v>0</v>
      </c>
      <c r="BD55" s="194">
        <f>'[3]4'!BF54</f>
        <v>0</v>
      </c>
      <c r="BE55" s="181">
        <f t="shared" si="52"/>
        <v>0</v>
      </c>
      <c r="BF55" s="181">
        <f t="shared" si="52"/>
        <v>0</v>
      </c>
      <c r="BG55" s="181">
        <f t="shared" si="52"/>
        <v>0</v>
      </c>
      <c r="BH55" s="181">
        <f t="shared" si="52"/>
        <v>0</v>
      </c>
      <c r="BI55" s="181">
        <f t="shared" si="52"/>
        <v>0</v>
      </c>
      <c r="BJ55" s="181">
        <f t="shared" si="52"/>
        <v>0</v>
      </c>
      <c r="BK55" s="181">
        <f t="shared" si="52"/>
        <v>0</v>
      </c>
    </row>
    <row r="56" spans="1:63" s="133" customFormat="1" hidden="1" outlineLevel="1">
      <c r="A56" s="199" t="s">
        <v>171</v>
      </c>
      <c r="B56" s="86" t="e">
        <f>'[3]1'!B52</f>
        <v>#REF!</v>
      </c>
      <c r="C56" s="95" t="e">
        <f>'[3]1'!C52</f>
        <v>#REF!</v>
      </c>
      <c r="D56" s="194">
        <f t="shared" si="51"/>
        <v>0</v>
      </c>
      <c r="E56" s="194">
        <f t="shared" si="51"/>
        <v>0</v>
      </c>
      <c r="F56" s="194">
        <f t="shared" si="51"/>
        <v>0</v>
      </c>
      <c r="G56" s="194">
        <f t="shared" si="51"/>
        <v>0</v>
      </c>
      <c r="H56" s="194">
        <f t="shared" si="51"/>
        <v>0</v>
      </c>
      <c r="I56" s="194">
        <f t="shared" si="51"/>
        <v>0</v>
      </c>
      <c r="J56" s="194">
        <f t="shared" si="51"/>
        <v>0</v>
      </c>
      <c r="K56" s="194">
        <f>'[3]4'!G55</f>
        <v>0</v>
      </c>
      <c r="L56" s="194">
        <f>'[3]4'!H55</f>
        <v>0</v>
      </c>
      <c r="M56" s="194"/>
      <c r="N56" s="194"/>
      <c r="O56" s="194"/>
      <c r="P56" s="194">
        <f>'[3]4'!J55</f>
        <v>0</v>
      </c>
      <c r="Q56" s="194">
        <f>'[3]4'!K55</f>
        <v>0</v>
      </c>
      <c r="R56" s="194">
        <f>'[3]4'!P55</f>
        <v>0</v>
      </c>
      <c r="S56" s="194">
        <f>'[3]4'!Q55</f>
        <v>0</v>
      </c>
      <c r="T56" s="194"/>
      <c r="U56" s="194"/>
      <c r="V56" s="194"/>
      <c r="W56" s="194">
        <f>'[3]4'!S55</f>
        <v>0</v>
      </c>
      <c r="X56" s="194">
        <f>'[3]4'!T55</f>
        <v>0</v>
      </c>
      <c r="Y56" s="194">
        <f>'[3]4'!Y55</f>
        <v>0</v>
      </c>
      <c r="Z56" s="194">
        <f>'[3]4'!Z55</f>
        <v>0</v>
      </c>
      <c r="AA56" s="194"/>
      <c r="AB56" s="194"/>
      <c r="AC56" s="194"/>
      <c r="AD56" s="194">
        <f>'[3]4'!AB55</f>
        <v>0</v>
      </c>
      <c r="AE56" s="194">
        <f>'[3]4'!AC55</f>
        <v>0</v>
      </c>
      <c r="AF56" s="194">
        <f>'[3]4'!AD55</f>
        <v>0</v>
      </c>
      <c r="AG56" s="194">
        <f>'[3]4'!AE55</f>
        <v>0</v>
      </c>
      <c r="AH56" s="194">
        <f>'[3]4'!AH55</f>
        <v>0</v>
      </c>
      <c r="AI56" s="194">
        <f>'[3]4'!AI55</f>
        <v>0</v>
      </c>
      <c r="AJ56" s="194"/>
      <c r="AK56" s="194"/>
      <c r="AL56" s="194"/>
      <c r="AM56" s="194">
        <f>'[3]4'!AK55</f>
        <v>0</v>
      </c>
      <c r="AN56" s="194">
        <f>'[3]4'!AL55</f>
        <v>0</v>
      </c>
      <c r="AO56" s="194">
        <f>'[3]4'!AQ55</f>
        <v>0</v>
      </c>
      <c r="AP56" s="194">
        <f>'[3]4'!AR55</f>
        <v>0</v>
      </c>
      <c r="AQ56" s="194"/>
      <c r="AR56" s="194"/>
      <c r="AS56" s="194"/>
      <c r="AT56" s="194">
        <f>'[3]4'!AT55</f>
        <v>0</v>
      </c>
      <c r="AU56" s="194">
        <f>'[3]4'!AU55</f>
        <v>0</v>
      </c>
      <c r="AV56" s="194">
        <f>'[3]4'!AZ55</f>
        <v>0</v>
      </c>
      <c r="AW56" s="194">
        <f>'[3]4'!BA55</f>
        <v>0</v>
      </c>
      <c r="AX56" s="194"/>
      <c r="AY56" s="194"/>
      <c r="AZ56" s="194"/>
      <c r="BA56" s="194">
        <f>'[3]4'!BC55</f>
        <v>0</v>
      </c>
      <c r="BB56" s="194">
        <f>'[3]4'!BD55</f>
        <v>0</v>
      </c>
      <c r="BC56" s="194">
        <f>'[3]4'!BE55</f>
        <v>0</v>
      </c>
      <c r="BD56" s="194">
        <f>'[3]4'!BF55</f>
        <v>0</v>
      </c>
      <c r="BE56" s="181">
        <f t="shared" si="52"/>
        <v>0</v>
      </c>
      <c r="BF56" s="181">
        <f t="shared" si="52"/>
        <v>0</v>
      </c>
      <c r="BG56" s="181">
        <f t="shared" si="52"/>
        <v>0</v>
      </c>
      <c r="BH56" s="181">
        <f t="shared" si="52"/>
        <v>0</v>
      </c>
      <c r="BI56" s="181">
        <f t="shared" si="52"/>
        <v>0</v>
      </c>
      <c r="BJ56" s="181">
        <f t="shared" si="52"/>
        <v>0</v>
      </c>
      <c r="BK56" s="181">
        <f t="shared" si="52"/>
        <v>0</v>
      </c>
    </row>
    <row r="57" spans="1:63" s="133" customFormat="1" ht="31.2" collapsed="1">
      <c r="A57" s="196" t="s">
        <v>172</v>
      </c>
      <c r="B57" s="193" t="s">
        <v>298</v>
      </c>
      <c r="C57" s="176" t="s">
        <v>271</v>
      </c>
      <c r="D57" s="181">
        <f t="shared" ref="D57:BE57" si="53">D58+D62+D66</f>
        <v>0</v>
      </c>
      <c r="E57" s="181">
        <f t="shared" si="53"/>
        <v>0</v>
      </c>
      <c r="F57" s="181">
        <f t="shared" si="53"/>
        <v>0</v>
      </c>
      <c r="G57" s="181">
        <f t="shared" si="53"/>
        <v>0</v>
      </c>
      <c r="H57" s="181">
        <f t="shared" si="53"/>
        <v>0</v>
      </c>
      <c r="I57" s="181">
        <f t="shared" si="53"/>
        <v>0</v>
      </c>
      <c r="J57" s="181">
        <f t="shared" si="53"/>
        <v>0</v>
      </c>
      <c r="K57" s="181">
        <f t="shared" si="53"/>
        <v>0</v>
      </c>
      <c r="L57" s="181">
        <f t="shared" si="53"/>
        <v>0</v>
      </c>
      <c r="M57" s="181">
        <f t="shared" si="53"/>
        <v>0</v>
      </c>
      <c r="N57" s="181">
        <f t="shared" si="53"/>
        <v>0</v>
      </c>
      <c r="O57" s="181">
        <f t="shared" si="53"/>
        <v>0</v>
      </c>
      <c r="P57" s="181">
        <f t="shared" si="53"/>
        <v>0</v>
      </c>
      <c r="Q57" s="181">
        <f t="shared" si="53"/>
        <v>0</v>
      </c>
      <c r="R57" s="181">
        <f t="shared" si="53"/>
        <v>0</v>
      </c>
      <c r="S57" s="181">
        <f t="shared" si="53"/>
        <v>0</v>
      </c>
      <c r="T57" s="181">
        <f t="shared" si="53"/>
        <v>0</v>
      </c>
      <c r="U57" s="181">
        <f t="shared" si="53"/>
        <v>0</v>
      </c>
      <c r="V57" s="181">
        <f t="shared" si="53"/>
        <v>0</v>
      </c>
      <c r="W57" s="181">
        <f t="shared" si="53"/>
        <v>0</v>
      </c>
      <c r="X57" s="181">
        <f t="shared" si="53"/>
        <v>0</v>
      </c>
      <c r="Y57" s="181">
        <f t="shared" si="53"/>
        <v>0</v>
      </c>
      <c r="Z57" s="181">
        <f t="shared" si="53"/>
        <v>0</v>
      </c>
      <c r="AA57" s="181">
        <f t="shared" si="53"/>
        <v>0</v>
      </c>
      <c r="AB57" s="181">
        <f t="shared" si="53"/>
        <v>0</v>
      </c>
      <c r="AC57" s="181">
        <f t="shared" si="53"/>
        <v>0</v>
      </c>
      <c r="AD57" s="181">
        <f t="shared" si="53"/>
        <v>0</v>
      </c>
      <c r="AE57" s="181">
        <f t="shared" si="53"/>
        <v>0</v>
      </c>
      <c r="AF57" s="181">
        <f t="shared" si="53"/>
        <v>0</v>
      </c>
      <c r="AG57" s="181">
        <f t="shared" si="53"/>
        <v>0</v>
      </c>
      <c r="AH57" s="181">
        <f t="shared" si="53"/>
        <v>0</v>
      </c>
      <c r="AI57" s="181">
        <f t="shared" si="53"/>
        <v>0</v>
      </c>
      <c r="AJ57" s="181">
        <f t="shared" si="53"/>
        <v>0</v>
      </c>
      <c r="AK57" s="181">
        <f t="shared" si="53"/>
        <v>0</v>
      </c>
      <c r="AL57" s="181">
        <f t="shared" si="53"/>
        <v>0</v>
      </c>
      <c r="AM57" s="181">
        <f t="shared" si="53"/>
        <v>0</v>
      </c>
      <c r="AN57" s="181">
        <f t="shared" si="53"/>
        <v>0</v>
      </c>
      <c r="AO57" s="181">
        <f t="shared" si="53"/>
        <v>0</v>
      </c>
      <c r="AP57" s="181">
        <f t="shared" si="53"/>
        <v>0</v>
      </c>
      <c r="AQ57" s="181">
        <f t="shared" si="53"/>
        <v>0</v>
      </c>
      <c r="AR57" s="181">
        <f t="shared" si="53"/>
        <v>0</v>
      </c>
      <c r="AS57" s="181">
        <f t="shared" si="53"/>
        <v>0</v>
      </c>
      <c r="AT57" s="181">
        <f t="shared" si="53"/>
        <v>0</v>
      </c>
      <c r="AU57" s="181">
        <f t="shared" si="53"/>
        <v>0</v>
      </c>
      <c r="AV57" s="181">
        <f t="shared" si="53"/>
        <v>0</v>
      </c>
      <c r="AW57" s="181">
        <f t="shared" si="53"/>
        <v>0</v>
      </c>
      <c r="AX57" s="181">
        <f t="shared" si="53"/>
        <v>0</v>
      </c>
      <c r="AY57" s="181">
        <f t="shared" si="53"/>
        <v>0</v>
      </c>
      <c r="AZ57" s="181">
        <f t="shared" si="53"/>
        <v>0</v>
      </c>
      <c r="BA57" s="181">
        <f t="shared" si="53"/>
        <v>0</v>
      </c>
      <c r="BB57" s="181">
        <f t="shared" si="53"/>
        <v>0</v>
      </c>
      <c r="BC57" s="181">
        <f t="shared" si="53"/>
        <v>0</v>
      </c>
      <c r="BD57" s="181">
        <f t="shared" si="53"/>
        <v>0</v>
      </c>
      <c r="BE57" s="181">
        <f t="shared" si="53"/>
        <v>0</v>
      </c>
      <c r="BF57" s="181">
        <f t="shared" ref="BF57:BK57" si="54">BF58+BF62+BF66</f>
        <v>0</v>
      </c>
      <c r="BG57" s="181">
        <f t="shared" si="54"/>
        <v>0</v>
      </c>
      <c r="BH57" s="181">
        <f t="shared" si="54"/>
        <v>0</v>
      </c>
      <c r="BI57" s="181">
        <f t="shared" si="54"/>
        <v>0</v>
      </c>
      <c r="BJ57" s="181">
        <f t="shared" si="54"/>
        <v>0</v>
      </c>
      <c r="BK57" s="181">
        <f t="shared" si="54"/>
        <v>0</v>
      </c>
    </row>
    <row r="58" spans="1:63" s="133" customFormat="1" ht="93.6">
      <c r="A58" s="196" t="s">
        <v>172</v>
      </c>
      <c r="B58" s="193" t="s">
        <v>299</v>
      </c>
      <c r="C58" s="176" t="s">
        <v>271</v>
      </c>
      <c r="D58" s="181">
        <f t="shared" ref="D58:AC58" si="55">SUM(D59:D61)</f>
        <v>0</v>
      </c>
      <c r="E58" s="181">
        <f t="shared" si="55"/>
        <v>0</v>
      </c>
      <c r="F58" s="181">
        <f t="shared" si="55"/>
        <v>0</v>
      </c>
      <c r="G58" s="181">
        <f t="shared" si="55"/>
        <v>0</v>
      </c>
      <c r="H58" s="181">
        <f t="shared" si="55"/>
        <v>0</v>
      </c>
      <c r="I58" s="181">
        <f t="shared" si="55"/>
        <v>0</v>
      </c>
      <c r="J58" s="181">
        <f t="shared" si="55"/>
        <v>0</v>
      </c>
      <c r="K58" s="181">
        <f t="shared" si="55"/>
        <v>0</v>
      </c>
      <c r="L58" s="181">
        <f t="shared" si="55"/>
        <v>0</v>
      </c>
      <c r="M58" s="181">
        <f t="shared" si="55"/>
        <v>0</v>
      </c>
      <c r="N58" s="181">
        <f t="shared" si="55"/>
        <v>0</v>
      </c>
      <c r="O58" s="181">
        <f t="shared" si="55"/>
        <v>0</v>
      </c>
      <c r="P58" s="181">
        <f t="shared" si="55"/>
        <v>0</v>
      </c>
      <c r="Q58" s="181">
        <f t="shared" si="55"/>
        <v>0</v>
      </c>
      <c r="R58" s="181">
        <f t="shared" si="55"/>
        <v>0</v>
      </c>
      <c r="S58" s="181">
        <f t="shared" si="55"/>
        <v>0</v>
      </c>
      <c r="T58" s="181">
        <f t="shared" si="55"/>
        <v>0</v>
      </c>
      <c r="U58" s="181">
        <f t="shared" si="55"/>
        <v>0</v>
      </c>
      <c r="V58" s="181">
        <f t="shared" si="55"/>
        <v>0</v>
      </c>
      <c r="W58" s="181">
        <f t="shared" si="55"/>
        <v>0</v>
      </c>
      <c r="X58" s="181">
        <f t="shared" si="55"/>
        <v>0</v>
      </c>
      <c r="Y58" s="181">
        <f t="shared" si="55"/>
        <v>0</v>
      </c>
      <c r="Z58" s="181">
        <f t="shared" si="55"/>
        <v>0</v>
      </c>
      <c r="AA58" s="181">
        <f t="shared" si="55"/>
        <v>0</v>
      </c>
      <c r="AB58" s="181">
        <f t="shared" si="55"/>
        <v>0</v>
      </c>
      <c r="AC58" s="181">
        <f t="shared" si="55"/>
        <v>0</v>
      </c>
      <c r="AD58" s="181">
        <f t="shared" ref="AD58:BK58" si="56">SUM(AD59:AD61)</f>
        <v>0</v>
      </c>
      <c r="AE58" s="181">
        <f t="shared" si="56"/>
        <v>0</v>
      </c>
      <c r="AF58" s="181">
        <f t="shared" si="56"/>
        <v>0</v>
      </c>
      <c r="AG58" s="181">
        <f t="shared" si="56"/>
        <v>0</v>
      </c>
      <c r="AH58" s="181">
        <f t="shared" si="56"/>
        <v>0</v>
      </c>
      <c r="AI58" s="181">
        <f t="shared" si="56"/>
        <v>0</v>
      </c>
      <c r="AJ58" s="181">
        <f t="shared" si="56"/>
        <v>0</v>
      </c>
      <c r="AK58" s="181">
        <f t="shared" si="56"/>
        <v>0</v>
      </c>
      <c r="AL58" s="181">
        <f t="shared" si="56"/>
        <v>0</v>
      </c>
      <c r="AM58" s="181">
        <f t="shared" si="56"/>
        <v>0</v>
      </c>
      <c r="AN58" s="181">
        <f t="shared" si="56"/>
        <v>0</v>
      </c>
      <c r="AO58" s="181">
        <f t="shared" si="56"/>
        <v>0</v>
      </c>
      <c r="AP58" s="181">
        <f t="shared" si="56"/>
        <v>0</v>
      </c>
      <c r="AQ58" s="181">
        <f t="shared" si="56"/>
        <v>0</v>
      </c>
      <c r="AR58" s="181">
        <f t="shared" si="56"/>
        <v>0</v>
      </c>
      <c r="AS58" s="181">
        <f t="shared" si="56"/>
        <v>0</v>
      </c>
      <c r="AT58" s="181">
        <f t="shared" si="56"/>
        <v>0</v>
      </c>
      <c r="AU58" s="181">
        <f t="shared" si="56"/>
        <v>0</v>
      </c>
      <c r="AV58" s="181">
        <f t="shared" si="56"/>
        <v>0</v>
      </c>
      <c r="AW58" s="181">
        <f t="shared" si="56"/>
        <v>0</v>
      </c>
      <c r="AX58" s="181">
        <f t="shared" si="56"/>
        <v>0</v>
      </c>
      <c r="AY58" s="181">
        <f t="shared" si="56"/>
        <v>0</v>
      </c>
      <c r="AZ58" s="181">
        <f t="shared" si="56"/>
        <v>0</v>
      </c>
      <c r="BA58" s="181">
        <f t="shared" si="56"/>
        <v>0</v>
      </c>
      <c r="BB58" s="181">
        <f t="shared" si="56"/>
        <v>0</v>
      </c>
      <c r="BC58" s="181">
        <f t="shared" si="56"/>
        <v>0</v>
      </c>
      <c r="BD58" s="181">
        <f t="shared" si="56"/>
        <v>0</v>
      </c>
      <c r="BE58" s="181">
        <f t="shared" si="56"/>
        <v>0</v>
      </c>
      <c r="BF58" s="181">
        <f t="shared" si="56"/>
        <v>0</v>
      </c>
      <c r="BG58" s="181">
        <f t="shared" si="56"/>
        <v>0</v>
      </c>
      <c r="BH58" s="181">
        <f t="shared" si="56"/>
        <v>0</v>
      </c>
      <c r="BI58" s="181">
        <f t="shared" si="56"/>
        <v>0</v>
      </c>
      <c r="BJ58" s="181">
        <f t="shared" si="56"/>
        <v>0</v>
      </c>
      <c r="BK58" s="181">
        <f t="shared" si="56"/>
        <v>0</v>
      </c>
    </row>
    <row r="59" spans="1:63" s="133" customFormat="1" hidden="1" outlineLevel="1">
      <c r="A59" s="199" t="s">
        <v>172</v>
      </c>
      <c r="B59" s="86" t="e">
        <f>'[3]1'!B55</f>
        <v>#REF!</v>
      </c>
      <c r="C59" s="95" t="e">
        <f>'[3]1'!C55</f>
        <v>#REF!</v>
      </c>
      <c r="D59" s="194">
        <f t="shared" ref="D59:J61" si="57">BE59</f>
        <v>0</v>
      </c>
      <c r="E59" s="194">
        <f t="shared" si="57"/>
        <v>0</v>
      </c>
      <c r="F59" s="194">
        <f t="shared" si="57"/>
        <v>0</v>
      </c>
      <c r="G59" s="194">
        <f t="shared" si="57"/>
        <v>0</v>
      </c>
      <c r="H59" s="194">
        <f t="shared" si="57"/>
        <v>0</v>
      </c>
      <c r="I59" s="194">
        <f t="shared" si="57"/>
        <v>0</v>
      </c>
      <c r="J59" s="194">
        <f t="shared" si="57"/>
        <v>0</v>
      </c>
      <c r="K59" s="194">
        <f>'[3]4'!G58</f>
        <v>0</v>
      </c>
      <c r="L59" s="194">
        <f>'[3]4'!H58</f>
        <v>0</v>
      </c>
      <c r="M59" s="194"/>
      <c r="N59" s="194"/>
      <c r="O59" s="194"/>
      <c r="P59" s="194">
        <f>'[3]4'!J58</f>
        <v>0</v>
      </c>
      <c r="Q59" s="194">
        <f>'[3]4'!K58</f>
        <v>0</v>
      </c>
      <c r="R59" s="194">
        <f>'[3]4'!P58</f>
        <v>0</v>
      </c>
      <c r="S59" s="194">
        <f>'[3]4'!Q58</f>
        <v>0</v>
      </c>
      <c r="T59" s="194"/>
      <c r="U59" s="194"/>
      <c r="V59" s="194"/>
      <c r="W59" s="194">
        <f>'[3]4'!S58</f>
        <v>0</v>
      </c>
      <c r="X59" s="194">
        <f>'[3]4'!T58</f>
        <v>0</v>
      </c>
      <c r="Y59" s="194">
        <f>'[3]4'!Y58</f>
        <v>0</v>
      </c>
      <c r="Z59" s="194">
        <f>'[3]4'!Z58</f>
        <v>0</v>
      </c>
      <c r="AA59" s="194"/>
      <c r="AB59" s="194"/>
      <c r="AC59" s="194"/>
      <c r="AD59" s="194">
        <f>'[3]4'!AB58</f>
        <v>0</v>
      </c>
      <c r="AE59" s="194">
        <f>'[3]4'!AC58</f>
        <v>0</v>
      </c>
      <c r="AF59" s="194">
        <f>'[3]4'!AD58</f>
        <v>0</v>
      </c>
      <c r="AG59" s="194">
        <f>'[3]4'!AE58</f>
        <v>0</v>
      </c>
      <c r="AH59" s="194">
        <f>'[3]4'!AH58</f>
        <v>0</v>
      </c>
      <c r="AI59" s="194">
        <f>'[3]4'!AI58</f>
        <v>0</v>
      </c>
      <c r="AJ59" s="194"/>
      <c r="AK59" s="194"/>
      <c r="AL59" s="194"/>
      <c r="AM59" s="194">
        <f>'[3]4'!AK58</f>
        <v>0</v>
      </c>
      <c r="AN59" s="194">
        <f>'[3]4'!AL58</f>
        <v>0</v>
      </c>
      <c r="AO59" s="194">
        <f>'[3]4'!AQ58</f>
        <v>0</v>
      </c>
      <c r="AP59" s="194">
        <f>'[3]4'!AR58</f>
        <v>0</v>
      </c>
      <c r="AQ59" s="194"/>
      <c r="AR59" s="194"/>
      <c r="AS59" s="194"/>
      <c r="AT59" s="194">
        <f>'[3]4'!AT58</f>
        <v>0</v>
      </c>
      <c r="AU59" s="194">
        <f>'[3]4'!AU58</f>
        <v>0</v>
      </c>
      <c r="AV59" s="194">
        <f>'[3]4'!AZ58</f>
        <v>0</v>
      </c>
      <c r="AW59" s="194">
        <f>'[3]4'!BA58</f>
        <v>0</v>
      </c>
      <c r="AX59" s="194"/>
      <c r="AY59" s="194"/>
      <c r="AZ59" s="194"/>
      <c r="BA59" s="194">
        <f>'[3]4'!BC58</f>
        <v>0</v>
      </c>
      <c r="BB59" s="194">
        <f>'[3]4'!BD58</f>
        <v>0</v>
      </c>
      <c r="BC59" s="194">
        <f>'[3]4'!BE58</f>
        <v>0</v>
      </c>
      <c r="BD59" s="194">
        <f>'[3]4'!BF58</f>
        <v>0</v>
      </c>
      <c r="BE59" s="181">
        <f t="shared" ref="BE59:BK61" si="58">K59+R59+Y59+AH59+AO59+AV59</f>
        <v>0</v>
      </c>
      <c r="BF59" s="181">
        <f t="shared" si="58"/>
        <v>0</v>
      </c>
      <c r="BG59" s="181">
        <f t="shared" si="58"/>
        <v>0</v>
      </c>
      <c r="BH59" s="181">
        <f t="shared" si="58"/>
        <v>0</v>
      </c>
      <c r="BI59" s="181">
        <f t="shared" si="58"/>
        <v>0</v>
      </c>
      <c r="BJ59" s="181">
        <f t="shared" si="58"/>
        <v>0</v>
      </c>
      <c r="BK59" s="181">
        <f t="shared" si="58"/>
        <v>0</v>
      </c>
    </row>
    <row r="60" spans="1:63" s="133" customFormat="1" hidden="1" outlineLevel="1">
      <c r="A60" s="199" t="s">
        <v>172</v>
      </c>
      <c r="B60" s="86" t="e">
        <f>'[3]1'!B56</f>
        <v>#REF!</v>
      </c>
      <c r="C60" s="95" t="e">
        <f>'[3]1'!C56</f>
        <v>#REF!</v>
      </c>
      <c r="D60" s="194">
        <f t="shared" si="57"/>
        <v>0</v>
      </c>
      <c r="E60" s="194">
        <f t="shared" si="57"/>
        <v>0</v>
      </c>
      <c r="F60" s="194">
        <f t="shared" si="57"/>
        <v>0</v>
      </c>
      <c r="G60" s="194">
        <f t="shared" si="57"/>
        <v>0</v>
      </c>
      <c r="H60" s="194">
        <f t="shared" si="57"/>
        <v>0</v>
      </c>
      <c r="I60" s="194">
        <f t="shared" si="57"/>
        <v>0</v>
      </c>
      <c r="J60" s="194">
        <f t="shared" si="57"/>
        <v>0</v>
      </c>
      <c r="K60" s="194">
        <f>'[3]4'!G59</f>
        <v>0</v>
      </c>
      <c r="L60" s="194">
        <f>'[3]4'!H59</f>
        <v>0</v>
      </c>
      <c r="M60" s="194"/>
      <c r="N60" s="194"/>
      <c r="O60" s="194"/>
      <c r="P60" s="194">
        <f>'[3]4'!J59</f>
        <v>0</v>
      </c>
      <c r="Q60" s="194">
        <f>'[3]4'!K59</f>
        <v>0</v>
      </c>
      <c r="R60" s="194">
        <f>'[3]4'!P59</f>
        <v>0</v>
      </c>
      <c r="S60" s="194">
        <f>'[3]4'!Q59</f>
        <v>0</v>
      </c>
      <c r="T60" s="194"/>
      <c r="U60" s="194"/>
      <c r="V60" s="194"/>
      <c r="W60" s="194">
        <f>'[3]4'!S59</f>
        <v>0</v>
      </c>
      <c r="X60" s="194">
        <f>'[3]4'!T59</f>
        <v>0</v>
      </c>
      <c r="Y60" s="194">
        <f>'[3]4'!Y59</f>
        <v>0</v>
      </c>
      <c r="Z60" s="194">
        <f>'[3]4'!Z59</f>
        <v>0</v>
      </c>
      <c r="AA60" s="194"/>
      <c r="AB60" s="194"/>
      <c r="AC60" s="194"/>
      <c r="AD60" s="194">
        <f>'[3]4'!AB59</f>
        <v>0</v>
      </c>
      <c r="AE60" s="194">
        <f>'[3]4'!AC59</f>
        <v>0</v>
      </c>
      <c r="AF60" s="194">
        <f>'[3]4'!AD59</f>
        <v>0</v>
      </c>
      <c r="AG60" s="194">
        <f>'[3]4'!AE59</f>
        <v>0</v>
      </c>
      <c r="AH60" s="194">
        <f>'[3]4'!AH59</f>
        <v>0</v>
      </c>
      <c r="AI60" s="194">
        <f>'[3]4'!AI59</f>
        <v>0</v>
      </c>
      <c r="AJ60" s="194"/>
      <c r="AK60" s="194"/>
      <c r="AL60" s="194"/>
      <c r="AM60" s="194">
        <f>'[3]4'!AK59</f>
        <v>0</v>
      </c>
      <c r="AN60" s="194">
        <f>'[3]4'!AL59</f>
        <v>0</v>
      </c>
      <c r="AO60" s="194">
        <f>'[3]4'!AQ59</f>
        <v>0</v>
      </c>
      <c r="AP60" s="194">
        <f>'[3]4'!AR59</f>
        <v>0</v>
      </c>
      <c r="AQ60" s="194"/>
      <c r="AR60" s="194"/>
      <c r="AS60" s="194"/>
      <c r="AT60" s="194">
        <f>'[3]4'!AT59</f>
        <v>0</v>
      </c>
      <c r="AU60" s="194">
        <f>'[3]4'!AU59</f>
        <v>0</v>
      </c>
      <c r="AV60" s="194">
        <f>'[3]4'!AZ59</f>
        <v>0</v>
      </c>
      <c r="AW60" s="194">
        <f>'[3]4'!BA59</f>
        <v>0</v>
      </c>
      <c r="AX60" s="194"/>
      <c r="AY60" s="194"/>
      <c r="AZ60" s="194"/>
      <c r="BA60" s="194">
        <f>'[3]4'!BC59</f>
        <v>0</v>
      </c>
      <c r="BB60" s="194">
        <f>'[3]4'!BD59</f>
        <v>0</v>
      </c>
      <c r="BC60" s="194">
        <f>'[3]4'!BE59</f>
        <v>0</v>
      </c>
      <c r="BD60" s="194">
        <f>'[3]4'!BF59</f>
        <v>0</v>
      </c>
      <c r="BE60" s="181">
        <f t="shared" si="58"/>
        <v>0</v>
      </c>
      <c r="BF60" s="181">
        <f t="shared" si="58"/>
        <v>0</v>
      </c>
      <c r="BG60" s="181">
        <f t="shared" si="58"/>
        <v>0</v>
      </c>
      <c r="BH60" s="181">
        <f t="shared" si="58"/>
        <v>0</v>
      </c>
      <c r="BI60" s="181">
        <f t="shared" si="58"/>
        <v>0</v>
      </c>
      <c r="BJ60" s="181">
        <f t="shared" si="58"/>
        <v>0</v>
      </c>
      <c r="BK60" s="181">
        <f t="shared" si="58"/>
        <v>0</v>
      </c>
    </row>
    <row r="61" spans="1:63" s="133" customFormat="1" hidden="1" outlineLevel="1">
      <c r="A61" s="199" t="s">
        <v>172</v>
      </c>
      <c r="B61" s="86" t="e">
        <f>'[3]1'!B57</f>
        <v>#REF!</v>
      </c>
      <c r="C61" s="95" t="e">
        <f>'[3]1'!C57</f>
        <v>#REF!</v>
      </c>
      <c r="D61" s="194">
        <f t="shared" si="57"/>
        <v>0</v>
      </c>
      <c r="E61" s="194">
        <f t="shared" si="57"/>
        <v>0</v>
      </c>
      <c r="F61" s="194">
        <f t="shared" si="57"/>
        <v>0</v>
      </c>
      <c r="G61" s="194">
        <f t="shared" si="57"/>
        <v>0</v>
      </c>
      <c r="H61" s="194">
        <f t="shared" si="57"/>
        <v>0</v>
      </c>
      <c r="I61" s="194">
        <f t="shared" si="57"/>
        <v>0</v>
      </c>
      <c r="J61" s="194">
        <f t="shared" si="57"/>
        <v>0</v>
      </c>
      <c r="K61" s="194">
        <f>'[3]4'!G60</f>
        <v>0</v>
      </c>
      <c r="L61" s="194">
        <f>'[3]4'!H60</f>
        <v>0</v>
      </c>
      <c r="M61" s="194"/>
      <c r="N61" s="194"/>
      <c r="O61" s="194"/>
      <c r="P61" s="194">
        <f>'[3]4'!J60</f>
        <v>0</v>
      </c>
      <c r="Q61" s="194">
        <f>'[3]4'!K60</f>
        <v>0</v>
      </c>
      <c r="R61" s="194">
        <f>'[3]4'!P60</f>
        <v>0</v>
      </c>
      <c r="S61" s="194">
        <f>'[3]4'!Q60</f>
        <v>0</v>
      </c>
      <c r="T61" s="194"/>
      <c r="U61" s="194"/>
      <c r="V61" s="194"/>
      <c r="W61" s="194">
        <f>'[3]4'!S60</f>
        <v>0</v>
      </c>
      <c r="X61" s="194">
        <f>'[3]4'!T60</f>
        <v>0</v>
      </c>
      <c r="Y61" s="194">
        <f>'[3]4'!Y60</f>
        <v>0</v>
      </c>
      <c r="Z61" s="194">
        <f>'[3]4'!Z60</f>
        <v>0</v>
      </c>
      <c r="AA61" s="194"/>
      <c r="AB61" s="194"/>
      <c r="AC61" s="194"/>
      <c r="AD61" s="194">
        <f>'[3]4'!AB60</f>
        <v>0</v>
      </c>
      <c r="AE61" s="194">
        <f>'[3]4'!AC60</f>
        <v>0</v>
      </c>
      <c r="AF61" s="194">
        <f>'[3]4'!AD60</f>
        <v>0</v>
      </c>
      <c r="AG61" s="194">
        <f>'[3]4'!AE60</f>
        <v>0</v>
      </c>
      <c r="AH61" s="194">
        <f>'[3]4'!AH60</f>
        <v>0</v>
      </c>
      <c r="AI61" s="194">
        <f>'[3]4'!AI60</f>
        <v>0</v>
      </c>
      <c r="AJ61" s="194"/>
      <c r="AK61" s="194"/>
      <c r="AL61" s="194"/>
      <c r="AM61" s="194">
        <f>'[3]4'!AK60</f>
        <v>0</v>
      </c>
      <c r="AN61" s="194">
        <f>'[3]4'!AL60</f>
        <v>0</v>
      </c>
      <c r="AO61" s="194">
        <f>'[3]4'!AQ60</f>
        <v>0</v>
      </c>
      <c r="AP61" s="194">
        <f>'[3]4'!AR60</f>
        <v>0</v>
      </c>
      <c r="AQ61" s="194"/>
      <c r="AR61" s="194"/>
      <c r="AS61" s="194"/>
      <c r="AT61" s="194">
        <f>'[3]4'!AT60</f>
        <v>0</v>
      </c>
      <c r="AU61" s="194">
        <f>'[3]4'!AU60</f>
        <v>0</v>
      </c>
      <c r="AV61" s="194">
        <f>'[3]4'!AZ60</f>
        <v>0</v>
      </c>
      <c r="AW61" s="194">
        <f>'[3]4'!BA60</f>
        <v>0</v>
      </c>
      <c r="AX61" s="194"/>
      <c r="AY61" s="194"/>
      <c r="AZ61" s="194"/>
      <c r="BA61" s="194">
        <f>'[3]4'!BC60</f>
        <v>0</v>
      </c>
      <c r="BB61" s="194">
        <f>'[3]4'!BD60</f>
        <v>0</v>
      </c>
      <c r="BC61" s="194">
        <f>'[3]4'!BE60</f>
        <v>0</v>
      </c>
      <c r="BD61" s="194">
        <f>'[3]4'!BF60</f>
        <v>0</v>
      </c>
      <c r="BE61" s="181">
        <f t="shared" si="58"/>
        <v>0</v>
      </c>
      <c r="BF61" s="181">
        <f t="shared" si="58"/>
        <v>0</v>
      </c>
      <c r="BG61" s="181">
        <f t="shared" si="58"/>
        <v>0</v>
      </c>
      <c r="BH61" s="181">
        <f t="shared" si="58"/>
        <v>0</v>
      </c>
      <c r="BI61" s="181">
        <f t="shared" si="58"/>
        <v>0</v>
      </c>
      <c r="BJ61" s="181">
        <f t="shared" si="58"/>
        <v>0</v>
      </c>
      <c r="BK61" s="181">
        <f t="shared" si="58"/>
        <v>0</v>
      </c>
    </row>
    <row r="62" spans="1:63" s="133" customFormat="1" ht="78" collapsed="1">
      <c r="A62" s="196" t="s">
        <v>172</v>
      </c>
      <c r="B62" s="193" t="s">
        <v>300</v>
      </c>
      <c r="C62" s="176" t="s">
        <v>271</v>
      </c>
      <c r="D62" s="181">
        <f t="shared" ref="D62:BE62" si="59">SUM(D63:D65)</f>
        <v>0</v>
      </c>
      <c r="E62" s="181">
        <f t="shared" si="59"/>
        <v>0</v>
      </c>
      <c r="F62" s="181">
        <f t="shared" si="59"/>
        <v>0</v>
      </c>
      <c r="G62" s="181">
        <f t="shared" si="59"/>
        <v>0</v>
      </c>
      <c r="H62" s="181">
        <f t="shared" si="59"/>
        <v>0</v>
      </c>
      <c r="I62" s="181">
        <f t="shared" si="59"/>
        <v>0</v>
      </c>
      <c r="J62" s="181">
        <f t="shared" si="59"/>
        <v>0</v>
      </c>
      <c r="K62" s="181">
        <f t="shared" si="59"/>
        <v>0</v>
      </c>
      <c r="L62" s="181">
        <f t="shared" si="59"/>
        <v>0</v>
      </c>
      <c r="M62" s="181">
        <f t="shared" si="59"/>
        <v>0</v>
      </c>
      <c r="N62" s="181">
        <f t="shared" si="59"/>
        <v>0</v>
      </c>
      <c r="O62" s="181">
        <f t="shared" si="59"/>
        <v>0</v>
      </c>
      <c r="P62" s="181">
        <f t="shared" si="59"/>
        <v>0</v>
      </c>
      <c r="Q62" s="181">
        <f t="shared" si="59"/>
        <v>0</v>
      </c>
      <c r="R62" s="181">
        <f t="shared" si="59"/>
        <v>0</v>
      </c>
      <c r="S62" s="181">
        <f t="shared" si="59"/>
        <v>0</v>
      </c>
      <c r="T62" s="181">
        <f t="shared" si="59"/>
        <v>0</v>
      </c>
      <c r="U62" s="181">
        <f t="shared" si="59"/>
        <v>0</v>
      </c>
      <c r="V62" s="181">
        <f t="shared" si="59"/>
        <v>0</v>
      </c>
      <c r="W62" s="181">
        <f t="shared" si="59"/>
        <v>0</v>
      </c>
      <c r="X62" s="181">
        <f t="shared" si="59"/>
        <v>0</v>
      </c>
      <c r="Y62" s="181">
        <f t="shared" si="59"/>
        <v>0</v>
      </c>
      <c r="Z62" s="181">
        <f t="shared" si="59"/>
        <v>0</v>
      </c>
      <c r="AA62" s="181">
        <f t="shared" si="59"/>
        <v>0</v>
      </c>
      <c r="AB62" s="181">
        <f t="shared" si="59"/>
        <v>0</v>
      </c>
      <c r="AC62" s="181">
        <f t="shared" si="59"/>
        <v>0</v>
      </c>
      <c r="AD62" s="181">
        <f t="shared" si="59"/>
        <v>0</v>
      </c>
      <c r="AE62" s="181">
        <f t="shared" si="59"/>
        <v>0</v>
      </c>
      <c r="AF62" s="181">
        <f t="shared" si="59"/>
        <v>0</v>
      </c>
      <c r="AG62" s="181">
        <f t="shared" si="59"/>
        <v>0</v>
      </c>
      <c r="AH62" s="181">
        <f t="shared" si="59"/>
        <v>0</v>
      </c>
      <c r="AI62" s="181">
        <f t="shared" si="59"/>
        <v>0</v>
      </c>
      <c r="AJ62" s="181">
        <f t="shared" si="59"/>
        <v>0</v>
      </c>
      <c r="AK62" s="181">
        <f t="shared" si="59"/>
        <v>0</v>
      </c>
      <c r="AL62" s="181">
        <f t="shared" si="59"/>
        <v>0</v>
      </c>
      <c r="AM62" s="181">
        <f t="shared" si="59"/>
        <v>0</v>
      </c>
      <c r="AN62" s="181">
        <f t="shared" si="59"/>
        <v>0</v>
      </c>
      <c r="AO62" s="181">
        <f t="shared" si="59"/>
        <v>0</v>
      </c>
      <c r="AP62" s="181">
        <f t="shared" si="59"/>
        <v>0</v>
      </c>
      <c r="AQ62" s="181">
        <f t="shared" si="59"/>
        <v>0</v>
      </c>
      <c r="AR62" s="181">
        <f t="shared" si="59"/>
        <v>0</v>
      </c>
      <c r="AS62" s="181">
        <f t="shared" si="59"/>
        <v>0</v>
      </c>
      <c r="AT62" s="181">
        <f t="shared" si="59"/>
        <v>0</v>
      </c>
      <c r="AU62" s="181">
        <f t="shared" si="59"/>
        <v>0</v>
      </c>
      <c r="AV62" s="181">
        <f t="shared" si="59"/>
        <v>0</v>
      </c>
      <c r="AW62" s="181">
        <f t="shared" si="59"/>
        <v>0</v>
      </c>
      <c r="AX62" s="181">
        <f t="shared" si="59"/>
        <v>0</v>
      </c>
      <c r="AY62" s="181">
        <f t="shared" si="59"/>
        <v>0</v>
      </c>
      <c r="AZ62" s="181">
        <f t="shared" si="59"/>
        <v>0</v>
      </c>
      <c r="BA62" s="181">
        <f t="shared" si="59"/>
        <v>0</v>
      </c>
      <c r="BB62" s="181">
        <f t="shared" si="59"/>
        <v>0</v>
      </c>
      <c r="BC62" s="181">
        <f t="shared" si="59"/>
        <v>0</v>
      </c>
      <c r="BD62" s="181">
        <f t="shared" si="59"/>
        <v>0</v>
      </c>
      <c r="BE62" s="181">
        <f t="shared" si="59"/>
        <v>0</v>
      </c>
      <c r="BF62" s="181">
        <f t="shared" ref="BF62:BK62" si="60">SUM(BF63:BF65)</f>
        <v>0</v>
      </c>
      <c r="BG62" s="181">
        <f t="shared" si="60"/>
        <v>0</v>
      </c>
      <c r="BH62" s="181">
        <f t="shared" si="60"/>
        <v>0</v>
      </c>
      <c r="BI62" s="181">
        <f t="shared" si="60"/>
        <v>0</v>
      </c>
      <c r="BJ62" s="181">
        <f t="shared" si="60"/>
        <v>0</v>
      </c>
      <c r="BK62" s="181">
        <f t="shared" si="60"/>
        <v>0</v>
      </c>
    </row>
    <row r="63" spans="1:63" s="133" customFormat="1" hidden="1" outlineLevel="1">
      <c r="A63" s="199" t="s">
        <v>172</v>
      </c>
      <c r="B63" s="86" t="e">
        <f>'[3]1'!B59</f>
        <v>#REF!</v>
      </c>
      <c r="C63" s="95" t="e">
        <f>'[3]1'!C59</f>
        <v>#REF!</v>
      </c>
      <c r="D63" s="194">
        <f t="shared" ref="D63:J65" si="61">BE63</f>
        <v>0</v>
      </c>
      <c r="E63" s="194">
        <f t="shared" si="61"/>
        <v>0</v>
      </c>
      <c r="F63" s="194">
        <f t="shared" si="61"/>
        <v>0</v>
      </c>
      <c r="G63" s="194">
        <f t="shared" si="61"/>
        <v>0</v>
      </c>
      <c r="H63" s="194">
        <f t="shared" si="61"/>
        <v>0</v>
      </c>
      <c r="I63" s="194">
        <f t="shared" si="61"/>
        <v>0</v>
      </c>
      <c r="J63" s="194">
        <f t="shared" si="61"/>
        <v>0</v>
      </c>
      <c r="K63" s="194">
        <f>'[3]4'!G62</f>
        <v>0</v>
      </c>
      <c r="L63" s="194">
        <f>'[3]4'!H62</f>
        <v>0</v>
      </c>
      <c r="M63" s="194"/>
      <c r="N63" s="194"/>
      <c r="O63" s="194"/>
      <c r="P63" s="194">
        <f>'[3]4'!J62</f>
        <v>0</v>
      </c>
      <c r="Q63" s="194">
        <f>'[3]4'!K62</f>
        <v>0</v>
      </c>
      <c r="R63" s="194">
        <f>'[3]4'!P62</f>
        <v>0</v>
      </c>
      <c r="S63" s="194">
        <f>'[3]4'!Q62</f>
        <v>0</v>
      </c>
      <c r="T63" s="194"/>
      <c r="U63" s="194"/>
      <c r="V63" s="194"/>
      <c r="W63" s="194">
        <f>'[3]4'!S62</f>
        <v>0</v>
      </c>
      <c r="X63" s="194">
        <f>'[3]4'!T62</f>
        <v>0</v>
      </c>
      <c r="Y63" s="194">
        <f>'[3]4'!Y62</f>
        <v>0</v>
      </c>
      <c r="Z63" s="194">
        <f>'[3]4'!Z62</f>
        <v>0</v>
      </c>
      <c r="AA63" s="194"/>
      <c r="AB63" s="194"/>
      <c r="AC63" s="194"/>
      <c r="AD63" s="194">
        <f>'[3]4'!AB62</f>
        <v>0</v>
      </c>
      <c r="AE63" s="194">
        <f>'[3]4'!AC62</f>
        <v>0</v>
      </c>
      <c r="AF63" s="194">
        <f>'[3]4'!AD62</f>
        <v>0</v>
      </c>
      <c r="AG63" s="194">
        <f>'[3]4'!AE62</f>
        <v>0</v>
      </c>
      <c r="AH63" s="194">
        <f>'[3]4'!AH62</f>
        <v>0</v>
      </c>
      <c r="AI63" s="194">
        <f>'[3]4'!AI62</f>
        <v>0</v>
      </c>
      <c r="AJ63" s="194"/>
      <c r="AK63" s="194"/>
      <c r="AL63" s="194"/>
      <c r="AM63" s="194">
        <f>'[3]4'!AK62</f>
        <v>0</v>
      </c>
      <c r="AN63" s="194">
        <f>'[3]4'!AL62</f>
        <v>0</v>
      </c>
      <c r="AO63" s="194">
        <f>'[3]4'!AQ62</f>
        <v>0</v>
      </c>
      <c r="AP63" s="194">
        <f>'[3]4'!AR62</f>
        <v>0</v>
      </c>
      <c r="AQ63" s="194"/>
      <c r="AR63" s="194"/>
      <c r="AS63" s="194"/>
      <c r="AT63" s="194">
        <f>'[3]4'!AT62</f>
        <v>0</v>
      </c>
      <c r="AU63" s="194">
        <f>'[3]4'!AU62</f>
        <v>0</v>
      </c>
      <c r="AV63" s="194">
        <f>'[3]4'!AZ62</f>
        <v>0</v>
      </c>
      <c r="AW63" s="194">
        <f>'[3]4'!BA62</f>
        <v>0</v>
      </c>
      <c r="AX63" s="194"/>
      <c r="AY63" s="194"/>
      <c r="AZ63" s="194"/>
      <c r="BA63" s="194">
        <f>'[3]4'!BC62</f>
        <v>0</v>
      </c>
      <c r="BB63" s="194">
        <f>'[3]4'!BD62</f>
        <v>0</v>
      </c>
      <c r="BC63" s="194">
        <f>'[3]4'!BE62</f>
        <v>0</v>
      </c>
      <c r="BD63" s="194">
        <f>'[3]4'!BF62</f>
        <v>0</v>
      </c>
      <c r="BE63" s="181">
        <f t="shared" ref="BE63:BK65" si="62">K63+R63+Y63+AH63+AO63+AV63</f>
        <v>0</v>
      </c>
      <c r="BF63" s="181">
        <f t="shared" si="62"/>
        <v>0</v>
      </c>
      <c r="BG63" s="181">
        <f t="shared" si="62"/>
        <v>0</v>
      </c>
      <c r="BH63" s="181">
        <f t="shared" si="62"/>
        <v>0</v>
      </c>
      <c r="BI63" s="181">
        <f t="shared" si="62"/>
        <v>0</v>
      </c>
      <c r="BJ63" s="181">
        <f t="shared" si="62"/>
        <v>0</v>
      </c>
      <c r="BK63" s="181">
        <f t="shared" si="62"/>
        <v>0</v>
      </c>
    </row>
    <row r="64" spans="1:63" s="133" customFormat="1" hidden="1" outlineLevel="1">
      <c r="A64" s="199" t="s">
        <v>172</v>
      </c>
      <c r="B64" s="86" t="e">
        <f>'[3]1'!B60</f>
        <v>#REF!</v>
      </c>
      <c r="C64" s="95" t="e">
        <f>'[3]1'!C60</f>
        <v>#REF!</v>
      </c>
      <c r="D64" s="194">
        <f t="shared" si="61"/>
        <v>0</v>
      </c>
      <c r="E64" s="194">
        <f t="shared" si="61"/>
        <v>0</v>
      </c>
      <c r="F64" s="194">
        <f t="shared" si="61"/>
        <v>0</v>
      </c>
      <c r="G64" s="194">
        <f t="shared" si="61"/>
        <v>0</v>
      </c>
      <c r="H64" s="194">
        <f t="shared" si="61"/>
        <v>0</v>
      </c>
      <c r="I64" s="194">
        <f t="shared" si="61"/>
        <v>0</v>
      </c>
      <c r="J64" s="194">
        <f t="shared" si="61"/>
        <v>0</v>
      </c>
      <c r="K64" s="194">
        <f>'[3]4'!G63</f>
        <v>0</v>
      </c>
      <c r="L64" s="194">
        <f>'[3]4'!H63</f>
        <v>0</v>
      </c>
      <c r="M64" s="194"/>
      <c r="N64" s="194"/>
      <c r="O64" s="194"/>
      <c r="P64" s="194">
        <f>'[3]4'!J63</f>
        <v>0</v>
      </c>
      <c r="Q64" s="194">
        <f>'[3]4'!K63</f>
        <v>0</v>
      </c>
      <c r="R64" s="194">
        <f>'[3]4'!P63</f>
        <v>0</v>
      </c>
      <c r="S64" s="194">
        <f>'[3]4'!Q63</f>
        <v>0</v>
      </c>
      <c r="T64" s="194"/>
      <c r="U64" s="194"/>
      <c r="V64" s="194"/>
      <c r="W64" s="194">
        <f>'[3]4'!S63</f>
        <v>0</v>
      </c>
      <c r="X64" s="194">
        <f>'[3]4'!T63</f>
        <v>0</v>
      </c>
      <c r="Y64" s="194">
        <f>'[3]4'!Y63</f>
        <v>0</v>
      </c>
      <c r="Z64" s="194">
        <f>'[3]4'!Z63</f>
        <v>0</v>
      </c>
      <c r="AA64" s="194"/>
      <c r="AB64" s="194"/>
      <c r="AC64" s="194"/>
      <c r="AD64" s="194">
        <f>'[3]4'!AB63</f>
        <v>0</v>
      </c>
      <c r="AE64" s="194">
        <f>'[3]4'!AC63</f>
        <v>0</v>
      </c>
      <c r="AF64" s="194">
        <f>'[3]4'!AD63</f>
        <v>0</v>
      </c>
      <c r="AG64" s="194">
        <f>'[3]4'!AE63</f>
        <v>0</v>
      </c>
      <c r="AH64" s="194">
        <f>'[3]4'!AH63</f>
        <v>0</v>
      </c>
      <c r="AI64" s="194">
        <f>'[3]4'!AI63</f>
        <v>0</v>
      </c>
      <c r="AJ64" s="194"/>
      <c r="AK64" s="194"/>
      <c r="AL64" s="194"/>
      <c r="AM64" s="194">
        <f>'[3]4'!AK63</f>
        <v>0</v>
      </c>
      <c r="AN64" s="194">
        <f>'[3]4'!AL63</f>
        <v>0</v>
      </c>
      <c r="AO64" s="194">
        <f>'[3]4'!AQ63</f>
        <v>0</v>
      </c>
      <c r="AP64" s="194">
        <f>'[3]4'!AR63</f>
        <v>0</v>
      </c>
      <c r="AQ64" s="194"/>
      <c r="AR64" s="194"/>
      <c r="AS64" s="194"/>
      <c r="AT64" s="194">
        <f>'[3]4'!AT63</f>
        <v>0</v>
      </c>
      <c r="AU64" s="194">
        <f>'[3]4'!AU63</f>
        <v>0</v>
      </c>
      <c r="AV64" s="194">
        <f>'[3]4'!AZ63</f>
        <v>0</v>
      </c>
      <c r="AW64" s="194">
        <f>'[3]4'!BA63</f>
        <v>0</v>
      </c>
      <c r="AX64" s="194"/>
      <c r="AY64" s="194"/>
      <c r="AZ64" s="194"/>
      <c r="BA64" s="194">
        <f>'[3]4'!BC63</f>
        <v>0</v>
      </c>
      <c r="BB64" s="194">
        <f>'[3]4'!BD63</f>
        <v>0</v>
      </c>
      <c r="BC64" s="194">
        <f>'[3]4'!BE63</f>
        <v>0</v>
      </c>
      <c r="BD64" s="194">
        <f>'[3]4'!BF63</f>
        <v>0</v>
      </c>
      <c r="BE64" s="181">
        <f t="shared" si="62"/>
        <v>0</v>
      </c>
      <c r="BF64" s="181">
        <f t="shared" si="62"/>
        <v>0</v>
      </c>
      <c r="BG64" s="181">
        <f t="shared" si="62"/>
        <v>0</v>
      </c>
      <c r="BH64" s="181">
        <f t="shared" si="62"/>
        <v>0</v>
      </c>
      <c r="BI64" s="181">
        <f t="shared" si="62"/>
        <v>0</v>
      </c>
      <c r="BJ64" s="181">
        <f t="shared" si="62"/>
        <v>0</v>
      </c>
      <c r="BK64" s="181">
        <f t="shared" si="62"/>
        <v>0</v>
      </c>
    </row>
    <row r="65" spans="1:63" s="133" customFormat="1" hidden="1" outlineLevel="1">
      <c r="A65" s="199" t="s">
        <v>172</v>
      </c>
      <c r="B65" s="86" t="e">
        <f>'[3]1'!B61</f>
        <v>#REF!</v>
      </c>
      <c r="C65" s="95" t="e">
        <f>'[3]1'!C61</f>
        <v>#REF!</v>
      </c>
      <c r="D65" s="194">
        <f t="shared" si="61"/>
        <v>0</v>
      </c>
      <c r="E65" s="194">
        <f t="shared" si="61"/>
        <v>0</v>
      </c>
      <c r="F65" s="194">
        <f t="shared" si="61"/>
        <v>0</v>
      </c>
      <c r="G65" s="194">
        <f t="shared" si="61"/>
        <v>0</v>
      </c>
      <c r="H65" s="194">
        <f t="shared" si="61"/>
        <v>0</v>
      </c>
      <c r="I65" s="194">
        <f t="shared" si="61"/>
        <v>0</v>
      </c>
      <c r="J65" s="194">
        <f t="shared" si="61"/>
        <v>0</v>
      </c>
      <c r="K65" s="194">
        <f>'[3]4'!G64</f>
        <v>0</v>
      </c>
      <c r="L65" s="194">
        <f>'[3]4'!H64</f>
        <v>0</v>
      </c>
      <c r="M65" s="194"/>
      <c r="N65" s="194"/>
      <c r="O65" s="194"/>
      <c r="P65" s="194">
        <f>'[3]4'!J64</f>
        <v>0</v>
      </c>
      <c r="Q65" s="194">
        <f>'[3]4'!K64</f>
        <v>0</v>
      </c>
      <c r="R65" s="194">
        <f>'[3]4'!P64</f>
        <v>0</v>
      </c>
      <c r="S65" s="194">
        <f>'[3]4'!Q64</f>
        <v>0</v>
      </c>
      <c r="T65" s="194"/>
      <c r="U65" s="194"/>
      <c r="V65" s="194"/>
      <c r="W65" s="194">
        <f>'[3]4'!S64</f>
        <v>0</v>
      </c>
      <c r="X65" s="194">
        <f>'[3]4'!T64</f>
        <v>0</v>
      </c>
      <c r="Y65" s="194">
        <f>'[3]4'!Y64</f>
        <v>0</v>
      </c>
      <c r="Z65" s="194">
        <f>'[3]4'!Z64</f>
        <v>0</v>
      </c>
      <c r="AA65" s="194"/>
      <c r="AB65" s="194"/>
      <c r="AC65" s="194"/>
      <c r="AD65" s="194">
        <f>'[3]4'!AB64</f>
        <v>0</v>
      </c>
      <c r="AE65" s="194">
        <f>'[3]4'!AC64</f>
        <v>0</v>
      </c>
      <c r="AF65" s="194">
        <f>'[3]4'!AD64</f>
        <v>0</v>
      </c>
      <c r="AG65" s="194">
        <f>'[3]4'!AE64</f>
        <v>0</v>
      </c>
      <c r="AH65" s="194">
        <f>'[3]4'!AH64</f>
        <v>0</v>
      </c>
      <c r="AI65" s="194">
        <f>'[3]4'!AI64</f>
        <v>0</v>
      </c>
      <c r="AJ65" s="194"/>
      <c r="AK65" s="194"/>
      <c r="AL65" s="194"/>
      <c r="AM65" s="194">
        <f>'[3]4'!AK64</f>
        <v>0</v>
      </c>
      <c r="AN65" s="194">
        <f>'[3]4'!AL64</f>
        <v>0</v>
      </c>
      <c r="AO65" s="194">
        <f>'[3]4'!AQ64</f>
        <v>0</v>
      </c>
      <c r="AP65" s="194">
        <f>'[3]4'!AR64</f>
        <v>0</v>
      </c>
      <c r="AQ65" s="194"/>
      <c r="AR65" s="194"/>
      <c r="AS65" s="194"/>
      <c r="AT65" s="194">
        <f>'[3]4'!AT64</f>
        <v>0</v>
      </c>
      <c r="AU65" s="194">
        <f>'[3]4'!AU64</f>
        <v>0</v>
      </c>
      <c r="AV65" s="194">
        <f>'[3]4'!AZ64</f>
        <v>0</v>
      </c>
      <c r="AW65" s="194">
        <f>'[3]4'!BA64</f>
        <v>0</v>
      </c>
      <c r="AX65" s="194"/>
      <c r="AY65" s="194"/>
      <c r="AZ65" s="194"/>
      <c r="BA65" s="194">
        <f>'[3]4'!BC64</f>
        <v>0</v>
      </c>
      <c r="BB65" s="194">
        <f>'[3]4'!BD64</f>
        <v>0</v>
      </c>
      <c r="BC65" s="194">
        <f>'[3]4'!BE64</f>
        <v>0</v>
      </c>
      <c r="BD65" s="194">
        <f>'[3]4'!BF64</f>
        <v>0</v>
      </c>
      <c r="BE65" s="181">
        <f t="shared" si="62"/>
        <v>0</v>
      </c>
      <c r="BF65" s="181">
        <f t="shared" si="62"/>
        <v>0</v>
      </c>
      <c r="BG65" s="181">
        <f t="shared" si="62"/>
        <v>0</v>
      </c>
      <c r="BH65" s="181">
        <f t="shared" si="62"/>
        <v>0</v>
      </c>
      <c r="BI65" s="181">
        <f t="shared" si="62"/>
        <v>0</v>
      </c>
      <c r="BJ65" s="181">
        <f t="shared" si="62"/>
        <v>0</v>
      </c>
      <c r="BK65" s="181">
        <f t="shared" si="62"/>
        <v>0</v>
      </c>
    </row>
    <row r="66" spans="1:63" s="133" customFormat="1" ht="93.6" collapsed="1">
      <c r="A66" s="196" t="s">
        <v>172</v>
      </c>
      <c r="B66" s="193" t="s">
        <v>302</v>
      </c>
      <c r="C66" s="176" t="s">
        <v>271</v>
      </c>
      <c r="D66" s="181">
        <f t="shared" ref="D66:BE66" si="63">SUM(D67:D69)</f>
        <v>0</v>
      </c>
      <c r="E66" s="181">
        <f t="shared" si="63"/>
        <v>0</v>
      </c>
      <c r="F66" s="181">
        <f t="shared" si="63"/>
        <v>0</v>
      </c>
      <c r="G66" s="181">
        <f t="shared" si="63"/>
        <v>0</v>
      </c>
      <c r="H66" s="181">
        <f t="shared" si="63"/>
        <v>0</v>
      </c>
      <c r="I66" s="181">
        <f t="shared" si="63"/>
        <v>0</v>
      </c>
      <c r="J66" s="181">
        <f t="shared" si="63"/>
        <v>0</v>
      </c>
      <c r="K66" s="181">
        <f t="shared" si="63"/>
        <v>0</v>
      </c>
      <c r="L66" s="181">
        <f t="shared" si="63"/>
        <v>0</v>
      </c>
      <c r="M66" s="181">
        <f t="shared" si="63"/>
        <v>0</v>
      </c>
      <c r="N66" s="181">
        <f t="shared" si="63"/>
        <v>0</v>
      </c>
      <c r="O66" s="181">
        <f t="shared" si="63"/>
        <v>0</v>
      </c>
      <c r="P66" s="181">
        <f t="shared" si="63"/>
        <v>0</v>
      </c>
      <c r="Q66" s="181">
        <f t="shared" si="63"/>
        <v>0</v>
      </c>
      <c r="R66" s="181">
        <f t="shared" si="63"/>
        <v>0</v>
      </c>
      <c r="S66" s="181">
        <f t="shared" si="63"/>
        <v>0</v>
      </c>
      <c r="T66" s="181">
        <f t="shared" si="63"/>
        <v>0</v>
      </c>
      <c r="U66" s="181">
        <f t="shared" si="63"/>
        <v>0</v>
      </c>
      <c r="V66" s="181">
        <f t="shared" si="63"/>
        <v>0</v>
      </c>
      <c r="W66" s="181">
        <f t="shared" si="63"/>
        <v>0</v>
      </c>
      <c r="X66" s="181">
        <f t="shared" si="63"/>
        <v>0</v>
      </c>
      <c r="Y66" s="181">
        <f t="shared" si="63"/>
        <v>0</v>
      </c>
      <c r="Z66" s="181">
        <f t="shared" si="63"/>
        <v>0</v>
      </c>
      <c r="AA66" s="181">
        <f t="shared" si="63"/>
        <v>0</v>
      </c>
      <c r="AB66" s="181">
        <f t="shared" si="63"/>
        <v>0</v>
      </c>
      <c r="AC66" s="181">
        <f t="shared" si="63"/>
        <v>0</v>
      </c>
      <c r="AD66" s="181">
        <f t="shared" si="63"/>
        <v>0</v>
      </c>
      <c r="AE66" s="181">
        <f t="shared" si="63"/>
        <v>0</v>
      </c>
      <c r="AF66" s="181">
        <f t="shared" si="63"/>
        <v>0</v>
      </c>
      <c r="AG66" s="181">
        <f t="shared" si="63"/>
        <v>0</v>
      </c>
      <c r="AH66" s="181">
        <f t="shared" si="63"/>
        <v>0</v>
      </c>
      <c r="AI66" s="181">
        <f t="shared" si="63"/>
        <v>0</v>
      </c>
      <c r="AJ66" s="181">
        <f t="shared" si="63"/>
        <v>0</v>
      </c>
      <c r="AK66" s="181">
        <f t="shared" si="63"/>
        <v>0</v>
      </c>
      <c r="AL66" s="181">
        <f t="shared" si="63"/>
        <v>0</v>
      </c>
      <c r="AM66" s="181">
        <f t="shared" si="63"/>
        <v>0</v>
      </c>
      <c r="AN66" s="181">
        <f t="shared" si="63"/>
        <v>0</v>
      </c>
      <c r="AO66" s="181">
        <f t="shared" si="63"/>
        <v>0</v>
      </c>
      <c r="AP66" s="181">
        <f t="shared" si="63"/>
        <v>0</v>
      </c>
      <c r="AQ66" s="181">
        <f t="shared" si="63"/>
        <v>0</v>
      </c>
      <c r="AR66" s="181">
        <f t="shared" si="63"/>
        <v>0</v>
      </c>
      <c r="AS66" s="181">
        <f t="shared" si="63"/>
        <v>0</v>
      </c>
      <c r="AT66" s="181">
        <f t="shared" si="63"/>
        <v>0</v>
      </c>
      <c r="AU66" s="181">
        <f t="shared" si="63"/>
        <v>0</v>
      </c>
      <c r="AV66" s="181">
        <f t="shared" si="63"/>
        <v>0</v>
      </c>
      <c r="AW66" s="181">
        <f t="shared" si="63"/>
        <v>0</v>
      </c>
      <c r="AX66" s="181">
        <f t="shared" si="63"/>
        <v>0</v>
      </c>
      <c r="AY66" s="181">
        <f t="shared" si="63"/>
        <v>0</v>
      </c>
      <c r="AZ66" s="181">
        <f t="shared" si="63"/>
        <v>0</v>
      </c>
      <c r="BA66" s="181">
        <f t="shared" si="63"/>
        <v>0</v>
      </c>
      <c r="BB66" s="181">
        <f t="shared" si="63"/>
        <v>0</v>
      </c>
      <c r="BC66" s="181">
        <f t="shared" si="63"/>
        <v>0</v>
      </c>
      <c r="BD66" s="181">
        <f t="shared" si="63"/>
        <v>0</v>
      </c>
      <c r="BE66" s="181">
        <f t="shared" si="63"/>
        <v>0</v>
      </c>
      <c r="BF66" s="181">
        <f t="shared" ref="BF66:BK66" si="64">SUM(BF67:BF69)</f>
        <v>0</v>
      </c>
      <c r="BG66" s="181">
        <f t="shared" si="64"/>
        <v>0</v>
      </c>
      <c r="BH66" s="181">
        <f t="shared" si="64"/>
        <v>0</v>
      </c>
      <c r="BI66" s="181">
        <f t="shared" si="64"/>
        <v>0</v>
      </c>
      <c r="BJ66" s="181">
        <f t="shared" si="64"/>
        <v>0</v>
      </c>
      <c r="BK66" s="181">
        <f t="shared" si="64"/>
        <v>0</v>
      </c>
    </row>
    <row r="67" spans="1:63" s="133" customFormat="1" hidden="1" outlineLevel="1">
      <c r="A67" s="199" t="s">
        <v>172</v>
      </c>
      <c r="B67" s="86" t="e">
        <f>'[3]1'!B63</f>
        <v>#REF!</v>
      </c>
      <c r="C67" s="95" t="e">
        <f>'[3]1'!C63</f>
        <v>#REF!</v>
      </c>
      <c r="D67" s="194">
        <f t="shared" ref="D67:J69" si="65">BE67</f>
        <v>0</v>
      </c>
      <c r="E67" s="194">
        <f t="shared" si="65"/>
        <v>0</v>
      </c>
      <c r="F67" s="194">
        <f t="shared" si="65"/>
        <v>0</v>
      </c>
      <c r="G67" s="194">
        <f t="shared" si="65"/>
        <v>0</v>
      </c>
      <c r="H67" s="194">
        <f t="shared" si="65"/>
        <v>0</v>
      </c>
      <c r="I67" s="194">
        <f t="shared" si="65"/>
        <v>0</v>
      </c>
      <c r="J67" s="194">
        <f t="shared" si="65"/>
        <v>0</v>
      </c>
      <c r="K67" s="194">
        <f>'[3]4'!G66</f>
        <v>0</v>
      </c>
      <c r="L67" s="194">
        <f>'[3]4'!H66</f>
        <v>0</v>
      </c>
      <c r="M67" s="194"/>
      <c r="N67" s="194"/>
      <c r="O67" s="194"/>
      <c r="P67" s="194">
        <f>'[3]4'!J66</f>
        <v>0</v>
      </c>
      <c r="Q67" s="194">
        <f>'[3]4'!K66</f>
        <v>0</v>
      </c>
      <c r="R67" s="194">
        <f>'[3]4'!P66</f>
        <v>0</v>
      </c>
      <c r="S67" s="194">
        <f>'[3]4'!Q66</f>
        <v>0</v>
      </c>
      <c r="T67" s="194"/>
      <c r="U67" s="194"/>
      <c r="V67" s="194"/>
      <c r="W67" s="194">
        <f>'[3]4'!S66</f>
        <v>0</v>
      </c>
      <c r="X67" s="194">
        <f>'[3]4'!T66</f>
        <v>0</v>
      </c>
      <c r="Y67" s="194">
        <f>'[3]4'!Y66</f>
        <v>0</v>
      </c>
      <c r="Z67" s="194">
        <f>'[3]4'!Z66</f>
        <v>0</v>
      </c>
      <c r="AA67" s="194"/>
      <c r="AB67" s="194"/>
      <c r="AC67" s="194"/>
      <c r="AD67" s="194">
        <f>'[3]4'!AB66</f>
        <v>0</v>
      </c>
      <c r="AE67" s="194">
        <f>'[3]4'!AC66</f>
        <v>0</v>
      </c>
      <c r="AF67" s="194">
        <f>'[3]4'!AD66</f>
        <v>0</v>
      </c>
      <c r="AG67" s="194">
        <f>'[3]4'!AE66</f>
        <v>0</v>
      </c>
      <c r="AH67" s="194">
        <f>'[3]4'!AH66</f>
        <v>0</v>
      </c>
      <c r="AI67" s="194">
        <f>'[3]4'!AI66</f>
        <v>0</v>
      </c>
      <c r="AJ67" s="194"/>
      <c r="AK67" s="194"/>
      <c r="AL67" s="194"/>
      <c r="AM67" s="194">
        <f>'[3]4'!AK66</f>
        <v>0</v>
      </c>
      <c r="AN67" s="194">
        <f>'[3]4'!AL66</f>
        <v>0</v>
      </c>
      <c r="AO67" s="194">
        <f>'[3]4'!AQ66</f>
        <v>0</v>
      </c>
      <c r="AP67" s="194">
        <f>'[3]4'!AR66</f>
        <v>0</v>
      </c>
      <c r="AQ67" s="194"/>
      <c r="AR67" s="194"/>
      <c r="AS67" s="194"/>
      <c r="AT67" s="194">
        <f>'[3]4'!AT66</f>
        <v>0</v>
      </c>
      <c r="AU67" s="194">
        <f>'[3]4'!AU66</f>
        <v>0</v>
      </c>
      <c r="AV67" s="194">
        <f>'[3]4'!AZ66</f>
        <v>0</v>
      </c>
      <c r="AW67" s="194">
        <f>'[3]4'!BA66</f>
        <v>0</v>
      </c>
      <c r="AX67" s="194"/>
      <c r="AY67" s="194"/>
      <c r="AZ67" s="194"/>
      <c r="BA67" s="194">
        <f>'[3]4'!BC66</f>
        <v>0</v>
      </c>
      <c r="BB67" s="194">
        <f>'[3]4'!BD66</f>
        <v>0</v>
      </c>
      <c r="BC67" s="194">
        <f>'[3]4'!BE66</f>
        <v>0</v>
      </c>
      <c r="BD67" s="194">
        <f>'[3]4'!BF66</f>
        <v>0</v>
      </c>
      <c r="BE67" s="181">
        <f t="shared" ref="BE67:BK69" si="66">K67+R67+Y67+AH67+AO67+AV67</f>
        <v>0</v>
      </c>
      <c r="BF67" s="181">
        <f t="shared" si="66"/>
        <v>0</v>
      </c>
      <c r="BG67" s="181">
        <f t="shared" si="66"/>
        <v>0</v>
      </c>
      <c r="BH67" s="181">
        <f t="shared" si="66"/>
        <v>0</v>
      </c>
      <c r="BI67" s="181">
        <f t="shared" si="66"/>
        <v>0</v>
      </c>
      <c r="BJ67" s="181">
        <f t="shared" si="66"/>
        <v>0</v>
      </c>
      <c r="BK67" s="181">
        <f t="shared" si="66"/>
        <v>0</v>
      </c>
    </row>
    <row r="68" spans="1:63" s="133" customFormat="1" hidden="1" outlineLevel="1">
      <c r="A68" s="199" t="s">
        <v>172</v>
      </c>
      <c r="B68" s="86" t="e">
        <f>'[3]1'!B64</f>
        <v>#REF!</v>
      </c>
      <c r="C68" s="95" t="e">
        <f>'[3]1'!C64</f>
        <v>#REF!</v>
      </c>
      <c r="D68" s="194">
        <f t="shared" si="65"/>
        <v>0</v>
      </c>
      <c r="E68" s="194">
        <f t="shared" si="65"/>
        <v>0</v>
      </c>
      <c r="F68" s="194">
        <f t="shared" si="65"/>
        <v>0</v>
      </c>
      <c r="G68" s="194">
        <f t="shared" si="65"/>
        <v>0</v>
      </c>
      <c r="H68" s="194">
        <f t="shared" si="65"/>
        <v>0</v>
      </c>
      <c r="I68" s="194">
        <f t="shared" si="65"/>
        <v>0</v>
      </c>
      <c r="J68" s="194">
        <f t="shared" si="65"/>
        <v>0</v>
      </c>
      <c r="K68" s="194">
        <f>'[3]4'!G67</f>
        <v>0</v>
      </c>
      <c r="L68" s="194">
        <f>'[3]4'!H67</f>
        <v>0</v>
      </c>
      <c r="M68" s="194"/>
      <c r="N68" s="194"/>
      <c r="O68" s="194"/>
      <c r="P68" s="194">
        <f>'[3]4'!J67</f>
        <v>0</v>
      </c>
      <c r="Q68" s="194">
        <f>'[3]4'!K67</f>
        <v>0</v>
      </c>
      <c r="R68" s="194">
        <f>'[3]4'!P67</f>
        <v>0</v>
      </c>
      <c r="S68" s="194">
        <f>'[3]4'!Q67</f>
        <v>0</v>
      </c>
      <c r="T68" s="194"/>
      <c r="U68" s="194"/>
      <c r="V68" s="194"/>
      <c r="W68" s="194">
        <f>'[3]4'!S67</f>
        <v>0</v>
      </c>
      <c r="X68" s="194">
        <f>'[3]4'!T67</f>
        <v>0</v>
      </c>
      <c r="Y68" s="194">
        <f>'[3]4'!Y67</f>
        <v>0</v>
      </c>
      <c r="Z68" s="194">
        <f>'[3]4'!Z67</f>
        <v>0</v>
      </c>
      <c r="AA68" s="194"/>
      <c r="AB68" s="194"/>
      <c r="AC68" s="194"/>
      <c r="AD68" s="194">
        <f>'[3]4'!AB67</f>
        <v>0</v>
      </c>
      <c r="AE68" s="194">
        <f>'[3]4'!AC67</f>
        <v>0</v>
      </c>
      <c r="AF68" s="194">
        <f>'[3]4'!AD67</f>
        <v>0</v>
      </c>
      <c r="AG68" s="194">
        <f>'[3]4'!AE67</f>
        <v>0</v>
      </c>
      <c r="AH68" s="194">
        <f>'[3]4'!AH67</f>
        <v>0</v>
      </c>
      <c r="AI68" s="194">
        <f>'[3]4'!AI67</f>
        <v>0</v>
      </c>
      <c r="AJ68" s="194"/>
      <c r="AK68" s="194"/>
      <c r="AL68" s="194"/>
      <c r="AM68" s="194">
        <f>'[3]4'!AK67</f>
        <v>0</v>
      </c>
      <c r="AN68" s="194">
        <f>'[3]4'!AL67</f>
        <v>0</v>
      </c>
      <c r="AO68" s="194">
        <f>'[3]4'!AQ67</f>
        <v>0</v>
      </c>
      <c r="AP68" s="194">
        <f>'[3]4'!AR67</f>
        <v>0</v>
      </c>
      <c r="AQ68" s="194"/>
      <c r="AR68" s="194"/>
      <c r="AS68" s="194"/>
      <c r="AT68" s="194">
        <f>'[3]4'!AT67</f>
        <v>0</v>
      </c>
      <c r="AU68" s="194">
        <f>'[3]4'!AU67</f>
        <v>0</v>
      </c>
      <c r="AV68" s="194">
        <f>'[3]4'!AZ67</f>
        <v>0</v>
      </c>
      <c r="AW68" s="194">
        <f>'[3]4'!BA67</f>
        <v>0</v>
      </c>
      <c r="AX68" s="194"/>
      <c r="AY68" s="194"/>
      <c r="AZ68" s="194"/>
      <c r="BA68" s="194">
        <f>'[3]4'!BC67</f>
        <v>0</v>
      </c>
      <c r="BB68" s="194">
        <f>'[3]4'!BD67</f>
        <v>0</v>
      </c>
      <c r="BC68" s="194">
        <f>'[3]4'!BE67</f>
        <v>0</v>
      </c>
      <c r="BD68" s="194">
        <f>'[3]4'!BF67</f>
        <v>0</v>
      </c>
      <c r="BE68" s="181">
        <f t="shared" si="66"/>
        <v>0</v>
      </c>
      <c r="BF68" s="181">
        <f t="shared" si="66"/>
        <v>0</v>
      </c>
      <c r="BG68" s="181">
        <f t="shared" si="66"/>
        <v>0</v>
      </c>
      <c r="BH68" s="181">
        <f t="shared" si="66"/>
        <v>0</v>
      </c>
      <c r="BI68" s="181">
        <f t="shared" si="66"/>
        <v>0</v>
      </c>
      <c r="BJ68" s="181">
        <f t="shared" si="66"/>
        <v>0</v>
      </c>
      <c r="BK68" s="181">
        <f t="shared" si="66"/>
        <v>0</v>
      </c>
    </row>
    <row r="69" spans="1:63" s="133" customFormat="1" hidden="1" outlineLevel="1">
      <c r="A69" s="199" t="s">
        <v>172</v>
      </c>
      <c r="B69" s="86" t="e">
        <f>'[3]1'!B65</f>
        <v>#REF!</v>
      </c>
      <c r="C69" s="95" t="e">
        <f>'[3]1'!C65</f>
        <v>#REF!</v>
      </c>
      <c r="D69" s="194">
        <f t="shared" si="65"/>
        <v>0</v>
      </c>
      <c r="E69" s="194">
        <f t="shared" si="65"/>
        <v>0</v>
      </c>
      <c r="F69" s="194">
        <f t="shared" si="65"/>
        <v>0</v>
      </c>
      <c r="G69" s="194">
        <f t="shared" si="65"/>
        <v>0</v>
      </c>
      <c r="H69" s="194">
        <f t="shared" si="65"/>
        <v>0</v>
      </c>
      <c r="I69" s="194">
        <f t="shared" si="65"/>
        <v>0</v>
      </c>
      <c r="J69" s="194">
        <f t="shared" si="65"/>
        <v>0</v>
      </c>
      <c r="K69" s="194">
        <f>'[3]4'!G68</f>
        <v>0</v>
      </c>
      <c r="L69" s="194">
        <f>'[3]4'!H68</f>
        <v>0</v>
      </c>
      <c r="M69" s="194"/>
      <c r="N69" s="194"/>
      <c r="O69" s="194"/>
      <c r="P69" s="194">
        <f>'[3]4'!J68</f>
        <v>0</v>
      </c>
      <c r="Q69" s="194">
        <f>'[3]4'!K68</f>
        <v>0</v>
      </c>
      <c r="R69" s="194">
        <f>'[3]4'!P68</f>
        <v>0</v>
      </c>
      <c r="S69" s="194">
        <f>'[3]4'!Q68</f>
        <v>0</v>
      </c>
      <c r="T69" s="194"/>
      <c r="U69" s="194"/>
      <c r="V69" s="194"/>
      <c r="W69" s="194">
        <f>'[3]4'!S68</f>
        <v>0</v>
      </c>
      <c r="X69" s="194">
        <f>'[3]4'!T68</f>
        <v>0</v>
      </c>
      <c r="Y69" s="194">
        <f>'[3]4'!Y68</f>
        <v>0</v>
      </c>
      <c r="Z69" s="194">
        <f>'[3]4'!Z68</f>
        <v>0</v>
      </c>
      <c r="AA69" s="194"/>
      <c r="AB69" s="194"/>
      <c r="AC69" s="194"/>
      <c r="AD69" s="194">
        <f>'[3]4'!AB68</f>
        <v>0</v>
      </c>
      <c r="AE69" s="194">
        <f>'[3]4'!AC68</f>
        <v>0</v>
      </c>
      <c r="AF69" s="194">
        <f>'[3]4'!AD68</f>
        <v>0</v>
      </c>
      <c r="AG69" s="194">
        <f>'[3]4'!AE68</f>
        <v>0</v>
      </c>
      <c r="AH69" s="194">
        <f>'[3]4'!AH68</f>
        <v>0</v>
      </c>
      <c r="AI69" s="194">
        <f>'[3]4'!AI68</f>
        <v>0</v>
      </c>
      <c r="AJ69" s="194"/>
      <c r="AK69" s="194"/>
      <c r="AL69" s="194"/>
      <c r="AM69" s="194">
        <f>'[3]4'!AK68</f>
        <v>0</v>
      </c>
      <c r="AN69" s="194">
        <f>'[3]4'!AL68</f>
        <v>0</v>
      </c>
      <c r="AO69" s="194">
        <f>'[3]4'!AQ68</f>
        <v>0</v>
      </c>
      <c r="AP69" s="194">
        <f>'[3]4'!AR68</f>
        <v>0</v>
      </c>
      <c r="AQ69" s="194"/>
      <c r="AR69" s="194"/>
      <c r="AS69" s="194"/>
      <c r="AT69" s="194">
        <f>'[3]4'!AT68</f>
        <v>0</v>
      </c>
      <c r="AU69" s="194">
        <f>'[3]4'!AU68</f>
        <v>0</v>
      </c>
      <c r="AV69" s="194">
        <f>'[3]4'!AZ68</f>
        <v>0</v>
      </c>
      <c r="AW69" s="194">
        <f>'[3]4'!BA68</f>
        <v>0</v>
      </c>
      <c r="AX69" s="194"/>
      <c r="AY69" s="194"/>
      <c r="AZ69" s="194"/>
      <c r="BA69" s="194">
        <f>'[3]4'!BC68</f>
        <v>0</v>
      </c>
      <c r="BB69" s="194">
        <f>'[3]4'!BD68</f>
        <v>0</v>
      </c>
      <c r="BC69" s="194">
        <f>'[3]4'!BE68</f>
        <v>0</v>
      </c>
      <c r="BD69" s="194">
        <f>'[3]4'!BF68</f>
        <v>0</v>
      </c>
      <c r="BE69" s="181">
        <f t="shared" si="66"/>
        <v>0</v>
      </c>
      <c r="BF69" s="181">
        <f t="shared" si="66"/>
        <v>0</v>
      </c>
      <c r="BG69" s="181">
        <f t="shared" si="66"/>
        <v>0</v>
      </c>
      <c r="BH69" s="181">
        <f t="shared" si="66"/>
        <v>0</v>
      </c>
      <c r="BI69" s="181">
        <f t="shared" si="66"/>
        <v>0</v>
      </c>
      <c r="BJ69" s="181">
        <f t="shared" si="66"/>
        <v>0</v>
      </c>
      <c r="BK69" s="181">
        <f t="shared" si="66"/>
        <v>0</v>
      </c>
    </row>
    <row r="70" spans="1:63" s="133" customFormat="1" ht="78" collapsed="1">
      <c r="A70" s="196" t="s">
        <v>157</v>
      </c>
      <c r="B70" s="193" t="s">
        <v>303</v>
      </c>
      <c r="C70" s="176" t="s">
        <v>271</v>
      </c>
      <c r="D70" s="181">
        <f t="shared" ref="D70:BE70" si="67">D71+D75</f>
        <v>0</v>
      </c>
      <c r="E70" s="181">
        <f t="shared" si="67"/>
        <v>0</v>
      </c>
      <c r="F70" s="181">
        <f t="shared" si="67"/>
        <v>0</v>
      </c>
      <c r="G70" s="181">
        <f t="shared" si="67"/>
        <v>0</v>
      </c>
      <c r="H70" s="181">
        <f t="shared" si="67"/>
        <v>0</v>
      </c>
      <c r="I70" s="181">
        <f t="shared" si="67"/>
        <v>0</v>
      </c>
      <c r="J70" s="181">
        <f t="shared" si="67"/>
        <v>0</v>
      </c>
      <c r="K70" s="181">
        <f t="shared" si="67"/>
        <v>0</v>
      </c>
      <c r="L70" s="181">
        <f t="shared" si="67"/>
        <v>0</v>
      </c>
      <c r="M70" s="181">
        <f t="shared" si="67"/>
        <v>0</v>
      </c>
      <c r="N70" s="181">
        <f t="shared" si="67"/>
        <v>0</v>
      </c>
      <c r="O70" s="181">
        <f t="shared" si="67"/>
        <v>0</v>
      </c>
      <c r="P70" s="181">
        <f t="shared" si="67"/>
        <v>0</v>
      </c>
      <c r="Q70" s="181">
        <f t="shared" si="67"/>
        <v>0</v>
      </c>
      <c r="R70" s="181">
        <f t="shared" si="67"/>
        <v>0</v>
      </c>
      <c r="S70" s="181">
        <f t="shared" si="67"/>
        <v>0</v>
      </c>
      <c r="T70" s="181">
        <f t="shared" si="67"/>
        <v>0</v>
      </c>
      <c r="U70" s="181">
        <f t="shared" si="67"/>
        <v>0</v>
      </c>
      <c r="V70" s="181">
        <f t="shared" si="67"/>
        <v>0</v>
      </c>
      <c r="W70" s="181">
        <f t="shared" si="67"/>
        <v>0</v>
      </c>
      <c r="X70" s="181">
        <f t="shared" si="67"/>
        <v>0</v>
      </c>
      <c r="Y70" s="181">
        <f t="shared" si="67"/>
        <v>0</v>
      </c>
      <c r="Z70" s="181">
        <f t="shared" si="67"/>
        <v>0</v>
      </c>
      <c r="AA70" s="181">
        <f t="shared" si="67"/>
        <v>0</v>
      </c>
      <c r="AB70" s="181">
        <f t="shared" si="67"/>
        <v>0</v>
      </c>
      <c r="AC70" s="181">
        <f t="shared" si="67"/>
        <v>0</v>
      </c>
      <c r="AD70" s="181">
        <f t="shared" si="67"/>
        <v>0</v>
      </c>
      <c r="AE70" s="181">
        <f t="shared" si="67"/>
        <v>0</v>
      </c>
      <c r="AF70" s="181">
        <f t="shared" si="67"/>
        <v>0</v>
      </c>
      <c r="AG70" s="181">
        <f t="shared" si="67"/>
        <v>0</v>
      </c>
      <c r="AH70" s="181">
        <f t="shared" si="67"/>
        <v>0</v>
      </c>
      <c r="AI70" s="181">
        <f t="shared" si="67"/>
        <v>0</v>
      </c>
      <c r="AJ70" s="181">
        <f t="shared" si="67"/>
        <v>0</v>
      </c>
      <c r="AK70" s="181">
        <f t="shared" si="67"/>
        <v>0</v>
      </c>
      <c r="AL70" s="181">
        <f t="shared" si="67"/>
        <v>0</v>
      </c>
      <c r="AM70" s="181">
        <f t="shared" si="67"/>
        <v>0</v>
      </c>
      <c r="AN70" s="181">
        <f t="shared" si="67"/>
        <v>0</v>
      </c>
      <c r="AO70" s="181">
        <f t="shared" si="67"/>
        <v>0</v>
      </c>
      <c r="AP70" s="181">
        <f t="shared" si="67"/>
        <v>0</v>
      </c>
      <c r="AQ70" s="181">
        <f t="shared" si="67"/>
        <v>0</v>
      </c>
      <c r="AR70" s="181">
        <f t="shared" si="67"/>
        <v>0</v>
      </c>
      <c r="AS70" s="181">
        <f t="shared" si="67"/>
        <v>0</v>
      </c>
      <c r="AT70" s="181">
        <f t="shared" si="67"/>
        <v>0</v>
      </c>
      <c r="AU70" s="181">
        <f t="shared" si="67"/>
        <v>0</v>
      </c>
      <c r="AV70" s="181">
        <f t="shared" si="67"/>
        <v>0</v>
      </c>
      <c r="AW70" s="181">
        <f t="shared" si="67"/>
        <v>0</v>
      </c>
      <c r="AX70" s="181">
        <f t="shared" si="67"/>
        <v>0</v>
      </c>
      <c r="AY70" s="181">
        <f t="shared" si="67"/>
        <v>0</v>
      </c>
      <c r="AZ70" s="181">
        <f t="shared" si="67"/>
        <v>0</v>
      </c>
      <c r="BA70" s="181">
        <f t="shared" si="67"/>
        <v>0</v>
      </c>
      <c r="BB70" s="181">
        <f t="shared" si="67"/>
        <v>0</v>
      </c>
      <c r="BC70" s="181">
        <f t="shared" si="67"/>
        <v>0</v>
      </c>
      <c r="BD70" s="181">
        <f t="shared" si="67"/>
        <v>0</v>
      </c>
      <c r="BE70" s="181">
        <f t="shared" si="67"/>
        <v>0</v>
      </c>
      <c r="BF70" s="181">
        <f t="shared" ref="BF70:BK70" si="68">BF71+BF75</f>
        <v>0</v>
      </c>
      <c r="BG70" s="181">
        <f t="shared" si="68"/>
        <v>0</v>
      </c>
      <c r="BH70" s="181">
        <f t="shared" si="68"/>
        <v>0</v>
      </c>
      <c r="BI70" s="181">
        <f t="shared" si="68"/>
        <v>0</v>
      </c>
      <c r="BJ70" s="181">
        <f t="shared" si="68"/>
        <v>0</v>
      </c>
      <c r="BK70" s="181">
        <f t="shared" si="68"/>
        <v>0</v>
      </c>
    </row>
    <row r="71" spans="1:63" s="133" customFormat="1" ht="62.4">
      <c r="A71" s="196" t="s">
        <v>304</v>
      </c>
      <c r="B71" s="193" t="s">
        <v>305</v>
      </c>
      <c r="C71" s="176" t="s">
        <v>271</v>
      </c>
      <c r="D71" s="181">
        <f t="shared" ref="D71:BE71" si="69">SUM(D72:D74)</f>
        <v>0</v>
      </c>
      <c r="E71" s="181">
        <f t="shared" si="69"/>
        <v>0</v>
      </c>
      <c r="F71" s="181">
        <f t="shared" si="69"/>
        <v>0</v>
      </c>
      <c r="G71" s="181">
        <f t="shared" si="69"/>
        <v>0</v>
      </c>
      <c r="H71" s="181">
        <f t="shared" si="69"/>
        <v>0</v>
      </c>
      <c r="I71" s="181">
        <f t="shared" si="69"/>
        <v>0</v>
      </c>
      <c r="J71" s="181">
        <f t="shared" si="69"/>
        <v>0</v>
      </c>
      <c r="K71" s="181">
        <f t="shared" si="69"/>
        <v>0</v>
      </c>
      <c r="L71" s="181">
        <f t="shared" si="69"/>
        <v>0</v>
      </c>
      <c r="M71" s="181">
        <f t="shared" si="69"/>
        <v>0</v>
      </c>
      <c r="N71" s="181">
        <f t="shared" si="69"/>
        <v>0</v>
      </c>
      <c r="O71" s="181">
        <f t="shared" si="69"/>
        <v>0</v>
      </c>
      <c r="P71" s="181">
        <f t="shared" si="69"/>
        <v>0</v>
      </c>
      <c r="Q71" s="181">
        <f t="shared" si="69"/>
        <v>0</v>
      </c>
      <c r="R71" s="181">
        <f t="shared" si="69"/>
        <v>0</v>
      </c>
      <c r="S71" s="181">
        <f t="shared" si="69"/>
        <v>0</v>
      </c>
      <c r="T71" s="181">
        <f t="shared" si="69"/>
        <v>0</v>
      </c>
      <c r="U71" s="181">
        <f t="shared" si="69"/>
        <v>0</v>
      </c>
      <c r="V71" s="181">
        <f t="shared" si="69"/>
        <v>0</v>
      </c>
      <c r="W71" s="181">
        <f t="shared" si="69"/>
        <v>0</v>
      </c>
      <c r="X71" s="181">
        <f t="shared" si="69"/>
        <v>0</v>
      </c>
      <c r="Y71" s="181">
        <f t="shared" si="69"/>
        <v>0</v>
      </c>
      <c r="Z71" s="181">
        <f t="shared" si="69"/>
        <v>0</v>
      </c>
      <c r="AA71" s="181">
        <f t="shared" si="69"/>
        <v>0</v>
      </c>
      <c r="AB71" s="181">
        <f t="shared" si="69"/>
        <v>0</v>
      </c>
      <c r="AC71" s="181">
        <f t="shared" si="69"/>
        <v>0</v>
      </c>
      <c r="AD71" s="181">
        <f t="shared" si="69"/>
        <v>0</v>
      </c>
      <c r="AE71" s="181">
        <f t="shared" si="69"/>
        <v>0</v>
      </c>
      <c r="AF71" s="181">
        <f t="shared" si="69"/>
        <v>0</v>
      </c>
      <c r="AG71" s="181">
        <f t="shared" si="69"/>
        <v>0</v>
      </c>
      <c r="AH71" s="181">
        <f t="shared" si="69"/>
        <v>0</v>
      </c>
      <c r="AI71" s="181">
        <f t="shared" si="69"/>
        <v>0</v>
      </c>
      <c r="AJ71" s="181">
        <f t="shared" si="69"/>
        <v>0</v>
      </c>
      <c r="AK71" s="181">
        <f t="shared" si="69"/>
        <v>0</v>
      </c>
      <c r="AL71" s="181">
        <f t="shared" si="69"/>
        <v>0</v>
      </c>
      <c r="AM71" s="181">
        <f t="shared" si="69"/>
        <v>0</v>
      </c>
      <c r="AN71" s="181">
        <f t="shared" si="69"/>
        <v>0</v>
      </c>
      <c r="AO71" s="181">
        <f t="shared" si="69"/>
        <v>0</v>
      </c>
      <c r="AP71" s="181">
        <f t="shared" si="69"/>
        <v>0</v>
      </c>
      <c r="AQ71" s="181">
        <f t="shared" si="69"/>
        <v>0</v>
      </c>
      <c r="AR71" s="181">
        <f t="shared" si="69"/>
        <v>0</v>
      </c>
      <c r="AS71" s="181">
        <f t="shared" si="69"/>
        <v>0</v>
      </c>
      <c r="AT71" s="181">
        <f t="shared" si="69"/>
        <v>0</v>
      </c>
      <c r="AU71" s="181">
        <f t="shared" si="69"/>
        <v>0</v>
      </c>
      <c r="AV71" s="181">
        <f t="shared" si="69"/>
        <v>0</v>
      </c>
      <c r="AW71" s="181">
        <f t="shared" si="69"/>
        <v>0</v>
      </c>
      <c r="AX71" s="181">
        <f t="shared" si="69"/>
        <v>0</v>
      </c>
      <c r="AY71" s="181">
        <f t="shared" si="69"/>
        <v>0</v>
      </c>
      <c r="AZ71" s="181">
        <f t="shared" si="69"/>
        <v>0</v>
      </c>
      <c r="BA71" s="181">
        <f t="shared" si="69"/>
        <v>0</v>
      </c>
      <c r="BB71" s="181">
        <f t="shared" si="69"/>
        <v>0</v>
      </c>
      <c r="BC71" s="181">
        <f t="shared" si="69"/>
        <v>0</v>
      </c>
      <c r="BD71" s="181">
        <f t="shared" si="69"/>
        <v>0</v>
      </c>
      <c r="BE71" s="181">
        <f t="shared" si="69"/>
        <v>0</v>
      </c>
      <c r="BF71" s="181">
        <f t="shared" ref="BF71:BK71" si="70">SUM(BF72:BF74)</f>
        <v>0</v>
      </c>
      <c r="BG71" s="181">
        <f t="shared" si="70"/>
        <v>0</v>
      </c>
      <c r="BH71" s="181">
        <f t="shared" si="70"/>
        <v>0</v>
      </c>
      <c r="BI71" s="181">
        <f t="shared" si="70"/>
        <v>0</v>
      </c>
      <c r="BJ71" s="181">
        <f t="shared" si="70"/>
        <v>0</v>
      </c>
      <c r="BK71" s="181">
        <f t="shared" si="70"/>
        <v>0</v>
      </c>
    </row>
    <row r="72" spans="1:63" s="133" customFormat="1" hidden="1" outlineLevel="1">
      <c r="A72" s="199" t="s">
        <v>304</v>
      </c>
      <c r="B72" s="86" t="e">
        <f>'[3]1'!B68</f>
        <v>#REF!</v>
      </c>
      <c r="C72" s="95" t="e">
        <f>'[3]1'!C68</f>
        <v>#REF!</v>
      </c>
      <c r="D72" s="194">
        <f t="shared" ref="D72:J74" si="71">BE72</f>
        <v>0</v>
      </c>
      <c r="E72" s="194">
        <f t="shared" si="71"/>
        <v>0</v>
      </c>
      <c r="F72" s="194">
        <f t="shared" si="71"/>
        <v>0</v>
      </c>
      <c r="G72" s="194">
        <f t="shared" si="71"/>
        <v>0</v>
      </c>
      <c r="H72" s="194">
        <f t="shared" si="71"/>
        <v>0</v>
      </c>
      <c r="I72" s="194">
        <f t="shared" si="71"/>
        <v>0</v>
      </c>
      <c r="J72" s="194">
        <f t="shared" si="71"/>
        <v>0</v>
      </c>
      <c r="K72" s="194">
        <f>'[3]4'!G71</f>
        <v>0</v>
      </c>
      <c r="L72" s="194">
        <f>'[3]4'!H71</f>
        <v>0</v>
      </c>
      <c r="M72" s="194"/>
      <c r="N72" s="194"/>
      <c r="O72" s="194"/>
      <c r="P72" s="194">
        <f>'[3]4'!J71</f>
        <v>0</v>
      </c>
      <c r="Q72" s="194">
        <f>'[3]4'!K71</f>
        <v>0</v>
      </c>
      <c r="R72" s="194">
        <f>'[3]4'!P71</f>
        <v>0</v>
      </c>
      <c r="S72" s="194">
        <f>'[3]4'!Q71</f>
        <v>0</v>
      </c>
      <c r="T72" s="194"/>
      <c r="U72" s="194"/>
      <c r="V72" s="194"/>
      <c r="W72" s="194">
        <f>'[3]4'!S71</f>
        <v>0</v>
      </c>
      <c r="X72" s="194">
        <f>'[3]4'!T71</f>
        <v>0</v>
      </c>
      <c r="Y72" s="194">
        <f>'[3]4'!Y71</f>
        <v>0</v>
      </c>
      <c r="Z72" s="194">
        <f>'[3]4'!Z71</f>
        <v>0</v>
      </c>
      <c r="AA72" s="194"/>
      <c r="AB72" s="194"/>
      <c r="AC72" s="194"/>
      <c r="AD72" s="194">
        <f>'[3]4'!AB71</f>
        <v>0</v>
      </c>
      <c r="AE72" s="194">
        <f>'[3]4'!AC71</f>
        <v>0</v>
      </c>
      <c r="AF72" s="194">
        <f>'[3]4'!AD71</f>
        <v>0</v>
      </c>
      <c r="AG72" s="194">
        <f>'[3]4'!AE71</f>
        <v>0</v>
      </c>
      <c r="AH72" s="194">
        <f>'[3]4'!AH71</f>
        <v>0</v>
      </c>
      <c r="AI72" s="194">
        <f>'[3]4'!AI71</f>
        <v>0</v>
      </c>
      <c r="AJ72" s="194"/>
      <c r="AK72" s="194"/>
      <c r="AL72" s="194"/>
      <c r="AM72" s="194">
        <f>'[3]4'!AK71</f>
        <v>0</v>
      </c>
      <c r="AN72" s="194">
        <f>'[3]4'!AL71</f>
        <v>0</v>
      </c>
      <c r="AO72" s="194">
        <f>'[3]4'!AQ71</f>
        <v>0</v>
      </c>
      <c r="AP72" s="194">
        <f>'[3]4'!AR71</f>
        <v>0</v>
      </c>
      <c r="AQ72" s="194"/>
      <c r="AR72" s="194"/>
      <c r="AS72" s="194"/>
      <c r="AT72" s="194">
        <f>'[3]4'!AT71</f>
        <v>0</v>
      </c>
      <c r="AU72" s="194">
        <f>'[3]4'!AU71</f>
        <v>0</v>
      </c>
      <c r="AV72" s="194">
        <f>'[3]4'!AZ71</f>
        <v>0</v>
      </c>
      <c r="AW72" s="194">
        <f>'[3]4'!BA71</f>
        <v>0</v>
      </c>
      <c r="AX72" s="194"/>
      <c r="AY72" s="194"/>
      <c r="AZ72" s="194"/>
      <c r="BA72" s="194">
        <f>'[3]4'!BC71</f>
        <v>0</v>
      </c>
      <c r="BB72" s="194">
        <f>'[3]4'!BD71</f>
        <v>0</v>
      </c>
      <c r="BC72" s="194">
        <f>'[3]4'!BE71</f>
        <v>0</v>
      </c>
      <c r="BD72" s="194">
        <f>'[3]4'!BF71</f>
        <v>0</v>
      </c>
      <c r="BE72" s="181">
        <f t="shared" ref="BE72:BK74" si="72">K72+R72+Y72+AH72+AO72+AV72</f>
        <v>0</v>
      </c>
      <c r="BF72" s="181">
        <f t="shared" si="72"/>
        <v>0</v>
      </c>
      <c r="BG72" s="181">
        <f t="shared" si="72"/>
        <v>0</v>
      </c>
      <c r="BH72" s="181">
        <f t="shared" si="72"/>
        <v>0</v>
      </c>
      <c r="BI72" s="181">
        <f t="shared" si="72"/>
        <v>0</v>
      </c>
      <c r="BJ72" s="181">
        <f t="shared" si="72"/>
        <v>0</v>
      </c>
      <c r="BK72" s="181">
        <f t="shared" si="72"/>
        <v>0</v>
      </c>
    </row>
    <row r="73" spans="1:63" s="133" customFormat="1" hidden="1" outlineLevel="1">
      <c r="A73" s="199" t="s">
        <v>304</v>
      </c>
      <c r="B73" s="86" t="e">
        <f>'[3]1'!B69</f>
        <v>#REF!</v>
      </c>
      <c r="C73" s="95" t="e">
        <f>'[3]1'!C69</f>
        <v>#REF!</v>
      </c>
      <c r="D73" s="194">
        <f t="shared" si="71"/>
        <v>0</v>
      </c>
      <c r="E73" s="194">
        <f t="shared" si="71"/>
        <v>0</v>
      </c>
      <c r="F73" s="194">
        <f t="shared" si="71"/>
        <v>0</v>
      </c>
      <c r="G73" s="194">
        <f t="shared" si="71"/>
        <v>0</v>
      </c>
      <c r="H73" s="194">
        <f t="shared" si="71"/>
        <v>0</v>
      </c>
      <c r="I73" s="194">
        <f t="shared" si="71"/>
        <v>0</v>
      </c>
      <c r="J73" s="194">
        <f t="shared" si="71"/>
        <v>0</v>
      </c>
      <c r="K73" s="194">
        <f>'[3]4'!G72</f>
        <v>0</v>
      </c>
      <c r="L73" s="194">
        <f>'[3]4'!H72</f>
        <v>0</v>
      </c>
      <c r="M73" s="194"/>
      <c r="N73" s="194"/>
      <c r="O73" s="194"/>
      <c r="P73" s="194">
        <f>'[3]4'!J72</f>
        <v>0</v>
      </c>
      <c r="Q73" s="194">
        <f>'[3]4'!K72</f>
        <v>0</v>
      </c>
      <c r="R73" s="194">
        <f>'[3]4'!P72</f>
        <v>0</v>
      </c>
      <c r="S73" s="194">
        <f>'[3]4'!Q72</f>
        <v>0</v>
      </c>
      <c r="T73" s="194"/>
      <c r="U73" s="194"/>
      <c r="V73" s="194"/>
      <c r="W73" s="194">
        <f>'[3]4'!S72</f>
        <v>0</v>
      </c>
      <c r="X73" s="194">
        <f>'[3]4'!T72</f>
        <v>0</v>
      </c>
      <c r="Y73" s="194">
        <f>'[3]4'!Y72</f>
        <v>0</v>
      </c>
      <c r="Z73" s="194">
        <f>'[3]4'!Z72</f>
        <v>0</v>
      </c>
      <c r="AA73" s="194"/>
      <c r="AB73" s="194"/>
      <c r="AC73" s="194"/>
      <c r="AD73" s="194">
        <f>'[3]4'!AB72</f>
        <v>0</v>
      </c>
      <c r="AE73" s="194">
        <f>'[3]4'!AC72</f>
        <v>0</v>
      </c>
      <c r="AF73" s="194">
        <f>'[3]4'!AD72</f>
        <v>0</v>
      </c>
      <c r="AG73" s="194">
        <f>'[3]4'!AE72</f>
        <v>0</v>
      </c>
      <c r="AH73" s="194">
        <f>'[3]4'!AH72</f>
        <v>0</v>
      </c>
      <c r="AI73" s="194">
        <f>'[3]4'!AI72</f>
        <v>0</v>
      </c>
      <c r="AJ73" s="194"/>
      <c r="AK73" s="194"/>
      <c r="AL73" s="194"/>
      <c r="AM73" s="194">
        <f>'[3]4'!AK72</f>
        <v>0</v>
      </c>
      <c r="AN73" s="194">
        <f>'[3]4'!AL72</f>
        <v>0</v>
      </c>
      <c r="AO73" s="194">
        <f>'[3]4'!AQ72</f>
        <v>0</v>
      </c>
      <c r="AP73" s="194">
        <f>'[3]4'!AR72</f>
        <v>0</v>
      </c>
      <c r="AQ73" s="194"/>
      <c r="AR73" s="194"/>
      <c r="AS73" s="194"/>
      <c r="AT73" s="194">
        <f>'[3]4'!AT72</f>
        <v>0</v>
      </c>
      <c r="AU73" s="194">
        <f>'[3]4'!AU72</f>
        <v>0</v>
      </c>
      <c r="AV73" s="194">
        <f>'[3]4'!AZ72</f>
        <v>0</v>
      </c>
      <c r="AW73" s="194">
        <f>'[3]4'!BA72</f>
        <v>0</v>
      </c>
      <c r="AX73" s="194"/>
      <c r="AY73" s="194"/>
      <c r="AZ73" s="194"/>
      <c r="BA73" s="194">
        <f>'[3]4'!BC72</f>
        <v>0</v>
      </c>
      <c r="BB73" s="194">
        <f>'[3]4'!BD72</f>
        <v>0</v>
      </c>
      <c r="BC73" s="194">
        <f>'[3]4'!BE72</f>
        <v>0</v>
      </c>
      <c r="BD73" s="194">
        <f>'[3]4'!BF72</f>
        <v>0</v>
      </c>
      <c r="BE73" s="181">
        <f t="shared" si="72"/>
        <v>0</v>
      </c>
      <c r="BF73" s="181">
        <f t="shared" si="72"/>
        <v>0</v>
      </c>
      <c r="BG73" s="181">
        <f t="shared" si="72"/>
        <v>0</v>
      </c>
      <c r="BH73" s="181">
        <f t="shared" si="72"/>
        <v>0</v>
      </c>
      <c r="BI73" s="181">
        <f t="shared" si="72"/>
        <v>0</v>
      </c>
      <c r="BJ73" s="181">
        <f t="shared" si="72"/>
        <v>0</v>
      </c>
      <c r="BK73" s="181">
        <f t="shared" si="72"/>
        <v>0</v>
      </c>
    </row>
    <row r="74" spans="1:63" s="133" customFormat="1" hidden="1" outlineLevel="1">
      <c r="A74" s="199" t="s">
        <v>304</v>
      </c>
      <c r="B74" s="86" t="e">
        <f>'[3]1'!B70</f>
        <v>#REF!</v>
      </c>
      <c r="C74" s="95" t="e">
        <f>'[3]1'!C70</f>
        <v>#REF!</v>
      </c>
      <c r="D74" s="194">
        <f t="shared" si="71"/>
        <v>0</v>
      </c>
      <c r="E74" s="194">
        <f t="shared" si="71"/>
        <v>0</v>
      </c>
      <c r="F74" s="194">
        <f t="shared" si="71"/>
        <v>0</v>
      </c>
      <c r="G74" s="194">
        <f t="shared" si="71"/>
        <v>0</v>
      </c>
      <c r="H74" s="194">
        <f t="shared" si="71"/>
        <v>0</v>
      </c>
      <c r="I74" s="194">
        <f t="shared" si="71"/>
        <v>0</v>
      </c>
      <c r="J74" s="194">
        <f t="shared" si="71"/>
        <v>0</v>
      </c>
      <c r="K74" s="194">
        <f>'[3]4'!G73</f>
        <v>0</v>
      </c>
      <c r="L74" s="194">
        <f>'[3]4'!H73</f>
        <v>0</v>
      </c>
      <c r="M74" s="194"/>
      <c r="N74" s="194"/>
      <c r="O74" s="194"/>
      <c r="P74" s="194">
        <f>'[3]4'!J73</f>
        <v>0</v>
      </c>
      <c r="Q74" s="194">
        <f>'[3]4'!K73</f>
        <v>0</v>
      </c>
      <c r="R74" s="194">
        <f>'[3]4'!P73</f>
        <v>0</v>
      </c>
      <c r="S74" s="194">
        <f>'[3]4'!Q73</f>
        <v>0</v>
      </c>
      <c r="T74" s="194"/>
      <c r="U74" s="194"/>
      <c r="V74" s="194"/>
      <c r="W74" s="194">
        <f>'[3]4'!S73</f>
        <v>0</v>
      </c>
      <c r="X74" s="194">
        <f>'[3]4'!T73</f>
        <v>0</v>
      </c>
      <c r="Y74" s="194">
        <f>'[3]4'!Y73</f>
        <v>0</v>
      </c>
      <c r="Z74" s="194">
        <f>'[3]4'!Z73</f>
        <v>0</v>
      </c>
      <c r="AA74" s="194"/>
      <c r="AB74" s="194"/>
      <c r="AC74" s="194"/>
      <c r="AD74" s="194">
        <f>'[3]4'!AB73</f>
        <v>0</v>
      </c>
      <c r="AE74" s="194">
        <f>'[3]4'!AC73</f>
        <v>0</v>
      </c>
      <c r="AF74" s="194">
        <f>'[3]4'!AD73</f>
        <v>0</v>
      </c>
      <c r="AG74" s="194">
        <f>'[3]4'!AE73</f>
        <v>0</v>
      </c>
      <c r="AH74" s="194">
        <f>'[3]4'!AH73</f>
        <v>0</v>
      </c>
      <c r="AI74" s="194">
        <f>'[3]4'!AI73</f>
        <v>0</v>
      </c>
      <c r="AJ74" s="194"/>
      <c r="AK74" s="194"/>
      <c r="AL74" s="194"/>
      <c r="AM74" s="194">
        <f>'[3]4'!AK73</f>
        <v>0</v>
      </c>
      <c r="AN74" s="194">
        <f>'[3]4'!AL73</f>
        <v>0</v>
      </c>
      <c r="AO74" s="194">
        <f>'[3]4'!AQ73</f>
        <v>0</v>
      </c>
      <c r="AP74" s="194">
        <f>'[3]4'!AR73</f>
        <v>0</v>
      </c>
      <c r="AQ74" s="194"/>
      <c r="AR74" s="194"/>
      <c r="AS74" s="194"/>
      <c r="AT74" s="194">
        <f>'[3]4'!AT73</f>
        <v>0</v>
      </c>
      <c r="AU74" s="194">
        <f>'[3]4'!AU73</f>
        <v>0</v>
      </c>
      <c r="AV74" s="194">
        <f>'[3]4'!AZ73</f>
        <v>0</v>
      </c>
      <c r="AW74" s="194">
        <f>'[3]4'!BA73</f>
        <v>0</v>
      </c>
      <c r="AX74" s="194"/>
      <c r="AY74" s="194"/>
      <c r="AZ74" s="194"/>
      <c r="BA74" s="194">
        <f>'[3]4'!BC73</f>
        <v>0</v>
      </c>
      <c r="BB74" s="194">
        <f>'[3]4'!BD73</f>
        <v>0</v>
      </c>
      <c r="BC74" s="194">
        <f>'[3]4'!BE73</f>
        <v>0</v>
      </c>
      <c r="BD74" s="194">
        <f>'[3]4'!BF73</f>
        <v>0</v>
      </c>
      <c r="BE74" s="181">
        <f t="shared" si="72"/>
        <v>0</v>
      </c>
      <c r="BF74" s="181">
        <f t="shared" si="72"/>
        <v>0</v>
      </c>
      <c r="BG74" s="181">
        <f t="shared" si="72"/>
        <v>0</v>
      </c>
      <c r="BH74" s="181">
        <f t="shared" si="72"/>
        <v>0</v>
      </c>
      <c r="BI74" s="181">
        <f t="shared" si="72"/>
        <v>0</v>
      </c>
      <c r="BJ74" s="181">
        <f t="shared" si="72"/>
        <v>0</v>
      </c>
      <c r="BK74" s="181">
        <f t="shared" si="72"/>
        <v>0</v>
      </c>
    </row>
    <row r="75" spans="1:63" s="133" customFormat="1" ht="77.25" customHeight="1" collapsed="1">
      <c r="A75" s="196" t="s">
        <v>306</v>
      </c>
      <c r="B75" s="193" t="s">
        <v>307</v>
      </c>
      <c r="C75" s="176" t="s">
        <v>271</v>
      </c>
      <c r="D75" s="181">
        <f t="shared" ref="D75:BE75" si="73">SUM(D76:D78)</f>
        <v>0</v>
      </c>
      <c r="E75" s="181">
        <f t="shared" si="73"/>
        <v>0</v>
      </c>
      <c r="F75" s="181">
        <f t="shared" si="73"/>
        <v>0</v>
      </c>
      <c r="G75" s="181">
        <f t="shared" si="73"/>
        <v>0</v>
      </c>
      <c r="H75" s="181">
        <f t="shared" si="73"/>
        <v>0</v>
      </c>
      <c r="I75" s="181">
        <f t="shared" si="73"/>
        <v>0</v>
      </c>
      <c r="J75" s="181">
        <f t="shared" si="73"/>
        <v>0</v>
      </c>
      <c r="K75" s="181">
        <f t="shared" si="73"/>
        <v>0</v>
      </c>
      <c r="L75" s="181">
        <f t="shared" si="73"/>
        <v>0</v>
      </c>
      <c r="M75" s="181">
        <f t="shared" si="73"/>
        <v>0</v>
      </c>
      <c r="N75" s="181">
        <f t="shared" si="73"/>
        <v>0</v>
      </c>
      <c r="O75" s="181">
        <f t="shared" si="73"/>
        <v>0</v>
      </c>
      <c r="P75" s="181">
        <f t="shared" si="73"/>
        <v>0</v>
      </c>
      <c r="Q75" s="181">
        <f t="shared" si="73"/>
        <v>0</v>
      </c>
      <c r="R75" s="181">
        <f t="shared" si="73"/>
        <v>0</v>
      </c>
      <c r="S75" s="181">
        <f t="shared" si="73"/>
        <v>0</v>
      </c>
      <c r="T75" s="181">
        <f t="shared" si="73"/>
        <v>0</v>
      </c>
      <c r="U75" s="181">
        <f t="shared" si="73"/>
        <v>0</v>
      </c>
      <c r="V75" s="181">
        <f t="shared" si="73"/>
        <v>0</v>
      </c>
      <c r="W75" s="181">
        <f t="shared" si="73"/>
        <v>0</v>
      </c>
      <c r="X75" s="181">
        <f t="shared" si="73"/>
        <v>0</v>
      </c>
      <c r="Y75" s="181">
        <f t="shared" si="73"/>
        <v>0</v>
      </c>
      <c r="Z75" s="181">
        <f t="shared" si="73"/>
        <v>0</v>
      </c>
      <c r="AA75" s="181">
        <f t="shared" si="73"/>
        <v>0</v>
      </c>
      <c r="AB75" s="181">
        <f t="shared" si="73"/>
        <v>0</v>
      </c>
      <c r="AC75" s="181">
        <f t="shared" si="73"/>
        <v>0</v>
      </c>
      <c r="AD75" s="181">
        <f t="shared" si="73"/>
        <v>0</v>
      </c>
      <c r="AE75" s="181">
        <f t="shared" si="73"/>
        <v>0</v>
      </c>
      <c r="AF75" s="181">
        <f t="shared" si="73"/>
        <v>0</v>
      </c>
      <c r="AG75" s="181">
        <f t="shared" si="73"/>
        <v>0</v>
      </c>
      <c r="AH75" s="181">
        <f t="shared" si="73"/>
        <v>0</v>
      </c>
      <c r="AI75" s="181">
        <f t="shared" si="73"/>
        <v>0</v>
      </c>
      <c r="AJ75" s="181">
        <f t="shared" si="73"/>
        <v>0</v>
      </c>
      <c r="AK75" s="181">
        <f t="shared" si="73"/>
        <v>0</v>
      </c>
      <c r="AL75" s="181">
        <f t="shared" si="73"/>
        <v>0</v>
      </c>
      <c r="AM75" s="181">
        <f t="shared" si="73"/>
        <v>0</v>
      </c>
      <c r="AN75" s="181">
        <f t="shared" si="73"/>
        <v>0</v>
      </c>
      <c r="AO75" s="181">
        <f t="shared" si="73"/>
        <v>0</v>
      </c>
      <c r="AP75" s="181">
        <f t="shared" si="73"/>
        <v>0</v>
      </c>
      <c r="AQ75" s="181">
        <f t="shared" si="73"/>
        <v>0</v>
      </c>
      <c r="AR75" s="181">
        <f t="shared" si="73"/>
        <v>0</v>
      </c>
      <c r="AS75" s="181">
        <f t="shared" si="73"/>
        <v>0</v>
      </c>
      <c r="AT75" s="181">
        <f t="shared" si="73"/>
        <v>0</v>
      </c>
      <c r="AU75" s="181">
        <f t="shared" si="73"/>
        <v>0</v>
      </c>
      <c r="AV75" s="181">
        <f t="shared" si="73"/>
        <v>0</v>
      </c>
      <c r="AW75" s="181">
        <f t="shared" si="73"/>
        <v>0</v>
      </c>
      <c r="AX75" s="181">
        <f t="shared" si="73"/>
        <v>0</v>
      </c>
      <c r="AY75" s="181">
        <f t="shared" si="73"/>
        <v>0</v>
      </c>
      <c r="AZ75" s="181">
        <f t="shared" si="73"/>
        <v>0</v>
      </c>
      <c r="BA75" s="181">
        <f t="shared" si="73"/>
        <v>0</v>
      </c>
      <c r="BB75" s="181">
        <f t="shared" si="73"/>
        <v>0</v>
      </c>
      <c r="BC75" s="181">
        <f t="shared" si="73"/>
        <v>0</v>
      </c>
      <c r="BD75" s="181">
        <f t="shared" si="73"/>
        <v>0</v>
      </c>
      <c r="BE75" s="181">
        <f t="shared" si="73"/>
        <v>0</v>
      </c>
      <c r="BF75" s="181">
        <f t="shared" ref="BF75:BK75" si="74">SUM(BF76:BF78)</f>
        <v>0</v>
      </c>
      <c r="BG75" s="181">
        <f t="shared" si="74"/>
        <v>0</v>
      </c>
      <c r="BH75" s="181">
        <f t="shared" si="74"/>
        <v>0</v>
      </c>
      <c r="BI75" s="181">
        <f t="shared" si="74"/>
        <v>0</v>
      </c>
      <c r="BJ75" s="181">
        <f t="shared" si="74"/>
        <v>0</v>
      </c>
      <c r="BK75" s="181">
        <f t="shared" si="74"/>
        <v>0</v>
      </c>
    </row>
    <row r="76" spans="1:63" s="133" customFormat="1" hidden="1" outlineLevel="1">
      <c r="A76" s="150" t="s">
        <v>306</v>
      </c>
      <c r="B76" s="86" t="e">
        <f>'[3]1'!B72</f>
        <v>#REF!</v>
      </c>
      <c r="C76" s="95" t="e">
        <f>'[3]1'!C72</f>
        <v>#REF!</v>
      </c>
      <c r="D76" s="194">
        <f t="shared" ref="D76:J78" si="75">BE76</f>
        <v>0</v>
      </c>
      <c r="E76" s="194">
        <f t="shared" si="75"/>
        <v>0</v>
      </c>
      <c r="F76" s="194">
        <f t="shared" si="75"/>
        <v>0</v>
      </c>
      <c r="G76" s="194">
        <f t="shared" si="75"/>
        <v>0</v>
      </c>
      <c r="H76" s="194">
        <f t="shared" si="75"/>
        <v>0</v>
      </c>
      <c r="I76" s="194">
        <f t="shared" si="75"/>
        <v>0</v>
      </c>
      <c r="J76" s="194">
        <f t="shared" si="75"/>
        <v>0</v>
      </c>
      <c r="K76" s="194">
        <f>'[3]4'!G75</f>
        <v>0</v>
      </c>
      <c r="L76" s="194">
        <f>'[3]4'!H75</f>
        <v>0</v>
      </c>
      <c r="M76" s="194"/>
      <c r="N76" s="194"/>
      <c r="O76" s="194"/>
      <c r="P76" s="194">
        <f>'[3]4'!J75</f>
        <v>0</v>
      </c>
      <c r="Q76" s="194">
        <f>'[3]4'!K75</f>
        <v>0</v>
      </c>
      <c r="R76" s="194">
        <f>'[3]4'!P75</f>
        <v>0</v>
      </c>
      <c r="S76" s="194">
        <f>'[3]4'!Q75</f>
        <v>0</v>
      </c>
      <c r="T76" s="194"/>
      <c r="U76" s="194"/>
      <c r="V76" s="194"/>
      <c r="W76" s="194">
        <f>'[3]4'!S75</f>
        <v>0</v>
      </c>
      <c r="X76" s="194">
        <f>'[3]4'!T75</f>
        <v>0</v>
      </c>
      <c r="Y76" s="194">
        <f>'[3]4'!Y75</f>
        <v>0</v>
      </c>
      <c r="Z76" s="194">
        <f>'[3]4'!Z75</f>
        <v>0</v>
      </c>
      <c r="AA76" s="194"/>
      <c r="AB76" s="194"/>
      <c r="AC76" s="194"/>
      <c r="AD76" s="194">
        <f>'[3]4'!AB75</f>
        <v>0</v>
      </c>
      <c r="AE76" s="194">
        <f>'[3]4'!AC75</f>
        <v>0</v>
      </c>
      <c r="AF76" s="194">
        <f>'[3]4'!AD75</f>
        <v>0</v>
      </c>
      <c r="AG76" s="194">
        <f>'[3]4'!AE75</f>
        <v>0</v>
      </c>
      <c r="AH76" s="194">
        <f>'[3]4'!AH75</f>
        <v>0</v>
      </c>
      <c r="AI76" s="194">
        <f>'[3]4'!AI75</f>
        <v>0</v>
      </c>
      <c r="AJ76" s="194"/>
      <c r="AK76" s="194"/>
      <c r="AL76" s="194"/>
      <c r="AM76" s="194">
        <f>'[3]4'!AK75</f>
        <v>0</v>
      </c>
      <c r="AN76" s="194">
        <f>'[3]4'!AL75</f>
        <v>0</v>
      </c>
      <c r="AO76" s="194">
        <f>'[3]4'!AQ75</f>
        <v>0</v>
      </c>
      <c r="AP76" s="194">
        <f>'[3]4'!AR75</f>
        <v>0</v>
      </c>
      <c r="AQ76" s="194"/>
      <c r="AR76" s="194"/>
      <c r="AS76" s="194"/>
      <c r="AT76" s="194">
        <f>'[3]4'!AT75</f>
        <v>0</v>
      </c>
      <c r="AU76" s="194">
        <f>'[3]4'!AU75</f>
        <v>0</v>
      </c>
      <c r="AV76" s="194">
        <f>'[3]4'!AZ75</f>
        <v>0</v>
      </c>
      <c r="AW76" s="194">
        <f>'[3]4'!BA75</f>
        <v>0</v>
      </c>
      <c r="AX76" s="194"/>
      <c r="AY76" s="194"/>
      <c r="AZ76" s="194"/>
      <c r="BA76" s="194">
        <f>'[3]4'!BC75</f>
        <v>0</v>
      </c>
      <c r="BB76" s="194">
        <f>'[3]4'!BD75</f>
        <v>0</v>
      </c>
      <c r="BC76" s="194">
        <f>'[3]4'!BE75</f>
        <v>0</v>
      </c>
      <c r="BD76" s="194">
        <f>'[3]4'!BF75</f>
        <v>0</v>
      </c>
      <c r="BE76" s="181">
        <f t="shared" ref="BE76:BK78" si="76">K76+R76+Y76+AH76+AO76+AV76</f>
        <v>0</v>
      </c>
      <c r="BF76" s="181">
        <f t="shared" si="76"/>
        <v>0</v>
      </c>
      <c r="BG76" s="181">
        <f t="shared" si="76"/>
        <v>0</v>
      </c>
      <c r="BH76" s="181">
        <f t="shared" si="76"/>
        <v>0</v>
      </c>
      <c r="BI76" s="181">
        <f t="shared" si="76"/>
        <v>0</v>
      </c>
      <c r="BJ76" s="181">
        <f t="shared" si="76"/>
        <v>0</v>
      </c>
      <c r="BK76" s="181">
        <f t="shared" si="76"/>
        <v>0</v>
      </c>
    </row>
    <row r="77" spans="1:63" s="133" customFormat="1" hidden="1" outlineLevel="1">
      <c r="A77" s="150" t="s">
        <v>306</v>
      </c>
      <c r="B77" s="86" t="e">
        <f>'[3]1'!B73</f>
        <v>#REF!</v>
      </c>
      <c r="C77" s="95" t="e">
        <f>'[3]1'!C73</f>
        <v>#REF!</v>
      </c>
      <c r="D77" s="194">
        <f t="shared" si="75"/>
        <v>0</v>
      </c>
      <c r="E77" s="194">
        <f t="shared" si="75"/>
        <v>0</v>
      </c>
      <c r="F77" s="194">
        <f t="shared" si="75"/>
        <v>0</v>
      </c>
      <c r="G77" s="194">
        <f t="shared" si="75"/>
        <v>0</v>
      </c>
      <c r="H77" s="194">
        <f t="shared" si="75"/>
        <v>0</v>
      </c>
      <c r="I77" s="194">
        <f t="shared" si="75"/>
        <v>0</v>
      </c>
      <c r="J77" s="194">
        <f t="shared" si="75"/>
        <v>0</v>
      </c>
      <c r="K77" s="194">
        <f>'[3]4'!G76</f>
        <v>0</v>
      </c>
      <c r="L77" s="194">
        <f>'[3]4'!H76</f>
        <v>0</v>
      </c>
      <c r="M77" s="194"/>
      <c r="N77" s="194"/>
      <c r="O77" s="194"/>
      <c r="P77" s="194">
        <f>'[3]4'!J76</f>
        <v>0</v>
      </c>
      <c r="Q77" s="194">
        <f>'[3]4'!K76</f>
        <v>0</v>
      </c>
      <c r="R77" s="194">
        <f>'[3]4'!P76</f>
        <v>0</v>
      </c>
      <c r="S77" s="194">
        <f>'[3]4'!Q76</f>
        <v>0</v>
      </c>
      <c r="T77" s="194"/>
      <c r="U77" s="194"/>
      <c r="V77" s="194"/>
      <c r="W77" s="194">
        <f>'[3]4'!S76</f>
        <v>0</v>
      </c>
      <c r="X77" s="194">
        <f>'[3]4'!T76</f>
        <v>0</v>
      </c>
      <c r="Y77" s="194">
        <f>'[3]4'!Y76</f>
        <v>0</v>
      </c>
      <c r="Z77" s="194">
        <f>'[3]4'!Z76</f>
        <v>0</v>
      </c>
      <c r="AA77" s="194"/>
      <c r="AB77" s="194"/>
      <c r="AC77" s="194"/>
      <c r="AD77" s="194">
        <f>'[3]4'!AB76</f>
        <v>0</v>
      </c>
      <c r="AE77" s="194">
        <f>'[3]4'!AC76</f>
        <v>0</v>
      </c>
      <c r="AF77" s="194">
        <f>'[3]4'!AD76</f>
        <v>0</v>
      </c>
      <c r="AG77" s="194">
        <f>'[3]4'!AE76</f>
        <v>0</v>
      </c>
      <c r="AH77" s="194">
        <f>'[3]4'!AH76</f>
        <v>0</v>
      </c>
      <c r="AI77" s="194">
        <f>'[3]4'!AI76</f>
        <v>0</v>
      </c>
      <c r="AJ77" s="194"/>
      <c r="AK77" s="194"/>
      <c r="AL77" s="194"/>
      <c r="AM77" s="194">
        <f>'[3]4'!AK76</f>
        <v>0</v>
      </c>
      <c r="AN77" s="194">
        <f>'[3]4'!AL76</f>
        <v>0</v>
      </c>
      <c r="AO77" s="194">
        <f>'[3]4'!AQ76</f>
        <v>0</v>
      </c>
      <c r="AP77" s="194">
        <f>'[3]4'!AR76</f>
        <v>0</v>
      </c>
      <c r="AQ77" s="194"/>
      <c r="AR77" s="194"/>
      <c r="AS77" s="194"/>
      <c r="AT77" s="194">
        <f>'[3]4'!AT76</f>
        <v>0</v>
      </c>
      <c r="AU77" s="194">
        <f>'[3]4'!AU76</f>
        <v>0</v>
      </c>
      <c r="AV77" s="194">
        <f>'[3]4'!AZ76</f>
        <v>0</v>
      </c>
      <c r="AW77" s="194">
        <f>'[3]4'!BA76</f>
        <v>0</v>
      </c>
      <c r="AX77" s="194"/>
      <c r="AY77" s="194"/>
      <c r="AZ77" s="194"/>
      <c r="BA77" s="194">
        <f>'[3]4'!BC76</f>
        <v>0</v>
      </c>
      <c r="BB77" s="194">
        <f>'[3]4'!BD76</f>
        <v>0</v>
      </c>
      <c r="BC77" s="194">
        <f>'[3]4'!BE76</f>
        <v>0</v>
      </c>
      <c r="BD77" s="194">
        <f>'[3]4'!BF76</f>
        <v>0</v>
      </c>
      <c r="BE77" s="181">
        <f t="shared" si="76"/>
        <v>0</v>
      </c>
      <c r="BF77" s="181">
        <f t="shared" si="76"/>
        <v>0</v>
      </c>
      <c r="BG77" s="181">
        <f t="shared" si="76"/>
        <v>0</v>
      </c>
      <c r="BH77" s="181">
        <f t="shared" si="76"/>
        <v>0</v>
      </c>
      <c r="BI77" s="181">
        <f t="shared" si="76"/>
        <v>0</v>
      </c>
      <c r="BJ77" s="181">
        <f t="shared" si="76"/>
        <v>0</v>
      </c>
      <c r="BK77" s="181">
        <f t="shared" si="76"/>
        <v>0</v>
      </c>
    </row>
    <row r="78" spans="1:63" s="133" customFormat="1" hidden="1" outlineLevel="1">
      <c r="A78" s="150" t="s">
        <v>306</v>
      </c>
      <c r="B78" s="86" t="e">
        <f>'[3]1'!B74</f>
        <v>#REF!</v>
      </c>
      <c r="C78" s="95" t="e">
        <f>'[3]1'!C74</f>
        <v>#REF!</v>
      </c>
      <c r="D78" s="194">
        <f t="shared" si="75"/>
        <v>0</v>
      </c>
      <c r="E78" s="194">
        <f t="shared" si="75"/>
        <v>0</v>
      </c>
      <c r="F78" s="194">
        <f t="shared" si="75"/>
        <v>0</v>
      </c>
      <c r="G78" s="194">
        <f t="shared" si="75"/>
        <v>0</v>
      </c>
      <c r="H78" s="194">
        <f t="shared" si="75"/>
        <v>0</v>
      </c>
      <c r="I78" s="194">
        <f t="shared" si="75"/>
        <v>0</v>
      </c>
      <c r="J78" s="194">
        <f t="shared" si="75"/>
        <v>0</v>
      </c>
      <c r="K78" s="194">
        <f>'[3]4'!G77</f>
        <v>0</v>
      </c>
      <c r="L78" s="194">
        <f>'[3]4'!H77</f>
        <v>0</v>
      </c>
      <c r="M78" s="194"/>
      <c r="N78" s="194"/>
      <c r="O78" s="194"/>
      <c r="P78" s="194">
        <f>'[3]4'!J77</f>
        <v>0</v>
      </c>
      <c r="Q78" s="194">
        <f>'[3]4'!K77</f>
        <v>0</v>
      </c>
      <c r="R78" s="194">
        <f>'[3]4'!P77</f>
        <v>0</v>
      </c>
      <c r="S78" s="194">
        <f>'[3]4'!Q77</f>
        <v>0</v>
      </c>
      <c r="T78" s="194"/>
      <c r="U78" s="194"/>
      <c r="V78" s="194"/>
      <c r="W78" s="194">
        <f>'[3]4'!S77</f>
        <v>0</v>
      </c>
      <c r="X78" s="194">
        <f>'[3]4'!T77</f>
        <v>0</v>
      </c>
      <c r="Y78" s="194">
        <f>'[3]4'!Y77</f>
        <v>0</v>
      </c>
      <c r="Z78" s="194">
        <f>'[3]4'!Z77</f>
        <v>0</v>
      </c>
      <c r="AA78" s="194"/>
      <c r="AB78" s="194"/>
      <c r="AC78" s="194"/>
      <c r="AD78" s="194">
        <f>'[3]4'!AB77</f>
        <v>0</v>
      </c>
      <c r="AE78" s="194">
        <f>'[3]4'!AC77</f>
        <v>0</v>
      </c>
      <c r="AF78" s="194">
        <f>'[3]4'!AD77</f>
        <v>0</v>
      </c>
      <c r="AG78" s="194">
        <f>'[3]4'!AE77</f>
        <v>0</v>
      </c>
      <c r="AH78" s="194">
        <f>'[3]4'!AH77</f>
        <v>0</v>
      </c>
      <c r="AI78" s="194">
        <f>'[3]4'!AI77</f>
        <v>0</v>
      </c>
      <c r="AJ78" s="194"/>
      <c r="AK78" s="194"/>
      <c r="AL78" s="194"/>
      <c r="AM78" s="194">
        <f>'[3]4'!AK77</f>
        <v>0</v>
      </c>
      <c r="AN78" s="194">
        <f>'[3]4'!AL77</f>
        <v>0</v>
      </c>
      <c r="AO78" s="194">
        <f>'[3]4'!AQ77</f>
        <v>0</v>
      </c>
      <c r="AP78" s="194">
        <f>'[3]4'!AR77</f>
        <v>0</v>
      </c>
      <c r="AQ78" s="194"/>
      <c r="AR78" s="194"/>
      <c r="AS78" s="194"/>
      <c r="AT78" s="194">
        <f>'[3]4'!AT77</f>
        <v>0</v>
      </c>
      <c r="AU78" s="194">
        <f>'[3]4'!AU77</f>
        <v>0</v>
      </c>
      <c r="AV78" s="194">
        <f>'[3]4'!AZ77</f>
        <v>0</v>
      </c>
      <c r="AW78" s="194">
        <f>'[3]4'!BA77</f>
        <v>0</v>
      </c>
      <c r="AX78" s="194"/>
      <c r="AY78" s="194"/>
      <c r="AZ78" s="194"/>
      <c r="BA78" s="194">
        <f>'[3]4'!BC77</f>
        <v>0</v>
      </c>
      <c r="BB78" s="194">
        <f>'[3]4'!BD77</f>
        <v>0</v>
      </c>
      <c r="BC78" s="194">
        <f>'[3]4'!BE77</f>
        <v>0</v>
      </c>
      <c r="BD78" s="194">
        <f>'[3]4'!BF77</f>
        <v>0</v>
      </c>
      <c r="BE78" s="181">
        <f t="shared" si="76"/>
        <v>0</v>
      </c>
      <c r="BF78" s="181">
        <f t="shared" si="76"/>
        <v>0</v>
      </c>
      <c r="BG78" s="181">
        <f t="shared" si="76"/>
        <v>0</v>
      </c>
      <c r="BH78" s="181">
        <f t="shared" si="76"/>
        <v>0</v>
      </c>
      <c r="BI78" s="181">
        <f t="shared" si="76"/>
        <v>0</v>
      </c>
      <c r="BJ78" s="181">
        <f t="shared" si="76"/>
        <v>0</v>
      </c>
      <c r="BK78" s="181">
        <f t="shared" si="76"/>
        <v>0</v>
      </c>
    </row>
    <row r="79" spans="1:63" s="133" customFormat="1" ht="31.2" collapsed="1">
      <c r="A79" s="205" t="s">
        <v>158</v>
      </c>
      <c r="B79" s="187" t="s">
        <v>308</v>
      </c>
      <c r="C79" s="175" t="s">
        <v>271</v>
      </c>
      <c r="D79" s="159">
        <f t="shared" ref="D79:AO79" si="77">D80+D99+D115+D148</f>
        <v>0</v>
      </c>
      <c r="E79" s="159">
        <f t="shared" si="77"/>
        <v>0</v>
      </c>
      <c r="F79" s="159">
        <f t="shared" si="77"/>
        <v>20.21</v>
      </c>
      <c r="G79" s="159">
        <f t="shared" si="77"/>
        <v>0</v>
      </c>
      <c r="H79" s="159">
        <f t="shared" si="77"/>
        <v>2.8</v>
      </c>
      <c r="I79" s="159">
        <f t="shared" si="77"/>
        <v>0</v>
      </c>
      <c r="J79" s="159">
        <f t="shared" si="77"/>
        <v>1</v>
      </c>
      <c r="K79" s="159">
        <f t="shared" si="77"/>
        <v>0</v>
      </c>
      <c r="L79" s="159">
        <f t="shared" si="77"/>
        <v>0</v>
      </c>
      <c r="M79" s="159">
        <f t="shared" si="77"/>
        <v>1.6</v>
      </c>
      <c r="N79" s="159">
        <f t="shared" si="77"/>
        <v>0</v>
      </c>
      <c r="O79" s="159">
        <f t="shared" si="77"/>
        <v>0</v>
      </c>
      <c r="P79" s="159">
        <f t="shared" si="77"/>
        <v>0</v>
      </c>
      <c r="Q79" s="159">
        <f t="shared" si="77"/>
        <v>0</v>
      </c>
      <c r="R79" s="159">
        <f t="shared" si="77"/>
        <v>0</v>
      </c>
      <c r="S79" s="159">
        <f t="shared" si="77"/>
        <v>0</v>
      </c>
      <c r="T79" s="159">
        <f t="shared" si="77"/>
        <v>11.61</v>
      </c>
      <c r="U79" s="159">
        <f t="shared" si="77"/>
        <v>0</v>
      </c>
      <c r="V79" s="159">
        <f t="shared" si="77"/>
        <v>2.8</v>
      </c>
      <c r="W79" s="159">
        <f t="shared" si="77"/>
        <v>0</v>
      </c>
      <c r="X79" s="159">
        <f t="shared" si="77"/>
        <v>1</v>
      </c>
      <c r="Y79" s="159">
        <f t="shared" si="77"/>
        <v>0</v>
      </c>
      <c r="Z79" s="159">
        <f t="shared" si="77"/>
        <v>0</v>
      </c>
      <c r="AA79" s="159">
        <f t="shared" si="77"/>
        <v>1.85</v>
      </c>
      <c r="AB79" s="159">
        <f t="shared" si="77"/>
        <v>0</v>
      </c>
      <c r="AC79" s="159">
        <f t="shared" si="77"/>
        <v>0</v>
      </c>
      <c r="AD79" s="159">
        <f t="shared" si="77"/>
        <v>0</v>
      </c>
      <c r="AE79" s="159">
        <f t="shared" si="77"/>
        <v>0</v>
      </c>
      <c r="AF79" s="159">
        <f t="shared" si="77"/>
        <v>0</v>
      </c>
      <c r="AG79" s="159">
        <f t="shared" si="77"/>
        <v>0</v>
      </c>
      <c r="AH79" s="159">
        <f t="shared" si="77"/>
        <v>0</v>
      </c>
      <c r="AI79" s="159">
        <f t="shared" si="77"/>
        <v>0</v>
      </c>
      <c r="AJ79" s="159">
        <f t="shared" si="77"/>
        <v>3.1</v>
      </c>
      <c r="AK79" s="159">
        <f t="shared" si="77"/>
        <v>0</v>
      </c>
      <c r="AL79" s="159">
        <f t="shared" si="77"/>
        <v>0</v>
      </c>
      <c r="AM79" s="159">
        <f t="shared" si="77"/>
        <v>0</v>
      </c>
      <c r="AN79" s="159">
        <f t="shared" si="77"/>
        <v>0</v>
      </c>
      <c r="AO79" s="159">
        <f t="shared" si="77"/>
        <v>0</v>
      </c>
      <c r="AP79" s="159">
        <f t="shared" ref="AP79:BD79" si="78">AP80+AP99+AP115+AP148</f>
        <v>0</v>
      </c>
      <c r="AQ79" s="159">
        <f t="shared" si="78"/>
        <v>2.0499999999999998</v>
      </c>
      <c r="AR79" s="159">
        <f t="shared" si="78"/>
        <v>0</v>
      </c>
      <c r="AS79" s="159">
        <f t="shared" si="78"/>
        <v>0</v>
      </c>
      <c r="AT79" s="159">
        <f t="shared" si="78"/>
        <v>0</v>
      </c>
      <c r="AU79" s="159">
        <f t="shared" si="78"/>
        <v>0</v>
      </c>
      <c r="AV79" s="159">
        <f t="shared" si="78"/>
        <v>0</v>
      </c>
      <c r="AW79" s="159">
        <f t="shared" si="78"/>
        <v>0</v>
      </c>
      <c r="AX79" s="159">
        <f t="shared" si="78"/>
        <v>0</v>
      </c>
      <c r="AY79" s="159">
        <f t="shared" si="78"/>
        <v>0</v>
      </c>
      <c r="AZ79" s="159">
        <f t="shared" si="78"/>
        <v>0</v>
      </c>
      <c r="BA79" s="159">
        <f t="shared" si="78"/>
        <v>0</v>
      </c>
      <c r="BB79" s="159">
        <f t="shared" si="78"/>
        <v>0</v>
      </c>
      <c r="BC79" s="159">
        <f t="shared" si="78"/>
        <v>0</v>
      </c>
      <c r="BD79" s="159">
        <f t="shared" si="78"/>
        <v>0</v>
      </c>
      <c r="BE79" s="159">
        <f t="shared" ref="BE79:BK79" si="79">BE80+BE99+BE115+BE148</f>
        <v>0</v>
      </c>
      <c r="BF79" s="159">
        <f t="shared" si="79"/>
        <v>0</v>
      </c>
      <c r="BG79" s="159">
        <f t="shared" si="79"/>
        <v>20.21</v>
      </c>
      <c r="BH79" s="159">
        <f t="shared" si="79"/>
        <v>0</v>
      </c>
      <c r="BI79" s="159">
        <f t="shared" si="79"/>
        <v>2.8</v>
      </c>
      <c r="BJ79" s="159">
        <f t="shared" si="79"/>
        <v>0</v>
      </c>
      <c r="BK79" s="159">
        <f t="shared" si="79"/>
        <v>1</v>
      </c>
    </row>
    <row r="80" spans="1:63" s="133" customFormat="1" ht="62.4">
      <c r="A80" s="196" t="s">
        <v>173</v>
      </c>
      <c r="B80" s="193" t="s">
        <v>309</v>
      </c>
      <c r="C80" s="176" t="s">
        <v>271</v>
      </c>
      <c r="D80" s="181">
        <f t="shared" ref="D80:BE80" si="80">D81+D98</f>
        <v>0</v>
      </c>
      <c r="E80" s="181">
        <f t="shared" si="80"/>
        <v>0</v>
      </c>
      <c r="F80" s="181">
        <f t="shared" si="80"/>
        <v>0</v>
      </c>
      <c r="G80" s="181">
        <f t="shared" si="80"/>
        <v>0</v>
      </c>
      <c r="H80" s="181">
        <f t="shared" si="80"/>
        <v>0</v>
      </c>
      <c r="I80" s="181">
        <f t="shared" si="80"/>
        <v>0</v>
      </c>
      <c r="J80" s="181">
        <f t="shared" si="80"/>
        <v>0</v>
      </c>
      <c r="K80" s="181">
        <f t="shared" si="80"/>
        <v>0</v>
      </c>
      <c r="L80" s="181">
        <f t="shared" si="80"/>
        <v>0</v>
      </c>
      <c r="M80" s="181">
        <f t="shared" si="80"/>
        <v>0</v>
      </c>
      <c r="N80" s="181">
        <f t="shared" si="80"/>
        <v>0</v>
      </c>
      <c r="O80" s="181">
        <f t="shared" si="80"/>
        <v>0</v>
      </c>
      <c r="P80" s="181">
        <f t="shared" si="80"/>
        <v>0</v>
      </c>
      <c r="Q80" s="181">
        <f t="shared" si="80"/>
        <v>0</v>
      </c>
      <c r="R80" s="181">
        <f t="shared" si="80"/>
        <v>0</v>
      </c>
      <c r="S80" s="181">
        <f t="shared" si="80"/>
        <v>0</v>
      </c>
      <c r="T80" s="181">
        <f t="shared" si="80"/>
        <v>0</v>
      </c>
      <c r="U80" s="181">
        <f t="shared" si="80"/>
        <v>0</v>
      </c>
      <c r="V80" s="181">
        <f t="shared" si="80"/>
        <v>0</v>
      </c>
      <c r="W80" s="181">
        <f t="shared" si="80"/>
        <v>0</v>
      </c>
      <c r="X80" s="181">
        <f t="shared" si="80"/>
        <v>0</v>
      </c>
      <c r="Y80" s="181">
        <f t="shared" si="80"/>
        <v>0</v>
      </c>
      <c r="Z80" s="181">
        <f t="shared" si="80"/>
        <v>0</v>
      </c>
      <c r="AA80" s="181">
        <f t="shared" si="80"/>
        <v>0</v>
      </c>
      <c r="AB80" s="181">
        <f t="shared" si="80"/>
        <v>0</v>
      </c>
      <c r="AC80" s="181">
        <f t="shared" si="80"/>
        <v>0</v>
      </c>
      <c r="AD80" s="181">
        <f t="shared" si="80"/>
        <v>0</v>
      </c>
      <c r="AE80" s="181">
        <f t="shared" si="80"/>
        <v>0</v>
      </c>
      <c r="AF80" s="181">
        <f t="shared" si="80"/>
        <v>0</v>
      </c>
      <c r="AG80" s="181">
        <f t="shared" si="80"/>
        <v>0</v>
      </c>
      <c r="AH80" s="181">
        <f t="shared" si="80"/>
        <v>0</v>
      </c>
      <c r="AI80" s="181">
        <f t="shared" si="80"/>
        <v>0</v>
      </c>
      <c r="AJ80" s="181">
        <f t="shared" si="80"/>
        <v>0</v>
      </c>
      <c r="AK80" s="181">
        <f t="shared" si="80"/>
        <v>0</v>
      </c>
      <c r="AL80" s="181">
        <f t="shared" si="80"/>
        <v>0</v>
      </c>
      <c r="AM80" s="181">
        <f t="shared" si="80"/>
        <v>0</v>
      </c>
      <c r="AN80" s="181">
        <f t="shared" si="80"/>
        <v>0</v>
      </c>
      <c r="AO80" s="181">
        <f t="shared" si="80"/>
        <v>0</v>
      </c>
      <c r="AP80" s="181">
        <f t="shared" si="80"/>
        <v>0</v>
      </c>
      <c r="AQ80" s="181">
        <f t="shared" si="80"/>
        <v>0</v>
      </c>
      <c r="AR80" s="181">
        <f t="shared" si="80"/>
        <v>0</v>
      </c>
      <c r="AS80" s="181">
        <f t="shared" si="80"/>
        <v>0</v>
      </c>
      <c r="AT80" s="181">
        <f t="shared" si="80"/>
        <v>0</v>
      </c>
      <c r="AU80" s="181">
        <f t="shared" si="80"/>
        <v>0</v>
      </c>
      <c r="AV80" s="181">
        <f t="shared" si="80"/>
        <v>0</v>
      </c>
      <c r="AW80" s="181">
        <f t="shared" si="80"/>
        <v>0</v>
      </c>
      <c r="AX80" s="181">
        <f t="shared" si="80"/>
        <v>0</v>
      </c>
      <c r="AY80" s="181">
        <f t="shared" si="80"/>
        <v>0</v>
      </c>
      <c r="AZ80" s="181">
        <f t="shared" si="80"/>
        <v>0</v>
      </c>
      <c r="BA80" s="181">
        <f t="shared" si="80"/>
        <v>0</v>
      </c>
      <c r="BB80" s="181">
        <f t="shared" si="80"/>
        <v>0</v>
      </c>
      <c r="BC80" s="181">
        <f t="shared" si="80"/>
        <v>0</v>
      </c>
      <c r="BD80" s="181">
        <f t="shared" si="80"/>
        <v>0</v>
      </c>
      <c r="BE80" s="181">
        <f t="shared" si="80"/>
        <v>0</v>
      </c>
      <c r="BF80" s="181">
        <f t="shared" ref="BF80:BK80" si="81">BF81+BF98</f>
        <v>0</v>
      </c>
      <c r="BG80" s="181">
        <f t="shared" si="81"/>
        <v>0</v>
      </c>
      <c r="BH80" s="181">
        <f t="shared" si="81"/>
        <v>0</v>
      </c>
      <c r="BI80" s="181">
        <f t="shared" si="81"/>
        <v>0</v>
      </c>
      <c r="BJ80" s="181">
        <f t="shared" si="81"/>
        <v>0</v>
      </c>
      <c r="BK80" s="181">
        <f t="shared" si="81"/>
        <v>0</v>
      </c>
    </row>
    <row r="81" spans="1:63" s="133" customFormat="1" ht="31.2">
      <c r="A81" s="196" t="s">
        <v>174</v>
      </c>
      <c r="B81" s="193" t="s">
        <v>310</v>
      </c>
      <c r="C81" s="176" t="s">
        <v>271</v>
      </c>
      <c r="D81" s="181">
        <f t="shared" ref="D81:AC81" si="82">SUM(D82:D97)</f>
        <v>0</v>
      </c>
      <c r="E81" s="181">
        <f t="shared" si="82"/>
        <v>0</v>
      </c>
      <c r="F81" s="181">
        <f t="shared" si="82"/>
        <v>0</v>
      </c>
      <c r="G81" s="181">
        <f t="shared" si="82"/>
        <v>0</v>
      </c>
      <c r="H81" s="181">
        <f t="shared" si="82"/>
        <v>0</v>
      </c>
      <c r="I81" s="181">
        <f t="shared" si="82"/>
        <v>0</v>
      </c>
      <c r="J81" s="181">
        <f t="shared" si="82"/>
        <v>0</v>
      </c>
      <c r="K81" s="181">
        <f t="shared" si="82"/>
        <v>0</v>
      </c>
      <c r="L81" s="181">
        <f t="shared" si="82"/>
        <v>0</v>
      </c>
      <c r="M81" s="181">
        <f t="shared" si="82"/>
        <v>0</v>
      </c>
      <c r="N81" s="181">
        <f t="shared" si="82"/>
        <v>0</v>
      </c>
      <c r="O81" s="181">
        <f t="shared" si="82"/>
        <v>0</v>
      </c>
      <c r="P81" s="181">
        <f t="shared" si="82"/>
        <v>0</v>
      </c>
      <c r="Q81" s="181">
        <f t="shared" si="82"/>
        <v>0</v>
      </c>
      <c r="R81" s="181">
        <f t="shared" si="82"/>
        <v>0</v>
      </c>
      <c r="S81" s="181">
        <f t="shared" si="82"/>
        <v>0</v>
      </c>
      <c r="T81" s="181">
        <f t="shared" si="82"/>
        <v>0</v>
      </c>
      <c r="U81" s="181">
        <f t="shared" si="82"/>
        <v>0</v>
      </c>
      <c r="V81" s="181">
        <f t="shared" si="82"/>
        <v>0</v>
      </c>
      <c r="W81" s="181">
        <f t="shared" si="82"/>
        <v>0</v>
      </c>
      <c r="X81" s="181">
        <f t="shared" si="82"/>
        <v>0</v>
      </c>
      <c r="Y81" s="181">
        <f t="shared" si="82"/>
        <v>0</v>
      </c>
      <c r="Z81" s="181">
        <f t="shared" si="82"/>
        <v>0</v>
      </c>
      <c r="AA81" s="181">
        <f t="shared" si="82"/>
        <v>0</v>
      </c>
      <c r="AB81" s="181">
        <f t="shared" si="82"/>
        <v>0</v>
      </c>
      <c r="AC81" s="181">
        <f t="shared" si="82"/>
        <v>0</v>
      </c>
      <c r="AD81" s="181">
        <f t="shared" ref="AD81:BK81" si="83">SUM(AD82:AD97)</f>
        <v>0</v>
      </c>
      <c r="AE81" s="181">
        <f t="shared" si="83"/>
        <v>0</v>
      </c>
      <c r="AF81" s="181">
        <f t="shared" si="83"/>
        <v>0</v>
      </c>
      <c r="AG81" s="181">
        <f t="shared" si="83"/>
        <v>0</v>
      </c>
      <c r="AH81" s="181">
        <f t="shared" si="83"/>
        <v>0</v>
      </c>
      <c r="AI81" s="181">
        <f t="shared" si="83"/>
        <v>0</v>
      </c>
      <c r="AJ81" s="181">
        <f t="shared" si="83"/>
        <v>0</v>
      </c>
      <c r="AK81" s="181">
        <f t="shared" si="83"/>
        <v>0</v>
      </c>
      <c r="AL81" s="181">
        <f t="shared" si="83"/>
        <v>0</v>
      </c>
      <c r="AM81" s="181">
        <f t="shared" si="83"/>
        <v>0</v>
      </c>
      <c r="AN81" s="181">
        <f t="shared" si="83"/>
        <v>0</v>
      </c>
      <c r="AO81" s="181">
        <f t="shared" si="83"/>
        <v>0</v>
      </c>
      <c r="AP81" s="181">
        <f t="shared" si="83"/>
        <v>0</v>
      </c>
      <c r="AQ81" s="181">
        <f t="shared" si="83"/>
        <v>0</v>
      </c>
      <c r="AR81" s="181">
        <f t="shared" si="83"/>
        <v>0</v>
      </c>
      <c r="AS81" s="181">
        <f t="shared" si="83"/>
        <v>0</v>
      </c>
      <c r="AT81" s="181">
        <f t="shared" si="83"/>
        <v>0</v>
      </c>
      <c r="AU81" s="181">
        <f t="shared" si="83"/>
        <v>0</v>
      </c>
      <c r="AV81" s="181">
        <f t="shared" si="83"/>
        <v>0</v>
      </c>
      <c r="AW81" s="181">
        <f t="shared" si="83"/>
        <v>0</v>
      </c>
      <c r="AX81" s="181">
        <f t="shared" si="83"/>
        <v>0</v>
      </c>
      <c r="AY81" s="181">
        <f t="shared" si="83"/>
        <v>0</v>
      </c>
      <c r="AZ81" s="181">
        <f t="shared" si="83"/>
        <v>0</v>
      </c>
      <c r="BA81" s="181">
        <f t="shared" si="83"/>
        <v>0</v>
      </c>
      <c r="BB81" s="181">
        <f t="shared" si="83"/>
        <v>0</v>
      </c>
      <c r="BC81" s="181">
        <f t="shared" si="83"/>
        <v>0</v>
      </c>
      <c r="BD81" s="181">
        <f t="shared" si="83"/>
        <v>0</v>
      </c>
      <c r="BE81" s="181">
        <f t="shared" si="83"/>
        <v>0</v>
      </c>
      <c r="BF81" s="181">
        <f t="shared" si="83"/>
        <v>0</v>
      </c>
      <c r="BG81" s="181">
        <f t="shared" si="83"/>
        <v>0</v>
      </c>
      <c r="BH81" s="181">
        <f t="shared" si="83"/>
        <v>0</v>
      </c>
      <c r="BI81" s="181">
        <f t="shared" si="83"/>
        <v>0</v>
      </c>
      <c r="BJ81" s="181">
        <f t="shared" si="83"/>
        <v>0</v>
      </c>
      <c r="BK81" s="181">
        <f t="shared" si="83"/>
        <v>0</v>
      </c>
    </row>
    <row r="82" spans="1:63" s="133" customFormat="1" hidden="1" outlineLevel="1">
      <c r="A82" s="217" t="s">
        <v>174</v>
      </c>
      <c r="B82" s="86" t="e">
        <f>'[3]1'!B78</f>
        <v>#REF!</v>
      </c>
      <c r="C82" s="95" t="e">
        <f>'[3]1'!C78</f>
        <v>#REF!</v>
      </c>
      <c r="D82" s="194">
        <f t="shared" ref="D82:D97" si="84">BE82</f>
        <v>0</v>
      </c>
      <c r="E82" s="194">
        <f t="shared" ref="E82:E97" si="85">BF82</f>
        <v>0</v>
      </c>
      <c r="F82" s="194">
        <f t="shared" ref="F82:F97" si="86">BG82</f>
        <v>0</v>
      </c>
      <c r="G82" s="194">
        <f t="shared" ref="G82:G97" si="87">BH82</f>
        <v>0</v>
      </c>
      <c r="H82" s="194">
        <f t="shared" ref="H82:H97" si="88">BI82</f>
        <v>0</v>
      </c>
      <c r="I82" s="194">
        <f t="shared" ref="I82:I97" si="89">BJ82</f>
        <v>0</v>
      </c>
      <c r="J82" s="194">
        <f t="shared" ref="J82:J97" si="90">BK82</f>
        <v>0</v>
      </c>
      <c r="K82" s="194">
        <f>'[3]4'!G81</f>
        <v>0</v>
      </c>
      <c r="L82" s="194">
        <f>'[3]4'!H81</f>
        <v>0</v>
      </c>
      <c r="M82" s="194"/>
      <c r="N82" s="194"/>
      <c r="O82" s="194"/>
      <c r="P82" s="194">
        <f>'[3]4'!J81</f>
        <v>0</v>
      </c>
      <c r="Q82" s="194">
        <f>'[3]4'!K81</f>
        <v>0</v>
      </c>
      <c r="R82" s="194">
        <f>'[3]4'!P81</f>
        <v>0</v>
      </c>
      <c r="S82" s="194">
        <f>'[3]4'!Q81</f>
        <v>0</v>
      </c>
      <c r="T82" s="194"/>
      <c r="U82" s="194"/>
      <c r="V82" s="194"/>
      <c r="W82" s="194">
        <f>'[3]4'!S81</f>
        <v>0</v>
      </c>
      <c r="X82" s="194">
        <f>'[3]4'!T81</f>
        <v>0</v>
      </c>
      <c r="Y82" s="194">
        <f>'[3]4'!Y81</f>
        <v>0</v>
      </c>
      <c r="Z82" s="194">
        <f>'[3]4'!Z81</f>
        <v>0</v>
      </c>
      <c r="AA82" s="194"/>
      <c r="AB82" s="194"/>
      <c r="AC82" s="194"/>
      <c r="AD82" s="194">
        <f>'[3]4'!AB81</f>
        <v>0</v>
      </c>
      <c r="AE82" s="194">
        <f>'[3]4'!AC81</f>
        <v>0</v>
      </c>
      <c r="AF82" s="194">
        <f>'[3]4'!AD81</f>
        <v>0</v>
      </c>
      <c r="AG82" s="194">
        <f>'[3]4'!AE81</f>
        <v>0</v>
      </c>
      <c r="AH82" s="194">
        <f>'[3]4'!AH81</f>
        <v>0</v>
      </c>
      <c r="AI82" s="194">
        <f>'[3]4'!AI81</f>
        <v>0</v>
      </c>
      <c r="AJ82" s="194"/>
      <c r="AK82" s="194"/>
      <c r="AL82" s="194"/>
      <c r="AM82" s="194">
        <f>'[3]4'!AK81</f>
        <v>0</v>
      </c>
      <c r="AN82" s="194">
        <f>'[3]4'!AL81</f>
        <v>0</v>
      </c>
      <c r="AO82" s="194">
        <f>'[3]4'!AQ81</f>
        <v>0</v>
      </c>
      <c r="AP82" s="194">
        <f>'[3]4'!AR81</f>
        <v>0</v>
      </c>
      <c r="AQ82" s="194"/>
      <c r="AR82" s="194"/>
      <c r="AS82" s="194"/>
      <c r="AT82" s="194">
        <f>'[3]4'!AT81</f>
        <v>0</v>
      </c>
      <c r="AU82" s="194">
        <f>'[3]4'!AU81</f>
        <v>0</v>
      </c>
      <c r="AV82" s="194">
        <f>'[3]4'!AZ81</f>
        <v>0</v>
      </c>
      <c r="AW82" s="194">
        <f>'[3]4'!BA81</f>
        <v>0</v>
      </c>
      <c r="AX82" s="194"/>
      <c r="AY82" s="194"/>
      <c r="AZ82" s="194"/>
      <c r="BA82" s="194">
        <f>'[3]4'!BC81</f>
        <v>0</v>
      </c>
      <c r="BB82" s="194">
        <f>'[3]4'!BD81</f>
        <v>0</v>
      </c>
      <c r="BC82" s="194">
        <f>'[3]4'!BE81</f>
        <v>0</v>
      </c>
      <c r="BD82" s="194">
        <f>'[3]4'!BF81</f>
        <v>0</v>
      </c>
      <c r="BE82" s="181">
        <f t="shared" ref="BE82:BE97" si="91">K82+R82+Y82+AH82+AO82+AV82</f>
        <v>0</v>
      </c>
      <c r="BF82" s="181">
        <f t="shared" ref="BF82:BF97" si="92">L82+S82+Z82+AI82+AP82+AW82</f>
        <v>0</v>
      </c>
      <c r="BG82" s="181">
        <f t="shared" ref="BG82:BG97" si="93">M82+T82+AA82+AJ82+AQ82+AX82</f>
        <v>0</v>
      </c>
      <c r="BH82" s="181">
        <f t="shared" ref="BH82:BH97" si="94">N82+U82+AB82+AK82+AR82+AY82</f>
        <v>0</v>
      </c>
      <c r="BI82" s="181">
        <f t="shared" ref="BI82:BI97" si="95">O82+V82+AC82+AL82+AS82+AZ82</f>
        <v>0</v>
      </c>
      <c r="BJ82" s="181">
        <f t="shared" ref="BJ82:BJ97" si="96">P82+W82+AD82+AM82+AT82+BA82</f>
        <v>0</v>
      </c>
      <c r="BK82" s="181">
        <f t="shared" ref="BK82:BK97" si="97">Q82+X82+AE82+AN82+AU82+BB82</f>
        <v>0</v>
      </c>
    </row>
    <row r="83" spans="1:63" s="133" customFormat="1" hidden="1" outlineLevel="1">
      <c r="A83" s="217" t="s">
        <v>174</v>
      </c>
      <c r="B83" s="86" t="e">
        <f>'[3]1'!B79</f>
        <v>#REF!</v>
      </c>
      <c r="C83" s="95" t="e">
        <f>'[3]1'!C79</f>
        <v>#REF!</v>
      </c>
      <c r="D83" s="194">
        <f t="shared" si="84"/>
        <v>0</v>
      </c>
      <c r="E83" s="194">
        <f t="shared" si="85"/>
        <v>0</v>
      </c>
      <c r="F83" s="194">
        <f t="shared" si="86"/>
        <v>0</v>
      </c>
      <c r="G83" s="194">
        <f t="shared" si="87"/>
        <v>0</v>
      </c>
      <c r="H83" s="194">
        <f t="shared" si="88"/>
        <v>0</v>
      </c>
      <c r="I83" s="194">
        <f t="shared" si="89"/>
        <v>0</v>
      </c>
      <c r="J83" s="194">
        <f t="shared" si="90"/>
        <v>0</v>
      </c>
      <c r="K83" s="194">
        <f>'[3]4'!G82</f>
        <v>0</v>
      </c>
      <c r="L83" s="194">
        <f>'[3]4'!H82</f>
        <v>0</v>
      </c>
      <c r="M83" s="194"/>
      <c r="N83" s="194"/>
      <c r="O83" s="194"/>
      <c r="P83" s="194">
        <f>'[3]4'!J82</f>
        <v>0</v>
      </c>
      <c r="Q83" s="194">
        <f>'[3]4'!K82</f>
        <v>0</v>
      </c>
      <c r="R83" s="194">
        <f>'[3]4'!P82</f>
        <v>0</v>
      </c>
      <c r="S83" s="194">
        <f>'[3]4'!Q82</f>
        <v>0</v>
      </c>
      <c r="T83" s="194"/>
      <c r="U83" s="194"/>
      <c r="V83" s="194"/>
      <c r="W83" s="194">
        <f>'[3]4'!S82</f>
        <v>0</v>
      </c>
      <c r="X83" s="194">
        <f>'[3]4'!T82</f>
        <v>0</v>
      </c>
      <c r="Y83" s="194">
        <f>'[3]4'!Y82</f>
        <v>0</v>
      </c>
      <c r="Z83" s="194">
        <f>'[3]4'!Z82</f>
        <v>0</v>
      </c>
      <c r="AA83" s="194"/>
      <c r="AB83" s="194"/>
      <c r="AC83" s="194"/>
      <c r="AD83" s="194">
        <f>'[3]4'!AB82</f>
        <v>0</v>
      </c>
      <c r="AE83" s="194">
        <f>'[3]4'!AC82</f>
        <v>0</v>
      </c>
      <c r="AF83" s="194">
        <f>'[3]4'!AD82</f>
        <v>0</v>
      </c>
      <c r="AG83" s="194">
        <f>'[3]4'!AE82</f>
        <v>0</v>
      </c>
      <c r="AH83" s="194">
        <f>'[3]4'!AH82</f>
        <v>0</v>
      </c>
      <c r="AI83" s="194">
        <f>'[3]4'!AI82</f>
        <v>0</v>
      </c>
      <c r="AJ83" s="194"/>
      <c r="AK83" s="194"/>
      <c r="AL83" s="194"/>
      <c r="AM83" s="194">
        <f>'[3]4'!AK82</f>
        <v>0</v>
      </c>
      <c r="AN83" s="194">
        <f>'[3]4'!AL82</f>
        <v>0</v>
      </c>
      <c r="AO83" s="194">
        <f>'[3]4'!AQ82</f>
        <v>0</v>
      </c>
      <c r="AP83" s="194">
        <f>'[3]4'!AR82</f>
        <v>0</v>
      </c>
      <c r="AQ83" s="194"/>
      <c r="AR83" s="194"/>
      <c r="AS83" s="194"/>
      <c r="AT83" s="194">
        <f>'[3]4'!AT82</f>
        <v>0</v>
      </c>
      <c r="AU83" s="194">
        <f>'[3]4'!AU82</f>
        <v>0</v>
      </c>
      <c r="AV83" s="194">
        <f>'[3]4'!AZ82</f>
        <v>0</v>
      </c>
      <c r="AW83" s="194">
        <f>'[3]4'!BA82</f>
        <v>0</v>
      </c>
      <c r="AX83" s="194"/>
      <c r="AY83" s="194"/>
      <c r="AZ83" s="194"/>
      <c r="BA83" s="194">
        <f>'[3]4'!BC82</f>
        <v>0</v>
      </c>
      <c r="BB83" s="194">
        <f>'[3]4'!BD82</f>
        <v>0</v>
      </c>
      <c r="BC83" s="194">
        <f>'[3]4'!BE82</f>
        <v>0</v>
      </c>
      <c r="BD83" s="194">
        <f>'[3]4'!BF82</f>
        <v>0</v>
      </c>
      <c r="BE83" s="181">
        <f t="shared" si="91"/>
        <v>0</v>
      </c>
      <c r="BF83" s="181">
        <f t="shared" si="92"/>
        <v>0</v>
      </c>
      <c r="BG83" s="181">
        <f t="shared" si="93"/>
        <v>0</v>
      </c>
      <c r="BH83" s="181">
        <f t="shared" si="94"/>
        <v>0</v>
      </c>
      <c r="BI83" s="181">
        <f t="shared" si="95"/>
        <v>0</v>
      </c>
      <c r="BJ83" s="181">
        <f t="shared" si="96"/>
        <v>0</v>
      </c>
      <c r="BK83" s="181">
        <f t="shared" si="97"/>
        <v>0</v>
      </c>
    </row>
    <row r="84" spans="1:63" s="133" customFormat="1" hidden="1" outlineLevel="1">
      <c r="A84" s="217" t="s">
        <v>174</v>
      </c>
      <c r="B84" s="86" t="e">
        <f>'[3]1'!B80</f>
        <v>#REF!</v>
      </c>
      <c r="C84" s="95" t="e">
        <f>'[3]1'!C80</f>
        <v>#REF!</v>
      </c>
      <c r="D84" s="194">
        <f t="shared" si="84"/>
        <v>0</v>
      </c>
      <c r="E84" s="194">
        <f t="shared" si="85"/>
        <v>0</v>
      </c>
      <c r="F84" s="194">
        <f t="shared" si="86"/>
        <v>0</v>
      </c>
      <c r="G84" s="194">
        <f t="shared" si="87"/>
        <v>0</v>
      </c>
      <c r="H84" s="194">
        <f t="shared" si="88"/>
        <v>0</v>
      </c>
      <c r="I84" s="194">
        <f t="shared" si="89"/>
        <v>0</v>
      </c>
      <c r="J84" s="194">
        <f t="shared" si="90"/>
        <v>0</v>
      </c>
      <c r="K84" s="194">
        <f>'[3]4'!G83</f>
        <v>0</v>
      </c>
      <c r="L84" s="194">
        <f>'[3]4'!H83</f>
        <v>0</v>
      </c>
      <c r="M84" s="194"/>
      <c r="N84" s="194"/>
      <c r="O84" s="194"/>
      <c r="P84" s="194">
        <f>'[3]4'!J83</f>
        <v>0</v>
      </c>
      <c r="Q84" s="194">
        <f>'[3]4'!K83</f>
        <v>0</v>
      </c>
      <c r="R84" s="194">
        <f>'[3]4'!P83</f>
        <v>0</v>
      </c>
      <c r="S84" s="194">
        <f>'[3]4'!Q83</f>
        <v>0</v>
      </c>
      <c r="T84" s="194"/>
      <c r="U84" s="194"/>
      <c r="V84" s="194"/>
      <c r="W84" s="194">
        <f>'[3]4'!S83</f>
        <v>0</v>
      </c>
      <c r="X84" s="194">
        <f>'[3]4'!T83</f>
        <v>0</v>
      </c>
      <c r="Y84" s="194">
        <f>'[3]4'!Y83</f>
        <v>0</v>
      </c>
      <c r="Z84" s="194">
        <f>'[3]4'!Z83</f>
        <v>0</v>
      </c>
      <c r="AA84" s="194"/>
      <c r="AB84" s="194"/>
      <c r="AC84" s="194"/>
      <c r="AD84" s="194">
        <f>'[3]4'!AB83</f>
        <v>0</v>
      </c>
      <c r="AE84" s="194">
        <f>'[3]4'!AC83</f>
        <v>0</v>
      </c>
      <c r="AF84" s="194">
        <f>'[3]4'!AD83</f>
        <v>0</v>
      </c>
      <c r="AG84" s="194">
        <f>'[3]4'!AE83</f>
        <v>0</v>
      </c>
      <c r="AH84" s="194">
        <f>'[3]4'!AH83</f>
        <v>0</v>
      </c>
      <c r="AI84" s="194">
        <f>'[3]4'!AI83</f>
        <v>0</v>
      </c>
      <c r="AJ84" s="194"/>
      <c r="AK84" s="194"/>
      <c r="AL84" s="194"/>
      <c r="AM84" s="194">
        <f>'[3]4'!AK83</f>
        <v>0</v>
      </c>
      <c r="AN84" s="194">
        <f>'[3]4'!AL83</f>
        <v>0</v>
      </c>
      <c r="AO84" s="194">
        <f>'[3]4'!AQ83</f>
        <v>0</v>
      </c>
      <c r="AP84" s="194">
        <f>'[3]4'!AR83</f>
        <v>0</v>
      </c>
      <c r="AQ84" s="194"/>
      <c r="AR84" s="194"/>
      <c r="AS84" s="194"/>
      <c r="AT84" s="194">
        <f>'[3]4'!AT83</f>
        <v>0</v>
      </c>
      <c r="AU84" s="194">
        <f>'[3]4'!AU83</f>
        <v>0</v>
      </c>
      <c r="AV84" s="194">
        <f>'[3]4'!AZ83</f>
        <v>0</v>
      </c>
      <c r="AW84" s="194">
        <f>'[3]4'!BA83</f>
        <v>0</v>
      </c>
      <c r="AX84" s="194"/>
      <c r="AY84" s="194"/>
      <c r="AZ84" s="194"/>
      <c r="BA84" s="194">
        <f>'[3]4'!BC83</f>
        <v>0</v>
      </c>
      <c r="BB84" s="194">
        <f>'[3]4'!BD83</f>
        <v>0</v>
      </c>
      <c r="BC84" s="194">
        <f>'[3]4'!BE83</f>
        <v>0</v>
      </c>
      <c r="BD84" s="194">
        <f>'[3]4'!BF83</f>
        <v>0</v>
      </c>
      <c r="BE84" s="181">
        <f t="shared" si="91"/>
        <v>0</v>
      </c>
      <c r="BF84" s="181">
        <f t="shared" si="92"/>
        <v>0</v>
      </c>
      <c r="BG84" s="181">
        <f t="shared" si="93"/>
        <v>0</v>
      </c>
      <c r="BH84" s="181">
        <f t="shared" si="94"/>
        <v>0</v>
      </c>
      <c r="BI84" s="181">
        <f t="shared" si="95"/>
        <v>0</v>
      </c>
      <c r="BJ84" s="181">
        <f t="shared" si="96"/>
        <v>0</v>
      </c>
      <c r="BK84" s="181">
        <f t="shared" si="97"/>
        <v>0</v>
      </c>
    </row>
    <row r="85" spans="1:63" s="133" customFormat="1" hidden="1" outlineLevel="1">
      <c r="A85" s="217" t="s">
        <v>174</v>
      </c>
      <c r="B85" s="86" t="e">
        <f>'[3]1'!B81</f>
        <v>#REF!</v>
      </c>
      <c r="C85" s="95" t="e">
        <f>'[3]1'!C81</f>
        <v>#REF!</v>
      </c>
      <c r="D85" s="194">
        <f t="shared" si="84"/>
        <v>0</v>
      </c>
      <c r="E85" s="194">
        <f t="shared" si="85"/>
        <v>0</v>
      </c>
      <c r="F85" s="194">
        <f t="shared" si="86"/>
        <v>0</v>
      </c>
      <c r="G85" s="194">
        <f t="shared" si="87"/>
        <v>0</v>
      </c>
      <c r="H85" s="194">
        <f t="shared" si="88"/>
        <v>0</v>
      </c>
      <c r="I85" s="194">
        <f t="shared" si="89"/>
        <v>0</v>
      </c>
      <c r="J85" s="194">
        <f t="shared" si="90"/>
        <v>0</v>
      </c>
      <c r="K85" s="194">
        <f>'[3]4'!G84</f>
        <v>0</v>
      </c>
      <c r="L85" s="194">
        <f>'[3]4'!H84</f>
        <v>0</v>
      </c>
      <c r="M85" s="194"/>
      <c r="N85" s="194"/>
      <c r="O85" s="194"/>
      <c r="P85" s="194">
        <f>'[3]4'!J84</f>
        <v>0</v>
      </c>
      <c r="Q85" s="194">
        <f>'[3]4'!K84</f>
        <v>0</v>
      </c>
      <c r="R85" s="194">
        <f>'[3]4'!P84</f>
        <v>0</v>
      </c>
      <c r="S85" s="194">
        <f>'[3]4'!Q84</f>
        <v>0</v>
      </c>
      <c r="T85" s="194"/>
      <c r="U85" s="194"/>
      <c r="V85" s="194"/>
      <c r="W85" s="194">
        <f>'[3]4'!S84</f>
        <v>0</v>
      </c>
      <c r="X85" s="194">
        <f>'[3]4'!T84</f>
        <v>0</v>
      </c>
      <c r="Y85" s="194">
        <f>'[3]4'!Y84</f>
        <v>0</v>
      </c>
      <c r="Z85" s="194">
        <f>'[3]4'!Z84</f>
        <v>0</v>
      </c>
      <c r="AA85" s="194"/>
      <c r="AB85" s="194"/>
      <c r="AC85" s="194"/>
      <c r="AD85" s="194">
        <f>'[3]4'!AB84</f>
        <v>0</v>
      </c>
      <c r="AE85" s="194">
        <f>'[3]4'!AC84</f>
        <v>0</v>
      </c>
      <c r="AF85" s="194">
        <f>'[3]4'!AD84</f>
        <v>0</v>
      </c>
      <c r="AG85" s="194">
        <f>'[3]4'!AE84</f>
        <v>0</v>
      </c>
      <c r="AH85" s="194">
        <f>'[3]4'!AH84</f>
        <v>0</v>
      </c>
      <c r="AI85" s="194">
        <f>'[3]4'!AI84</f>
        <v>0</v>
      </c>
      <c r="AJ85" s="194"/>
      <c r="AK85" s="194"/>
      <c r="AL85" s="194"/>
      <c r="AM85" s="194">
        <f>'[3]4'!AK84</f>
        <v>0</v>
      </c>
      <c r="AN85" s="194">
        <f>'[3]4'!AL84</f>
        <v>0</v>
      </c>
      <c r="AO85" s="194">
        <f>'[3]4'!AQ84</f>
        <v>0</v>
      </c>
      <c r="AP85" s="194">
        <f>'[3]4'!AR84</f>
        <v>0</v>
      </c>
      <c r="AQ85" s="194"/>
      <c r="AR85" s="194"/>
      <c r="AS85" s="194"/>
      <c r="AT85" s="194">
        <f>'[3]4'!AT84</f>
        <v>0</v>
      </c>
      <c r="AU85" s="194">
        <f>'[3]4'!AU84</f>
        <v>0</v>
      </c>
      <c r="AV85" s="194">
        <f>'[3]4'!AZ84</f>
        <v>0</v>
      </c>
      <c r="AW85" s="194">
        <f>'[3]4'!BA84</f>
        <v>0</v>
      </c>
      <c r="AX85" s="194"/>
      <c r="AY85" s="194"/>
      <c r="AZ85" s="194"/>
      <c r="BA85" s="194">
        <f>'[3]4'!BC84</f>
        <v>0</v>
      </c>
      <c r="BB85" s="194">
        <f>'[3]4'!BD84</f>
        <v>0</v>
      </c>
      <c r="BC85" s="194">
        <f>'[3]4'!BE84</f>
        <v>0</v>
      </c>
      <c r="BD85" s="194">
        <f>'[3]4'!BF84</f>
        <v>0</v>
      </c>
      <c r="BE85" s="181">
        <f t="shared" si="91"/>
        <v>0</v>
      </c>
      <c r="BF85" s="181">
        <f t="shared" si="92"/>
        <v>0</v>
      </c>
      <c r="BG85" s="181">
        <f t="shared" si="93"/>
        <v>0</v>
      </c>
      <c r="BH85" s="181">
        <f t="shared" si="94"/>
        <v>0</v>
      </c>
      <c r="BI85" s="181">
        <f t="shared" si="95"/>
        <v>0</v>
      </c>
      <c r="BJ85" s="181">
        <f t="shared" si="96"/>
        <v>0</v>
      </c>
      <c r="BK85" s="181">
        <f t="shared" si="97"/>
        <v>0</v>
      </c>
    </row>
    <row r="86" spans="1:63" s="133" customFormat="1" hidden="1" outlineLevel="1">
      <c r="A86" s="217" t="s">
        <v>174</v>
      </c>
      <c r="B86" s="86" t="e">
        <f>'[3]1'!B82</f>
        <v>#REF!</v>
      </c>
      <c r="C86" s="95" t="e">
        <f>'[3]1'!C82</f>
        <v>#REF!</v>
      </c>
      <c r="D86" s="194">
        <f t="shared" si="84"/>
        <v>0</v>
      </c>
      <c r="E86" s="194">
        <f t="shared" si="85"/>
        <v>0</v>
      </c>
      <c r="F86" s="194">
        <f t="shared" si="86"/>
        <v>0</v>
      </c>
      <c r="G86" s="194">
        <f t="shared" si="87"/>
        <v>0</v>
      </c>
      <c r="H86" s="194">
        <f t="shared" si="88"/>
        <v>0</v>
      </c>
      <c r="I86" s="194">
        <f t="shared" si="89"/>
        <v>0</v>
      </c>
      <c r="J86" s="194">
        <f t="shared" si="90"/>
        <v>0</v>
      </c>
      <c r="K86" s="194">
        <f>'[3]4'!G85</f>
        <v>0</v>
      </c>
      <c r="L86" s="194">
        <f>'[3]4'!H85</f>
        <v>0</v>
      </c>
      <c r="M86" s="194"/>
      <c r="N86" s="194"/>
      <c r="O86" s="194"/>
      <c r="P86" s="194">
        <f>'[3]4'!J85</f>
        <v>0</v>
      </c>
      <c r="Q86" s="194">
        <f>'[3]4'!K85</f>
        <v>0</v>
      </c>
      <c r="R86" s="194">
        <f>'[3]4'!P85</f>
        <v>0</v>
      </c>
      <c r="S86" s="194">
        <f>'[3]4'!Q85</f>
        <v>0</v>
      </c>
      <c r="T86" s="194"/>
      <c r="U86" s="194"/>
      <c r="V86" s="194"/>
      <c r="W86" s="194">
        <f>'[3]4'!S85</f>
        <v>0</v>
      </c>
      <c r="X86" s="194">
        <f>'[3]4'!T85</f>
        <v>0</v>
      </c>
      <c r="Y86" s="194">
        <f>'[3]4'!Y85</f>
        <v>0</v>
      </c>
      <c r="Z86" s="194">
        <f>'[3]4'!Z85</f>
        <v>0</v>
      </c>
      <c r="AA86" s="194"/>
      <c r="AB86" s="194"/>
      <c r="AC86" s="194"/>
      <c r="AD86" s="194">
        <f>'[3]4'!AB85</f>
        <v>0</v>
      </c>
      <c r="AE86" s="194">
        <f>'[3]4'!AC85</f>
        <v>0</v>
      </c>
      <c r="AF86" s="194">
        <f>'[3]4'!AD85</f>
        <v>0</v>
      </c>
      <c r="AG86" s="194">
        <f>'[3]4'!AE85</f>
        <v>0</v>
      </c>
      <c r="AH86" s="194">
        <f>'[3]4'!AH85</f>
        <v>0</v>
      </c>
      <c r="AI86" s="194">
        <f>'[3]4'!AI85</f>
        <v>0</v>
      </c>
      <c r="AJ86" s="194"/>
      <c r="AK86" s="194"/>
      <c r="AL86" s="194"/>
      <c r="AM86" s="194">
        <f>'[3]4'!AK85</f>
        <v>0</v>
      </c>
      <c r="AN86" s="194">
        <f>'[3]4'!AL85</f>
        <v>0</v>
      </c>
      <c r="AO86" s="194">
        <f>'[3]4'!AQ85</f>
        <v>0</v>
      </c>
      <c r="AP86" s="194">
        <f>'[3]4'!AR85</f>
        <v>0</v>
      </c>
      <c r="AQ86" s="194"/>
      <c r="AR86" s="194"/>
      <c r="AS86" s="194"/>
      <c r="AT86" s="194">
        <f>'[3]4'!AT85</f>
        <v>0</v>
      </c>
      <c r="AU86" s="194">
        <f>'[3]4'!AU85</f>
        <v>0</v>
      </c>
      <c r="AV86" s="194">
        <f>'[3]4'!AZ85</f>
        <v>0</v>
      </c>
      <c r="AW86" s="194">
        <f>'[3]4'!BA85</f>
        <v>0</v>
      </c>
      <c r="AX86" s="194"/>
      <c r="AY86" s="194"/>
      <c r="AZ86" s="194"/>
      <c r="BA86" s="194">
        <f>'[3]4'!BC85</f>
        <v>0</v>
      </c>
      <c r="BB86" s="194">
        <f>'[3]4'!BD85</f>
        <v>0</v>
      </c>
      <c r="BC86" s="194">
        <f>'[3]4'!BE85</f>
        <v>0</v>
      </c>
      <c r="BD86" s="194">
        <f>'[3]4'!BF85</f>
        <v>0</v>
      </c>
      <c r="BE86" s="181">
        <f t="shared" si="91"/>
        <v>0</v>
      </c>
      <c r="BF86" s="181">
        <f t="shared" si="92"/>
        <v>0</v>
      </c>
      <c r="BG86" s="181">
        <f t="shared" si="93"/>
        <v>0</v>
      </c>
      <c r="BH86" s="181">
        <f t="shared" si="94"/>
        <v>0</v>
      </c>
      <c r="BI86" s="181">
        <f t="shared" si="95"/>
        <v>0</v>
      </c>
      <c r="BJ86" s="181">
        <f t="shared" si="96"/>
        <v>0</v>
      </c>
      <c r="BK86" s="181">
        <f t="shared" si="97"/>
        <v>0</v>
      </c>
    </row>
    <row r="87" spans="1:63" s="133" customFormat="1" hidden="1" outlineLevel="1">
      <c r="A87" s="217" t="s">
        <v>174</v>
      </c>
      <c r="B87" s="86" t="e">
        <f>'[3]1'!B83</f>
        <v>#REF!</v>
      </c>
      <c r="C87" s="95" t="e">
        <f>'[3]1'!C83</f>
        <v>#REF!</v>
      </c>
      <c r="D87" s="194">
        <f t="shared" si="84"/>
        <v>0</v>
      </c>
      <c r="E87" s="194">
        <f t="shared" si="85"/>
        <v>0</v>
      </c>
      <c r="F87" s="194">
        <f t="shared" si="86"/>
        <v>0</v>
      </c>
      <c r="G87" s="194">
        <f t="shared" si="87"/>
        <v>0</v>
      </c>
      <c r="H87" s="194">
        <f t="shared" si="88"/>
        <v>0</v>
      </c>
      <c r="I87" s="194">
        <f t="shared" si="89"/>
        <v>0</v>
      </c>
      <c r="J87" s="194">
        <f t="shared" si="90"/>
        <v>0</v>
      </c>
      <c r="K87" s="194">
        <f>'[3]4'!G86</f>
        <v>0</v>
      </c>
      <c r="L87" s="194">
        <f>'[3]4'!H86</f>
        <v>0</v>
      </c>
      <c r="M87" s="194"/>
      <c r="N87" s="194"/>
      <c r="O87" s="194"/>
      <c r="P87" s="194">
        <f>'[3]4'!J86</f>
        <v>0</v>
      </c>
      <c r="Q87" s="194">
        <f>'[3]4'!K86</f>
        <v>0</v>
      </c>
      <c r="R87" s="194">
        <f>'[3]4'!P86</f>
        <v>0</v>
      </c>
      <c r="S87" s="194">
        <f>'[3]4'!Q86</f>
        <v>0</v>
      </c>
      <c r="T87" s="194"/>
      <c r="U87" s="194"/>
      <c r="V87" s="194"/>
      <c r="W87" s="194">
        <f>'[3]4'!S86</f>
        <v>0</v>
      </c>
      <c r="X87" s="194">
        <f>'[3]4'!T86</f>
        <v>0</v>
      </c>
      <c r="Y87" s="194">
        <f>'[3]4'!Y86</f>
        <v>0</v>
      </c>
      <c r="Z87" s="194">
        <f>'[3]4'!Z86</f>
        <v>0</v>
      </c>
      <c r="AA87" s="194"/>
      <c r="AB87" s="194"/>
      <c r="AC87" s="194"/>
      <c r="AD87" s="194">
        <f>'[3]4'!AB86</f>
        <v>0</v>
      </c>
      <c r="AE87" s="194">
        <f>'[3]4'!AC86</f>
        <v>0</v>
      </c>
      <c r="AF87" s="194">
        <f>'[3]4'!AD86</f>
        <v>0</v>
      </c>
      <c r="AG87" s="194">
        <f>'[3]4'!AE86</f>
        <v>0</v>
      </c>
      <c r="AH87" s="194">
        <f>'[3]4'!AH86</f>
        <v>0</v>
      </c>
      <c r="AI87" s="194">
        <f>'[3]4'!AI86</f>
        <v>0</v>
      </c>
      <c r="AJ87" s="194"/>
      <c r="AK87" s="194"/>
      <c r="AL87" s="194"/>
      <c r="AM87" s="194">
        <f>'[3]4'!AK86</f>
        <v>0</v>
      </c>
      <c r="AN87" s="194">
        <f>'[3]4'!AL86</f>
        <v>0</v>
      </c>
      <c r="AO87" s="194">
        <f>'[3]4'!AQ86</f>
        <v>0</v>
      </c>
      <c r="AP87" s="194">
        <f>'[3]4'!AR86</f>
        <v>0</v>
      </c>
      <c r="AQ87" s="194"/>
      <c r="AR87" s="194"/>
      <c r="AS87" s="194"/>
      <c r="AT87" s="194">
        <f>'[3]4'!AT86</f>
        <v>0</v>
      </c>
      <c r="AU87" s="194">
        <f>'[3]4'!AU86</f>
        <v>0</v>
      </c>
      <c r="AV87" s="194">
        <f>'[3]4'!AZ86</f>
        <v>0</v>
      </c>
      <c r="AW87" s="194">
        <f>'[3]4'!BA86</f>
        <v>0</v>
      </c>
      <c r="AX87" s="194"/>
      <c r="AY87" s="194"/>
      <c r="AZ87" s="194"/>
      <c r="BA87" s="194">
        <f>'[3]4'!BC86</f>
        <v>0</v>
      </c>
      <c r="BB87" s="194">
        <f>'[3]4'!BD86</f>
        <v>0</v>
      </c>
      <c r="BC87" s="194">
        <f>'[3]4'!BE86</f>
        <v>0</v>
      </c>
      <c r="BD87" s="194">
        <f>'[3]4'!BF86</f>
        <v>0</v>
      </c>
      <c r="BE87" s="181">
        <f t="shared" si="91"/>
        <v>0</v>
      </c>
      <c r="BF87" s="181">
        <f t="shared" si="92"/>
        <v>0</v>
      </c>
      <c r="BG87" s="181">
        <f t="shared" si="93"/>
        <v>0</v>
      </c>
      <c r="BH87" s="181">
        <f t="shared" si="94"/>
        <v>0</v>
      </c>
      <c r="BI87" s="181">
        <f t="shared" si="95"/>
        <v>0</v>
      </c>
      <c r="BJ87" s="181">
        <f t="shared" si="96"/>
        <v>0</v>
      </c>
      <c r="BK87" s="181">
        <f t="shared" si="97"/>
        <v>0</v>
      </c>
    </row>
    <row r="88" spans="1:63" s="133" customFormat="1" hidden="1" outlineLevel="1">
      <c r="A88" s="217" t="s">
        <v>174</v>
      </c>
      <c r="B88" s="86" t="e">
        <f>'[3]1'!B84</f>
        <v>#REF!</v>
      </c>
      <c r="C88" s="95" t="e">
        <f>'[3]1'!C84</f>
        <v>#REF!</v>
      </c>
      <c r="D88" s="194">
        <f t="shared" si="84"/>
        <v>0</v>
      </c>
      <c r="E88" s="194">
        <f t="shared" si="85"/>
        <v>0</v>
      </c>
      <c r="F88" s="194">
        <f t="shared" si="86"/>
        <v>0</v>
      </c>
      <c r="G88" s="194">
        <f t="shared" si="87"/>
        <v>0</v>
      </c>
      <c r="H88" s="194">
        <f t="shared" si="88"/>
        <v>0</v>
      </c>
      <c r="I88" s="194">
        <f t="shared" si="89"/>
        <v>0</v>
      </c>
      <c r="J88" s="194">
        <f t="shared" si="90"/>
        <v>0</v>
      </c>
      <c r="K88" s="194">
        <f>'[3]4'!G87</f>
        <v>0</v>
      </c>
      <c r="L88" s="194">
        <f>'[3]4'!H87</f>
        <v>0</v>
      </c>
      <c r="M88" s="194"/>
      <c r="N88" s="194"/>
      <c r="O88" s="194"/>
      <c r="P88" s="194">
        <f>'[3]4'!J87</f>
        <v>0</v>
      </c>
      <c r="Q88" s="194">
        <f>'[3]4'!K87</f>
        <v>0</v>
      </c>
      <c r="R88" s="194">
        <f>'[3]4'!P87</f>
        <v>0</v>
      </c>
      <c r="S88" s="194">
        <f>'[3]4'!Q87</f>
        <v>0</v>
      </c>
      <c r="T88" s="194"/>
      <c r="U88" s="194"/>
      <c r="V88" s="194"/>
      <c r="W88" s="194">
        <f>'[3]4'!S87</f>
        <v>0</v>
      </c>
      <c r="X88" s="194">
        <f>'[3]4'!T87</f>
        <v>0</v>
      </c>
      <c r="Y88" s="194">
        <f>'[3]4'!Y87</f>
        <v>0</v>
      </c>
      <c r="Z88" s="194">
        <f>'[3]4'!Z87</f>
        <v>0</v>
      </c>
      <c r="AA88" s="194"/>
      <c r="AB88" s="194"/>
      <c r="AC88" s="194"/>
      <c r="AD88" s="194">
        <f>'[3]4'!AB87</f>
        <v>0</v>
      </c>
      <c r="AE88" s="194">
        <f>'[3]4'!AC87</f>
        <v>0</v>
      </c>
      <c r="AF88" s="194">
        <f>'[3]4'!AD87</f>
        <v>0</v>
      </c>
      <c r="AG88" s="194">
        <f>'[3]4'!AE87</f>
        <v>0</v>
      </c>
      <c r="AH88" s="194">
        <f>'[3]4'!AH87</f>
        <v>0</v>
      </c>
      <c r="AI88" s="194">
        <f>'[3]4'!AI87</f>
        <v>0</v>
      </c>
      <c r="AJ88" s="194"/>
      <c r="AK88" s="194"/>
      <c r="AL88" s="194"/>
      <c r="AM88" s="194">
        <f>'[3]4'!AK87</f>
        <v>0</v>
      </c>
      <c r="AN88" s="194">
        <f>'[3]4'!AL87</f>
        <v>0</v>
      </c>
      <c r="AO88" s="194">
        <f>'[3]4'!AQ87</f>
        <v>0</v>
      </c>
      <c r="AP88" s="194">
        <f>'[3]4'!AR87</f>
        <v>0</v>
      </c>
      <c r="AQ88" s="194"/>
      <c r="AR88" s="194"/>
      <c r="AS88" s="194"/>
      <c r="AT88" s="194">
        <f>'[3]4'!AT87</f>
        <v>0</v>
      </c>
      <c r="AU88" s="194">
        <f>'[3]4'!AU87</f>
        <v>0</v>
      </c>
      <c r="AV88" s="194">
        <f>'[3]4'!AZ87</f>
        <v>0</v>
      </c>
      <c r="AW88" s="194">
        <f>'[3]4'!BA87</f>
        <v>0</v>
      </c>
      <c r="AX88" s="194"/>
      <c r="AY88" s="194"/>
      <c r="AZ88" s="194"/>
      <c r="BA88" s="194">
        <f>'[3]4'!BC87</f>
        <v>0</v>
      </c>
      <c r="BB88" s="194">
        <f>'[3]4'!BD87</f>
        <v>0</v>
      </c>
      <c r="BC88" s="194">
        <f>'[3]4'!BE87</f>
        <v>0</v>
      </c>
      <c r="BD88" s="194">
        <f>'[3]4'!BF87</f>
        <v>0</v>
      </c>
      <c r="BE88" s="181">
        <f t="shared" si="91"/>
        <v>0</v>
      </c>
      <c r="BF88" s="181">
        <f t="shared" si="92"/>
        <v>0</v>
      </c>
      <c r="BG88" s="181">
        <f t="shared" si="93"/>
        <v>0</v>
      </c>
      <c r="BH88" s="181">
        <f t="shared" si="94"/>
        <v>0</v>
      </c>
      <c r="BI88" s="181">
        <f t="shared" si="95"/>
        <v>0</v>
      </c>
      <c r="BJ88" s="181">
        <f t="shared" si="96"/>
        <v>0</v>
      </c>
      <c r="BK88" s="181">
        <f t="shared" si="97"/>
        <v>0</v>
      </c>
    </row>
    <row r="89" spans="1:63" s="133" customFormat="1" hidden="1" outlineLevel="1">
      <c r="A89" s="217" t="s">
        <v>174</v>
      </c>
      <c r="B89" s="86" t="e">
        <f>'[3]1'!B85</f>
        <v>#REF!</v>
      </c>
      <c r="C89" s="95" t="e">
        <f>'[3]1'!C85</f>
        <v>#REF!</v>
      </c>
      <c r="D89" s="194">
        <f t="shared" si="84"/>
        <v>0</v>
      </c>
      <c r="E89" s="194">
        <f t="shared" si="85"/>
        <v>0</v>
      </c>
      <c r="F89" s="194">
        <f t="shared" si="86"/>
        <v>0</v>
      </c>
      <c r="G89" s="194">
        <f t="shared" si="87"/>
        <v>0</v>
      </c>
      <c r="H89" s="194">
        <f t="shared" si="88"/>
        <v>0</v>
      </c>
      <c r="I89" s="194">
        <f t="shared" si="89"/>
        <v>0</v>
      </c>
      <c r="J89" s="194">
        <f t="shared" si="90"/>
        <v>0</v>
      </c>
      <c r="K89" s="194">
        <f>'[3]4'!G88</f>
        <v>0</v>
      </c>
      <c r="L89" s="194">
        <f>'[3]4'!H88</f>
        <v>0</v>
      </c>
      <c r="M89" s="194"/>
      <c r="N89" s="194"/>
      <c r="O89" s="194"/>
      <c r="P89" s="194">
        <f>'[3]4'!J88</f>
        <v>0</v>
      </c>
      <c r="Q89" s="194">
        <f>'[3]4'!K88</f>
        <v>0</v>
      </c>
      <c r="R89" s="194">
        <f>'[3]4'!P88</f>
        <v>0</v>
      </c>
      <c r="S89" s="194">
        <f>'[3]4'!Q88</f>
        <v>0</v>
      </c>
      <c r="T89" s="194"/>
      <c r="U89" s="194"/>
      <c r="V89" s="194"/>
      <c r="W89" s="194">
        <f>'[3]4'!S88</f>
        <v>0</v>
      </c>
      <c r="X89" s="194">
        <f>'[3]4'!T88</f>
        <v>0</v>
      </c>
      <c r="Y89" s="194">
        <f>'[3]4'!Y88</f>
        <v>0</v>
      </c>
      <c r="Z89" s="194">
        <f>'[3]4'!Z88</f>
        <v>0</v>
      </c>
      <c r="AA89" s="194"/>
      <c r="AB89" s="194"/>
      <c r="AC89" s="194"/>
      <c r="AD89" s="194">
        <f>'[3]4'!AB88</f>
        <v>0</v>
      </c>
      <c r="AE89" s="194">
        <f>'[3]4'!AC88</f>
        <v>0</v>
      </c>
      <c r="AF89" s="194">
        <f>'[3]4'!AD88</f>
        <v>0</v>
      </c>
      <c r="AG89" s="194">
        <f>'[3]4'!AE88</f>
        <v>0</v>
      </c>
      <c r="AH89" s="194">
        <f>'[3]4'!AH88</f>
        <v>0</v>
      </c>
      <c r="AI89" s="194">
        <f>'[3]4'!AI88</f>
        <v>0</v>
      </c>
      <c r="AJ89" s="194"/>
      <c r="AK89" s="194"/>
      <c r="AL89" s="194"/>
      <c r="AM89" s="194">
        <f>'[3]4'!AK88</f>
        <v>0</v>
      </c>
      <c r="AN89" s="194">
        <f>'[3]4'!AL88</f>
        <v>0</v>
      </c>
      <c r="AO89" s="194">
        <f>'[3]4'!AQ88</f>
        <v>0</v>
      </c>
      <c r="AP89" s="194">
        <f>'[3]4'!AR88</f>
        <v>0</v>
      </c>
      <c r="AQ89" s="194"/>
      <c r="AR89" s="194"/>
      <c r="AS89" s="194"/>
      <c r="AT89" s="194">
        <f>'[3]4'!AT88</f>
        <v>0</v>
      </c>
      <c r="AU89" s="194">
        <f>'[3]4'!AU88</f>
        <v>0</v>
      </c>
      <c r="AV89" s="194">
        <f>'[3]4'!AZ88</f>
        <v>0</v>
      </c>
      <c r="AW89" s="194">
        <f>'[3]4'!BA88</f>
        <v>0</v>
      </c>
      <c r="AX89" s="194"/>
      <c r="AY89" s="194"/>
      <c r="AZ89" s="194"/>
      <c r="BA89" s="194">
        <f>'[3]4'!BC88</f>
        <v>0</v>
      </c>
      <c r="BB89" s="194">
        <f>'[3]4'!BD88</f>
        <v>0</v>
      </c>
      <c r="BC89" s="194">
        <f>'[3]4'!BE88</f>
        <v>0</v>
      </c>
      <c r="BD89" s="194">
        <f>'[3]4'!BF88</f>
        <v>0</v>
      </c>
      <c r="BE89" s="181">
        <f t="shared" si="91"/>
        <v>0</v>
      </c>
      <c r="BF89" s="181">
        <f t="shared" si="92"/>
        <v>0</v>
      </c>
      <c r="BG89" s="181">
        <f t="shared" si="93"/>
        <v>0</v>
      </c>
      <c r="BH89" s="181">
        <f t="shared" si="94"/>
        <v>0</v>
      </c>
      <c r="BI89" s="181">
        <f t="shared" si="95"/>
        <v>0</v>
      </c>
      <c r="BJ89" s="181">
        <f t="shared" si="96"/>
        <v>0</v>
      </c>
      <c r="BK89" s="181">
        <f t="shared" si="97"/>
        <v>0</v>
      </c>
    </row>
    <row r="90" spans="1:63" s="133" customFormat="1" hidden="1" outlineLevel="1">
      <c r="A90" s="217" t="s">
        <v>174</v>
      </c>
      <c r="B90" s="86" t="e">
        <f>'[3]1'!B86</f>
        <v>#REF!</v>
      </c>
      <c r="C90" s="95" t="e">
        <f>'[3]1'!C86</f>
        <v>#REF!</v>
      </c>
      <c r="D90" s="194">
        <f t="shared" si="84"/>
        <v>0</v>
      </c>
      <c r="E90" s="194">
        <f t="shared" si="85"/>
        <v>0</v>
      </c>
      <c r="F90" s="194">
        <f t="shared" si="86"/>
        <v>0</v>
      </c>
      <c r="G90" s="194">
        <f t="shared" si="87"/>
        <v>0</v>
      </c>
      <c r="H90" s="194">
        <f t="shared" si="88"/>
        <v>0</v>
      </c>
      <c r="I90" s="194">
        <f t="shared" si="89"/>
        <v>0</v>
      </c>
      <c r="J90" s="194">
        <f t="shared" si="90"/>
        <v>0</v>
      </c>
      <c r="K90" s="194">
        <f>'[3]4'!G89</f>
        <v>0</v>
      </c>
      <c r="L90" s="194">
        <f>'[3]4'!H89</f>
        <v>0</v>
      </c>
      <c r="M90" s="194"/>
      <c r="N90" s="194"/>
      <c r="O90" s="194"/>
      <c r="P90" s="194">
        <f>'[3]4'!J89</f>
        <v>0</v>
      </c>
      <c r="Q90" s="194">
        <f>'[3]4'!K89</f>
        <v>0</v>
      </c>
      <c r="R90" s="194">
        <f>'[3]4'!P89</f>
        <v>0</v>
      </c>
      <c r="S90" s="194">
        <f>'[3]4'!Q89</f>
        <v>0</v>
      </c>
      <c r="T90" s="194"/>
      <c r="U90" s="194"/>
      <c r="V90" s="194"/>
      <c r="W90" s="194">
        <f>'[3]4'!S89</f>
        <v>0</v>
      </c>
      <c r="X90" s="194">
        <f>'[3]4'!T89</f>
        <v>0</v>
      </c>
      <c r="Y90" s="194">
        <f>'[3]4'!Y89</f>
        <v>0</v>
      </c>
      <c r="Z90" s="194">
        <f>'[3]4'!Z89</f>
        <v>0</v>
      </c>
      <c r="AA90" s="194"/>
      <c r="AB90" s="194"/>
      <c r="AC90" s="194"/>
      <c r="AD90" s="194">
        <f>'[3]4'!AB89</f>
        <v>0</v>
      </c>
      <c r="AE90" s="194">
        <f>'[3]4'!AC89</f>
        <v>0</v>
      </c>
      <c r="AF90" s="194">
        <f>'[3]4'!AD89</f>
        <v>0</v>
      </c>
      <c r="AG90" s="194">
        <f>'[3]4'!AE89</f>
        <v>0</v>
      </c>
      <c r="AH90" s="194">
        <f>'[3]4'!AH89</f>
        <v>0</v>
      </c>
      <c r="AI90" s="194">
        <f>'[3]4'!AI89</f>
        <v>0</v>
      </c>
      <c r="AJ90" s="194"/>
      <c r="AK90" s="194"/>
      <c r="AL90" s="194"/>
      <c r="AM90" s="194">
        <f>'[3]4'!AK89</f>
        <v>0</v>
      </c>
      <c r="AN90" s="194">
        <f>'[3]4'!AL89</f>
        <v>0</v>
      </c>
      <c r="AO90" s="194">
        <f>'[3]4'!AQ89</f>
        <v>0</v>
      </c>
      <c r="AP90" s="194">
        <f>'[3]4'!AR89</f>
        <v>0</v>
      </c>
      <c r="AQ90" s="194"/>
      <c r="AR90" s="194"/>
      <c r="AS90" s="194"/>
      <c r="AT90" s="194">
        <f>'[3]4'!AT89</f>
        <v>0</v>
      </c>
      <c r="AU90" s="194">
        <f>'[3]4'!AU89</f>
        <v>0</v>
      </c>
      <c r="AV90" s="194">
        <f>'[3]4'!AZ89</f>
        <v>0</v>
      </c>
      <c r="AW90" s="194">
        <f>'[3]4'!BA89</f>
        <v>0</v>
      </c>
      <c r="AX90" s="194"/>
      <c r="AY90" s="194"/>
      <c r="AZ90" s="194"/>
      <c r="BA90" s="194">
        <f>'[3]4'!BC89</f>
        <v>0</v>
      </c>
      <c r="BB90" s="194">
        <f>'[3]4'!BD89</f>
        <v>0</v>
      </c>
      <c r="BC90" s="194">
        <f>'[3]4'!BE89</f>
        <v>0</v>
      </c>
      <c r="BD90" s="194">
        <f>'[3]4'!BF89</f>
        <v>0</v>
      </c>
      <c r="BE90" s="181">
        <f t="shared" si="91"/>
        <v>0</v>
      </c>
      <c r="BF90" s="181">
        <f t="shared" si="92"/>
        <v>0</v>
      </c>
      <c r="BG90" s="181">
        <f t="shared" si="93"/>
        <v>0</v>
      </c>
      <c r="BH90" s="181">
        <f t="shared" si="94"/>
        <v>0</v>
      </c>
      <c r="BI90" s="181">
        <f t="shared" si="95"/>
        <v>0</v>
      </c>
      <c r="BJ90" s="181">
        <f t="shared" si="96"/>
        <v>0</v>
      </c>
      <c r="BK90" s="181">
        <f t="shared" si="97"/>
        <v>0</v>
      </c>
    </row>
    <row r="91" spans="1:63" s="133" customFormat="1" hidden="1" outlineLevel="1">
      <c r="A91" s="217" t="s">
        <v>174</v>
      </c>
      <c r="B91" s="86" t="e">
        <f>'[3]1'!B87</f>
        <v>#REF!</v>
      </c>
      <c r="C91" s="95" t="e">
        <f>'[3]1'!C87</f>
        <v>#REF!</v>
      </c>
      <c r="D91" s="194">
        <f t="shared" si="84"/>
        <v>0</v>
      </c>
      <c r="E91" s="194">
        <f t="shared" si="85"/>
        <v>0</v>
      </c>
      <c r="F91" s="194">
        <f t="shared" si="86"/>
        <v>0</v>
      </c>
      <c r="G91" s="194">
        <f t="shared" si="87"/>
        <v>0</v>
      </c>
      <c r="H91" s="194">
        <f t="shared" si="88"/>
        <v>0</v>
      </c>
      <c r="I91" s="194">
        <f t="shared" si="89"/>
        <v>0</v>
      </c>
      <c r="J91" s="194">
        <f t="shared" si="90"/>
        <v>0</v>
      </c>
      <c r="K91" s="194">
        <f>'[3]4'!G90</f>
        <v>0</v>
      </c>
      <c r="L91" s="194">
        <f>'[3]4'!H90</f>
        <v>0</v>
      </c>
      <c r="M91" s="194"/>
      <c r="N91" s="194"/>
      <c r="O91" s="194"/>
      <c r="P91" s="194">
        <f>'[3]4'!J90</f>
        <v>0</v>
      </c>
      <c r="Q91" s="194">
        <f>'[3]4'!K90</f>
        <v>0</v>
      </c>
      <c r="R91" s="194">
        <f>'[3]4'!P90</f>
        <v>0</v>
      </c>
      <c r="S91" s="194">
        <f>'[3]4'!Q90</f>
        <v>0</v>
      </c>
      <c r="T91" s="194"/>
      <c r="U91" s="194"/>
      <c r="V91" s="194"/>
      <c r="W91" s="194">
        <f>'[3]4'!S90</f>
        <v>0</v>
      </c>
      <c r="X91" s="194">
        <f>'[3]4'!T90</f>
        <v>0</v>
      </c>
      <c r="Y91" s="194">
        <f>'[3]4'!Y90</f>
        <v>0</v>
      </c>
      <c r="Z91" s="194">
        <f>'[3]4'!Z90</f>
        <v>0</v>
      </c>
      <c r="AA91" s="194"/>
      <c r="AB91" s="194"/>
      <c r="AC91" s="194"/>
      <c r="AD91" s="194">
        <f>'[3]4'!AB90</f>
        <v>0</v>
      </c>
      <c r="AE91" s="194">
        <f>'[3]4'!AC90</f>
        <v>0</v>
      </c>
      <c r="AF91" s="194">
        <f>'[3]4'!AD90</f>
        <v>0</v>
      </c>
      <c r="AG91" s="194">
        <f>'[3]4'!AE90</f>
        <v>0</v>
      </c>
      <c r="AH91" s="194">
        <f>'[3]4'!AH90</f>
        <v>0</v>
      </c>
      <c r="AI91" s="194">
        <f>'[3]4'!AI90</f>
        <v>0</v>
      </c>
      <c r="AJ91" s="194"/>
      <c r="AK91" s="194"/>
      <c r="AL91" s="194"/>
      <c r="AM91" s="194">
        <f>'[3]4'!AK90</f>
        <v>0</v>
      </c>
      <c r="AN91" s="194">
        <f>'[3]4'!AL90</f>
        <v>0</v>
      </c>
      <c r="AO91" s="194">
        <f>'[3]4'!AQ90</f>
        <v>0</v>
      </c>
      <c r="AP91" s="194">
        <f>'[3]4'!AR90</f>
        <v>0</v>
      </c>
      <c r="AQ91" s="194"/>
      <c r="AR91" s="194"/>
      <c r="AS91" s="194"/>
      <c r="AT91" s="194">
        <f>'[3]4'!AT90</f>
        <v>0</v>
      </c>
      <c r="AU91" s="194">
        <f>'[3]4'!AU90</f>
        <v>0</v>
      </c>
      <c r="AV91" s="194">
        <f>'[3]4'!AZ90</f>
        <v>0</v>
      </c>
      <c r="AW91" s="194">
        <f>'[3]4'!BA90</f>
        <v>0</v>
      </c>
      <c r="AX91" s="194"/>
      <c r="AY91" s="194"/>
      <c r="AZ91" s="194"/>
      <c r="BA91" s="194">
        <f>'[3]4'!BC90</f>
        <v>0</v>
      </c>
      <c r="BB91" s="194">
        <f>'[3]4'!BD90</f>
        <v>0</v>
      </c>
      <c r="BC91" s="194">
        <f>'[3]4'!BE90</f>
        <v>0</v>
      </c>
      <c r="BD91" s="194">
        <f>'[3]4'!BF90</f>
        <v>0</v>
      </c>
      <c r="BE91" s="181">
        <f t="shared" si="91"/>
        <v>0</v>
      </c>
      <c r="BF91" s="181">
        <f t="shared" si="92"/>
        <v>0</v>
      </c>
      <c r="BG91" s="181">
        <f t="shared" si="93"/>
        <v>0</v>
      </c>
      <c r="BH91" s="181">
        <f t="shared" si="94"/>
        <v>0</v>
      </c>
      <c r="BI91" s="181">
        <f t="shared" si="95"/>
        <v>0</v>
      </c>
      <c r="BJ91" s="181">
        <f t="shared" si="96"/>
        <v>0</v>
      </c>
      <c r="BK91" s="181">
        <f t="shared" si="97"/>
        <v>0</v>
      </c>
    </row>
    <row r="92" spans="1:63" s="133" customFormat="1" hidden="1" outlineLevel="1">
      <c r="A92" s="217" t="s">
        <v>174</v>
      </c>
      <c r="B92" s="86" t="e">
        <f>'[3]1'!B88</f>
        <v>#REF!</v>
      </c>
      <c r="C92" s="95" t="e">
        <f>'[3]1'!C88</f>
        <v>#REF!</v>
      </c>
      <c r="D92" s="194">
        <f t="shared" si="84"/>
        <v>0</v>
      </c>
      <c r="E92" s="194">
        <f t="shared" si="85"/>
        <v>0</v>
      </c>
      <c r="F92" s="194">
        <f t="shared" si="86"/>
        <v>0</v>
      </c>
      <c r="G92" s="194">
        <f t="shared" si="87"/>
        <v>0</v>
      </c>
      <c r="H92" s="194">
        <f t="shared" si="88"/>
        <v>0</v>
      </c>
      <c r="I92" s="194">
        <f t="shared" si="89"/>
        <v>0</v>
      </c>
      <c r="J92" s="194">
        <f t="shared" si="90"/>
        <v>0</v>
      </c>
      <c r="K92" s="194">
        <f>'[3]4'!G91</f>
        <v>0</v>
      </c>
      <c r="L92" s="194">
        <f>'[3]4'!H91</f>
        <v>0</v>
      </c>
      <c r="M92" s="194"/>
      <c r="N92" s="194"/>
      <c r="O92" s="194"/>
      <c r="P92" s="194">
        <f>'[3]4'!J91</f>
        <v>0</v>
      </c>
      <c r="Q92" s="194">
        <f>'[3]4'!K91</f>
        <v>0</v>
      </c>
      <c r="R92" s="194">
        <f>'[3]4'!P91</f>
        <v>0</v>
      </c>
      <c r="S92" s="194">
        <f>'[3]4'!Q91</f>
        <v>0</v>
      </c>
      <c r="T92" s="194"/>
      <c r="U92" s="194"/>
      <c r="V92" s="194"/>
      <c r="W92" s="194">
        <f>'[3]4'!S91</f>
        <v>0</v>
      </c>
      <c r="X92" s="194">
        <f>'[3]4'!T91</f>
        <v>0</v>
      </c>
      <c r="Y92" s="194">
        <f>'[3]4'!Y91</f>
        <v>0</v>
      </c>
      <c r="Z92" s="194">
        <f>'[3]4'!Z91</f>
        <v>0</v>
      </c>
      <c r="AA92" s="194"/>
      <c r="AB92" s="194"/>
      <c r="AC92" s="194"/>
      <c r="AD92" s="194">
        <f>'[3]4'!AB91</f>
        <v>0</v>
      </c>
      <c r="AE92" s="194">
        <f>'[3]4'!AC91</f>
        <v>0</v>
      </c>
      <c r="AF92" s="194">
        <f>'[3]4'!AD91</f>
        <v>0</v>
      </c>
      <c r="AG92" s="194">
        <f>'[3]4'!AE91</f>
        <v>0</v>
      </c>
      <c r="AH92" s="194">
        <f>'[3]4'!AH91</f>
        <v>0</v>
      </c>
      <c r="AI92" s="194">
        <f>'[3]4'!AI91</f>
        <v>0</v>
      </c>
      <c r="AJ92" s="194"/>
      <c r="AK92" s="194"/>
      <c r="AL92" s="194"/>
      <c r="AM92" s="194">
        <f>'[3]4'!AK91</f>
        <v>0</v>
      </c>
      <c r="AN92" s="194">
        <f>'[3]4'!AL91</f>
        <v>0</v>
      </c>
      <c r="AO92" s="194">
        <f>'[3]4'!AQ91</f>
        <v>0</v>
      </c>
      <c r="AP92" s="194">
        <f>'[3]4'!AR91</f>
        <v>0</v>
      </c>
      <c r="AQ92" s="194"/>
      <c r="AR92" s="194"/>
      <c r="AS92" s="194"/>
      <c r="AT92" s="194">
        <f>'[3]4'!AT91</f>
        <v>0</v>
      </c>
      <c r="AU92" s="194">
        <f>'[3]4'!AU91</f>
        <v>0</v>
      </c>
      <c r="AV92" s="194">
        <f>'[3]4'!AZ91</f>
        <v>0</v>
      </c>
      <c r="AW92" s="194">
        <f>'[3]4'!BA91</f>
        <v>0</v>
      </c>
      <c r="AX92" s="194"/>
      <c r="AY92" s="194"/>
      <c r="AZ92" s="194"/>
      <c r="BA92" s="194">
        <f>'[3]4'!BC91</f>
        <v>0</v>
      </c>
      <c r="BB92" s="194">
        <f>'[3]4'!BD91</f>
        <v>0</v>
      </c>
      <c r="BC92" s="194">
        <f>'[3]4'!BE91</f>
        <v>0</v>
      </c>
      <c r="BD92" s="194">
        <f>'[3]4'!BF91</f>
        <v>0</v>
      </c>
      <c r="BE92" s="181">
        <f t="shared" si="91"/>
        <v>0</v>
      </c>
      <c r="BF92" s="181">
        <f t="shared" si="92"/>
        <v>0</v>
      </c>
      <c r="BG92" s="181">
        <f t="shared" si="93"/>
        <v>0</v>
      </c>
      <c r="BH92" s="181">
        <f t="shared" si="94"/>
        <v>0</v>
      </c>
      <c r="BI92" s="181">
        <f t="shared" si="95"/>
        <v>0</v>
      </c>
      <c r="BJ92" s="181">
        <f t="shared" si="96"/>
        <v>0</v>
      </c>
      <c r="BK92" s="181">
        <f t="shared" si="97"/>
        <v>0</v>
      </c>
    </row>
    <row r="93" spans="1:63" s="133" customFormat="1" hidden="1" outlineLevel="1">
      <c r="A93" s="217" t="s">
        <v>174</v>
      </c>
      <c r="B93" s="86" t="e">
        <f>'[3]1'!B89</f>
        <v>#REF!</v>
      </c>
      <c r="C93" s="95" t="e">
        <f>'[3]1'!C89</f>
        <v>#REF!</v>
      </c>
      <c r="D93" s="194">
        <f t="shared" si="84"/>
        <v>0</v>
      </c>
      <c r="E93" s="194">
        <f t="shared" si="85"/>
        <v>0</v>
      </c>
      <c r="F93" s="194">
        <f t="shared" si="86"/>
        <v>0</v>
      </c>
      <c r="G93" s="194">
        <f t="shared" si="87"/>
        <v>0</v>
      </c>
      <c r="H93" s="194">
        <f t="shared" si="88"/>
        <v>0</v>
      </c>
      <c r="I93" s="194">
        <f t="shared" si="89"/>
        <v>0</v>
      </c>
      <c r="J93" s="194">
        <f t="shared" si="90"/>
        <v>0</v>
      </c>
      <c r="K93" s="194">
        <f>'[3]4'!G92</f>
        <v>0</v>
      </c>
      <c r="L93" s="194">
        <f>'[3]4'!H92</f>
        <v>0</v>
      </c>
      <c r="M93" s="194"/>
      <c r="N93" s="194"/>
      <c r="O93" s="194"/>
      <c r="P93" s="194">
        <f>'[3]4'!J92</f>
        <v>0</v>
      </c>
      <c r="Q93" s="194">
        <f>'[3]4'!K92</f>
        <v>0</v>
      </c>
      <c r="R93" s="194">
        <f>'[3]4'!P92</f>
        <v>0</v>
      </c>
      <c r="S93" s="194">
        <f>'[3]4'!Q92</f>
        <v>0</v>
      </c>
      <c r="T93" s="194"/>
      <c r="U93" s="194"/>
      <c r="V93" s="194"/>
      <c r="W93" s="194">
        <f>'[3]4'!S92</f>
        <v>0</v>
      </c>
      <c r="X93" s="194">
        <f>'[3]4'!T92</f>
        <v>0</v>
      </c>
      <c r="Y93" s="194">
        <f>'[3]4'!Y92</f>
        <v>0</v>
      </c>
      <c r="Z93" s="194">
        <f>'[3]4'!Z92</f>
        <v>0</v>
      </c>
      <c r="AA93" s="194"/>
      <c r="AB93" s="194"/>
      <c r="AC93" s="194"/>
      <c r="AD93" s="194">
        <f>'[3]4'!AB92</f>
        <v>0</v>
      </c>
      <c r="AE93" s="194">
        <f>'[3]4'!AC92</f>
        <v>0</v>
      </c>
      <c r="AF93" s="194">
        <f>'[3]4'!AD92</f>
        <v>0</v>
      </c>
      <c r="AG93" s="194">
        <f>'[3]4'!AE92</f>
        <v>0</v>
      </c>
      <c r="AH93" s="194">
        <f>'[3]4'!AH92</f>
        <v>0</v>
      </c>
      <c r="AI93" s="194">
        <f>'[3]4'!AI92</f>
        <v>0</v>
      </c>
      <c r="AJ93" s="194"/>
      <c r="AK93" s="194"/>
      <c r="AL93" s="194"/>
      <c r="AM93" s="194">
        <f>'[3]4'!AK92</f>
        <v>0</v>
      </c>
      <c r="AN93" s="194">
        <f>'[3]4'!AL92</f>
        <v>0</v>
      </c>
      <c r="AO93" s="194">
        <f>'[3]4'!AQ92</f>
        <v>0</v>
      </c>
      <c r="AP93" s="194">
        <f>'[3]4'!AR92</f>
        <v>0</v>
      </c>
      <c r="AQ93" s="194"/>
      <c r="AR93" s="194"/>
      <c r="AS93" s="194"/>
      <c r="AT93" s="194">
        <f>'[3]4'!AT92</f>
        <v>0</v>
      </c>
      <c r="AU93" s="194">
        <f>'[3]4'!AU92</f>
        <v>0</v>
      </c>
      <c r="AV93" s="194">
        <f>'[3]4'!AZ92</f>
        <v>0</v>
      </c>
      <c r="AW93" s="194">
        <f>'[3]4'!BA92</f>
        <v>0</v>
      </c>
      <c r="AX93" s="194"/>
      <c r="AY93" s="194"/>
      <c r="AZ93" s="194"/>
      <c r="BA93" s="194">
        <f>'[3]4'!BC92</f>
        <v>0</v>
      </c>
      <c r="BB93" s="194">
        <f>'[3]4'!BD92</f>
        <v>0</v>
      </c>
      <c r="BC93" s="194">
        <f>'[3]4'!BE92</f>
        <v>0</v>
      </c>
      <c r="BD93" s="194">
        <f>'[3]4'!BF92</f>
        <v>0</v>
      </c>
      <c r="BE93" s="181">
        <f t="shared" si="91"/>
        <v>0</v>
      </c>
      <c r="BF93" s="181">
        <f t="shared" si="92"/>
        <v>0</v>
      </c>
      <c r="BG93" s="181">
        <f t="shared" si="93"/>
        <v>0</v>
      </c>
      <c r="BH93" s="181">
        <f t="shared" si="94"/>
        <v>0</v>
      </c>
      <c r="BI93" s="181">
        <f t="shared" si="95"/>
        <v>0</v>
      </c>
      <c r="BJ93" s="181">
        <f t="shared" si="96"/>
        <v>0</v>
      </c>
      <c r="BK93" s="181">
        <f t="shared" si="97"/>
        <v>0</v>
      </c>
    </row>
    <row r="94" spans="1:63" s="133" customFormat="1" hidden="1" outlineLevel="1">
      <c r="A94" s="217" t="s">
        <v>174</v>
      </c>
      <c r="B94" s="86" t="e">
        <f>'[3]1'!B90</f>
        <v>#REF!</v>
      </c>
      <c r="C94" s="95" t="e">
        <f>'[3]1'!C90</f>
        <v>#REF!</v>
      </c>
      <c r="D94" s="194">
        <f t="shared" si="84"/>
        <v>0</v>
      </c>
      <c r="E94" s="194">
        <f t="shared" si="85"/>
        <v>0</v>
      </c>
      <c r="F94" s="194">
        <f t="shared" si="86"/>
        <v>0</v>
      </c>
      <c r="G94" s="194">
        <f t="shared" si="87"/>
        <v>0</v>
      </c>
      <c r="H94" s="194">
        <f t="shared" si="88"/>
        <v>0</v>
      </c>
      <c r="I94" s="194">
        <f t="shared" si="89"/>
        <v>0</v>
      </c>
      <c r="J94" s="194">
        <f t="shared" si="90"/>
        <v>0</v>
      </c>
      <c r="K94" s="194">
        <f>'[3]4'!G93</f>
        <v>0</v>
      </c>
      <c r="L94" s="194">
        <f>'[3]4'!H93</f>
        <v>0</v>
      </c>
      <c r="M94" s="194"/>
      <c r="N94" s="194"/>
      <c r="O94" s="194"/>
      <c r="P94" s="194">
        <f>'[3]4'!J93</f>
        <v>0</v>
      </c>
      <c r="Q94" s="194">
        <f>'[3]4'!K93</f>
        <v>0</v>
      </c>
      <c r="R94" s="194">
        <f>'[3]4'!P93</f>
        <v>0</v>
      </c>
      <c r="S94" s="194">
        <f>'[3]4'!Q93</f>
        <v>0</v>
      </c>
      <c r="T94" s="194"/>
      <c r="U94" s="194"/>
      <c r="V94" s="194"/>
      <c r="W94" s="194">
        <f>'[3]4'!S93</f>
        <v>0</v>
      </c>
      <c r="X94" s="194">
        <f>'[3]4'!T93</f>
        <v>0</v>
      </c>
      <c r="Y94" s="194">
        <f>'[3]4'!Y93</f>
        <v>0</v>
      </c>
      <c r="Z94" s="194">
        <f>'[3]4'!Z93</f>
        <v>0</v>
      </c>
      <c r="AA94" s="194"/>
      <c r="AB94" s="194"/>
      <c r="AC94" s="194"/>
      <c r="AD94" s="194">
        <f>'[3]4'!AB93</f>
        <v>0</v>
      </c>
      <c r="AE94" s="194">
        <f>'[3]4'!AC93</f>
        <v>0</v>
      </c>
      <c r="AF94" s="194">
        <f>'[3]4'!AD93</f>
        <v>0</v>
      </c>
      <c r="AG94" s="194">
        <f>'[3]4'!AE93</f>
        <v>0</v>
      </c>
      <c r="AH94" s="194">
        <f>'[3]4'!AH93</f>
        <v>0</v>
      </c>
      <c r="AI94" s="194">
        <f>'[3]4'!AI93</f>
        <v>0</v>
      </c>
      <c r="AJ94" s="194"/>
      <c r="AK94" s="194"/>
      <c r="AL94" s="194"/>
      <c r="AM94" s="194">
        <f>'[3]4'!AK93</f>
        <v>0</v>
      </c>
      <c r="AN94" s="194">
        <f>'[3]4'!AL93</f>
        <v>0</v>
      </c>
      <c r="AO94" s="194">
        <f>'[3]4'!AQ93</f>
        <v>0</v>
      </c>
      <c r="AP94" s="194">
        <f>'[3]4'!AR93</f>
        <v>0</v>
      </c>
      <c r="AQ94" s="194"/>
      <c r="AR94" s="194"/>
      <c r="AS94" s="194"/>
      <c r="AT94" s="194">
        <f>'[3]4'!AT93</f>
        <v>0</v>
      </c>
      <c r="AU94" s="194">
        <f>'[3]4'!AU93</f>
        <v>0</v>
      </c>
      <c r="AV94" s="194">
        <f>'[3]4'!AZ93</f>
        <v>0</v>
      </c>
      <c r="AW94" s="194">
        <f>'[3]4'!BA93</f>
        <v>0</v>
      </c>
      <c r="AX94" s="194"/>
      <c r="AY94" s="194"/>
      <c r="AZ94" s="194"/>
      <c r="BA94" s="194">
        <f>'[3]4'!BC93</f>
        <v>0</v>
      </c>
      <c r="BB94" s="194">
        <f>'[3]4'!BD93</f>
        <v>0</v>
      </c>
      <c r="BC94" s="194">
        <f>'[3]4'!BE93</f>
        <v>0</v>
      </c>
      <c r="BD94" s="194">
        <f>'[3]4'!BF93</f>
        <v>0</v>
      </c>
      <c r="BE94" s="181">
        <f t="shared" si="91"/>
        <v>0</v>
      </c>
      <c r="BF94" s="181">
        <f t="shared" si="92"/>
        <v>0</v>
      </c>
      <c r="BG94" s="181">
        <f t="shared" si="93"/>
        <v>0</v>
      </c>
      <c r="BH94" s="181">
        <f t="shared" si="94"/>
        <v>0</v>
      </c>
      <c r="BI94" s="181">
        <f t="shared" si="95"/>
        <v>0</v>
      </c>
      <c r="BJ94" s="181">
        <f t="shared" si="96"/>
        <v>0</v>
      </c>
      <c r="BK94" s="181">
        <f t="shared" si="97"/>
        <v>0</v>
      </c>
    </row>
    <row r="95" spans="1:63" s="133" customFormat="1" hidden="1" outlineLevel="1">
      <c r="A95" s="217" t="s">
        <v>174</v>
      </c>
      <c r="B95" s="86" t="e">
        <f>'[3]1'!B91</f>
        <v>#REF!</v>
      </c>
      <c r="C95" s="95" t="e">
        <f>'[3]1'!C91</f>
        <v>#REF!</v>
      </c>
      <c r="D95" s="194">
        <f t="shared" si="84"/>
        <v>0</v>
      </c>
      <c r="E95" s="194">
        <f t="shared" si="85"/>
        <v>0</v>
      </c>
      <c r="F95" s="194">
        <f t="shared" si="86"/>
        <v>0</v>
      </c>
      <c r="G95" s="194">
        <f t="shared" si="87"/>
        <v>0</v>
      </c>
      <c r="H95" s="194">
        <f t="shared" si="88"/>
        <v>0</v>
      </c>
      <c r="I95" s="194">
        <f t="shared" si="89"/>
        <v>0</v>
      </c>
      <c r="J95" s="194">
        <f t="shared" si="90"/>
        <v>0</v>
      </c>
      <c r="K95" s="194">
        <f>'[3]4'!G94</f>
        <v>0</v>
      </c>
      <c r="L95" s="194">
        <f>'[3]4'!H94</f>
        <v>0</v>
      </c>
      <c r="M95" s="194"/>
      <c r="N95" s="194"/>
      <c r="O95" s="194"/>
      <c r="P95" s="194">
        <f>'[3]4'!J94</f>
        <v>0</v>
      </c>
      <c r="Q95" s="194">
        <f>'[3]4'!K94</f>
        <v>0</v>
      </c>
      <c r="R95" s="194">
        <f>'[3]4'!P94</f>
        <v>0</v>
      </c>
      <c r="S95" s="194">
        <f>'[3]4'!Q94</f>
        <v>0</v>
      </c>
      <c r="T95" s="194"/>
      <c r="U95" s="194"/>
      <c r="V95" s="194"/>
      <c r="W95" s="194">
        <f>'[3]4'!S94</f>
        <v>0</v>
      </c>
      <c r="X95" s="194">
        <f>'[3]4'!T94</f>
        <v>0</v>
      </c>
      <c r="Y95" s="194">
        <f>'[3]4'!Y94</f>
        <v>0</v>
      </c>
      <c r="Z95" s="194">
        <f>'[3]4'!Z94</f>
        <v>0</v>
      </c>
      <c r="AA95" s="194"/>
      <c r="AB95" s="194"/>
      <c r="AC95" s="194"/>
      <c r="AD95" s="194">
        <f>'[3]4'!AB94</f>
        <v>0</v>
      </c>
      <c r="AE95" s="194">
        <f>'[3]4'!AC94</f>
        <v>0</v>
      </c>
      <c r="AF95" s="194">
        <f>'[3]4'!AD94</f>
        <v>0</v>
      </c>
      <c r="AG95" s="194">
        <f>'[3]4'!AE94</f>
        <v>0</v>
      </c>
      <c r="AH95" s="194">
        <f>'[3]4'!AH94</f>
        <v>0</v>
      </c>
      <c r="AI95" s="194">
        <f>'[3]4'!AI94</f>
        <v>0</v>
      </c>
      <c r="AJ95" s="194"/>
      <c r="AK95" s="194"/>
      <c r="AL95" s="194"/>
      <c r="AM95" s="194">
        <f>'[3]4'!AK94</f>
        <v>0</v>
      </c>
      <c r="AN95" s="194">
        <f>'[3]4'!AL94</f>
        <v>0</v>
      </c>
      <c r="AO95" s="194">
        <f>'[3]4'!AQ94</f>
        <v>0</v>
      </c>
      <c r="AP95" s="194">
        <f>'[3]4'!AR94</f>
        <v>0</v>
      </c>
      <c r="AQ95" s="194"/>
      <c r="AR95" s="194"/>
      <c r="AS95" s="194"/>
      <c r="AT95" s="194">
        <f>'[3]4'!AT94</f>
        <v>0</v>
      </c>
      <c r="AU95" s="194">
        <f>'[3]4'!AU94</f>
        <v>0</v>
      </c>
      <c r="AV95" s="194">
        <f>'[3]4'!AZ94</f>
        <v>0</v>
      </c>
      <c r="AW95" s="194">
        <f>'[3]4'!BA94</f>
        <v>0</v>
      </c>
      <c r="AX95" s="194"/>
      <c r="AY95" s="194"/>
      <c r="AZ95" s="194"/>
      <c r="BA95" s="194">
        <f>'[3]4'!BC94</f>
        <v>0</v>
      </c>
      <c r="BB95" s="194">
        <f>'[3]4'!BD94</f>
        <v>0</v>
      </c>
      <c r="BC95" s="194">
        <f>'[3]4'!BE94</f>
        <v>0</v>
      </c>
      <c r="BD95" s="194">
        <f>'[3]4'!BF94</f>
        <v>0</v>
      </c>
      <c r="BE95" s="181">
        <f t="shared" si="91"/>
        <v>0</v>
      </c>
      <c r="BF95" s="181">
        <f t="shared" si="92"/>
        <v>0</v>
      </c>
      <c r="BG95" s="181">
        <f t="shared" si="93"/>
        <v>0</v>
      </c>
      <c r="BH95" s="181">
        <f t="shared" si="94"/>
        <v>0</v>
      </c>
      <c r="BI95" s="181">
        <f t="shared" si="95"/>
        <v>0</v>
      </c>
      <c r="BJ95" s="181">
        <f t="shared" si="96"/>
        <v>0</v>
      </c>
      <c r="BK95" s="181">
        <f t="shared" si="97"/>
        <v>0</v>
      </c>
    </row>
    <row r="96" spans="1:63" s="133" customFormat="1" hidden="1" outlineLevel="1">
      <c r="A96" s="217" t="s">
        <v>174</v>
      </c>
      <c r="B96" s="86" t="e">
        <f>'[3]1'!B92</f>
        <v>#REF!</v>
      </c>
      <c r="C96" s="95" t="e">
        <f>'[3]1'!C92</f>
        <v>#REF!</v>
      </c>
      <c r="D96" s="194">
        <f t="shared" si="84"/>
        <v>0</v>
      </c>
      <c r="E96" s="194">
        <f t="shared" si="85"/>
        <v>0</v>
      </c>
      <c r="F96" s="194">
        <f t="shared" si="86"/>
        <v>0</v>
      </c>
      <c r="G96" s="194">
        <f t="shared" si="87"/>
        <v>0</v>
      </c>
      <c r="H96" s="194">
        <f t="shared" si="88"/>
        <v>0</v>
      </c>
      <c r="I96" s="194">
        <f t="shared" si="89"/>
        <v>0</v>
      </c>
      <c r="J96" s="194">
        <f t="shared" si="90"/>
        <v>0</v>
      </c>
      <c r="K96" s="194">
        <f>'[3]4'!G95</f>
        <v>0</v>
      </c>
      <c r="L96" s="194">
        <f>'[3]4'!H95</f>
        <v>0</v>
      </c>
      <c r="M96" s="194"/>
      <c r="N96" s="194"/>
      <c r="O96" s="194"/>
      <c r="P96" s="194">
        <f>'[3]4'!J95</f>
        <v>0</v>
      </c>
      <c r="Q96" s="194">
        <f>'[3]4'!K95</f>
        <v>0</v>
      </c>
      <c r="R96" s="194">
        <f>'[3]4'!P95</f>
        <v>0</v>
      </c>
      <c r="S96" s="194">
        <f>'[3]4'!Q95</f>
        <v>0</v>
      </c>
      <c r="T96" s="194"/>
      <c r="U96" s="194"/>
      <c r="V96" s="194"/>
      <c r="W96" s="194">
        <f>'[3]4'!S95</f>
        <v>0</v>
      </c>
      <c r="X96" s="194">
        <f>'[3]4'!T95</f>
        <v>0</v>
      </c>
      <c r="Y96" s="194">
        <f>'[3]4'!Y95</f>
        <v>0</v>
      </c>
      <c r="Z96" s="194">
        <f>'[3]4'!Z95</f>
        <v>0</v>
      </c>
      <c r="AA96" s="194"/>
      <c r="AB96" s="194"/>
      <c r="AC96" s="194"/>
      <c r="AD96" s="194">
        <f>'[3]4'!AB95</f>
        <v>0</v>
      </c>
      <c r="AE96" s="194">
        <f>'[3]4'!AC95</f>
        <v>0</v>
      </c>
      <c r="AF96" s="194">
        <f>'[3]4'!AD95</f>
        <v>0</v>
      </c>
      <c r="AG96" s="194">
        <f>'[3]4'!AE95</f>
        <v>0</v>
      </c>
      <c r="AH96" s="194">
        <f>'[3]4'!AH95</f>
        <v>0</v>
      </c>
      <c r="AI96" s="194">
        <f>'[3]4'!AI95</f>
        <v>0</v>
      </c>
      <c r="AJ96" s="194"/>
      <c r="AK96" s="194"/>
      <c r="AL96" s="194"/>
      <c r="AM96" s="194">
        <f>'[3]4'!AK95</f>
        <v>0</v>
      </c>
      <c r="AN96" s="194">
        <f>'[3]4'!AL95</f>
        <v>0</v>
      </c>
      <c r="AO96" s="194">
        <f>'[3]4'!AQ95</f>
        <v>0</v>
      </c>
      <c r="AP96" s="194">
        <f>'[3]4'!AR95</f>
        <v>0</v>
      </c>
      <c r="AQ96" s="194"/>
      <c r="AR96" s="194"/>
      <c r="AS96" s="194"/>
      <c r="AT96" s="194">
        <f>'[3]4'!AT95</f>
        <v>0</v>
      </c>
      <c r="AU96" s="194">
        <f>'[3]4'!AU95</f>
        <v>0</v>
      </c>
      <c r="AV96" s="194">
        <f>'[3]4'!AZ95</f>
        <v>0</v>
      </c>
      <c r="AW96" s="194">
        <f>'[3]4'!BA95</f>
        <v>0</v>
      </c>
      <c r="AX96" s="194"/>
      <c r="AY96" s="194"/>
      <c r="AZ96" s="194"/>
      <c r="BA96" s="194">
        <f>'[3]4'!BC95</f>
        <v>0</v>
      </c>
      <c r="BB96" s="194">
        <f>'[3]4'!BD95</f>
        <v>0</v>
      </c>
      <c r="BC96" s="194">
        <f>'[3]4'!BE95</f>
        <v>0</v>
      </c>
      <c r="BD96" s="194">
        <f>'[3]4'!BF95</f>
        <v>0</v>
      </c>
      <c r="BE96" s="181">
        <f t="shared" si="91"/>
        <v>0</v>
      </c>
      <c r="BF96" s="181">
        <f t="shared" si="92"/>
        <v>0</v>
      </c>
      <c r="BG96" s="181">
        <f t="shared" si="93"/>
        <v>0</v>
      </c>
      <c r="BH96" s="181">
        <f t="shared" si="94"/>
        <v>0</v>
      </c>
      <c r="BI96" s="181">
        <f t="shared" si="95"/>
        <v>0</v>
      </c>
      <c r="BJ96" s="181">
        <f t="shared" si="96"/>
        <v>0</v>
      </c>
      <c r="BK96" s="181">
        <f t="shared" si="97"/>
        <v>0</v>
      </c>
    </row>
    <row r="97" spans="1:63" s="133" customFormat="1" hidden="1" outlineLevel="1">
      <c r="A97" s="217" t="s">
        <v>174</v>
      </c>
      <c r="B97" s="86" t="e">
        <f>'[3]1'!B93</f>
        <v>#REF!</v>
      </c>
      <c r="C97" s="95" t="e">
        <f>'[3]1'!C93</f>
        <v>#REF!</v>
      </c>
      <c r="D97" s="194">
        <f t="shared" si="84"/>
        <v>0</v>
      </c>
      <c r="E97" s="194">
        <f t="shared" si="85"/>
        <v>0</v>
      </c>
      <c r="F97" s="194">
        <f t="shared" si="86"/>
        <v>0</v>
      </c>
      <c r="G97" s="194">
        <f t="shared" si="87"/>
        <v>0</v>
      </c>
      <c r="H97" s="194">
        <f t="shared" si="88"/>
        <v>0</v>
      </c>
      <c r="I97" s="194">
        <f t="shared" si="89"/>
        <v>0</v>
      </c>
      <c r="J97" s="194">
        <f t="shared" si="90"/>
        <v>0</v>
      </c>
      <c r="K97" s="194">
        <f>'[3]4'!G96</f>
        <v>0</v>
      </c>
      <c r="L97" s="194">
        <f>'[3]4'!H96</f>
        <v>0</v>
      </c>
      <c r="M97" s="194"/>
      <c r="N97" s="194"/>
      <c r="O97" s="194"/>
      <c r="P97" s="194">
        <f>'[3]4'!J96</f>
        <v>0</v>
      </c>
      <c r="Q97" s="194">
        <f>'[3]4'!K96</f>
        <v>0</v>
      </c>
      <c r="R97" s="194">
        <f>'[3]4'!P96</f>
        <v>0</v>
      </c>
      <c r="S97" s="194">
        <f>'[3]4'!Q96</f>
        <v>0</v>
      </c>
      <c r="T97" s="194"/>
      <c r="U97" s="194"/>
      <c r="V97" s="194"/>
      <c r="W97" s="194">
        <f>'[3]4'!S96</f>
        <v>0</v>
      </c>
      <c r="X97" s="194">
        <f>'[3]4'!T96</f>
        <v>0</v>
      </c>
      <c r="Y97" s="194">
        <f>'[3]4'!Y96</f>
        <v>0</v>
      </c>
      <c r="Z97" s="194">
        <f>'[3]4'!Z96</f>
        <v>0</v>
      </c>
      <c r="AA97" s="194"/>
      <c r="AB97" s="194"/>
      <c r="AC97" s="194"/>
      <c r="AD97" s="194">
        <f>'[3]4'!AB96</f>
        <v>0</v>
      </c>
      <c r="AE97" s="194">
        <f>'[3]4'!AC96</f>
        <v>0</v>
      </c>
      <c r="AF97" s="194">
        <f>'[3]4'!AD96</f>
        <v>0</v>
      </c>
      <c r="AG97" s="194">
        <f>'[3]4'!AE96</f>
        <v>0</v>
      </c>
      <c r="AH97" s="194">
        <f>'[3]4'!AH96</f>
        <v>0</v>
      </c>
      <c r="AI97" s="194">
        <f>'[3]4'!AI96</f>
        <v>0</v>
      </c>
      <c r="AJ97" s="194"/>
      <c r="AK97" s="194"/>
      <c r="AL97" s="194"/>
      <c r="AM97" s="194">
        <f>'[3]4'!AK96</f>
        <v>0</v>
      </c>
      <c r="AN97" s="194">
        <f>'[3]4'!AL96</f>
        <v>0</v>
      </c>
      <c r="AO97" s="194">
        <f>'[3]4'!AQ96</f>
        <v>0</v>
      </c>
      <c r="AP97" s="194">
        <f>'[3]4'!AR96</f>
        <v>0</v>
      </c>
      <c r="AQ97" s="194"/>
      <c r="AR97" s="194"/>
      <c r="AS97" s="194"/>
      <c r="AT97" s="194">
        <f>'[3]4'!AT96</f>
        <v>0</v>
      </c>
      <c r="AU97" s="194">
        <f>'[3]4'!AU96</f>
        <v>0</v>
      </c>
      <c r="AV97" s="194">
        <f>'[3]4'!AZ96</f>
        <v>0</v>
      </c>
      <c r="AW97" s="194">
        <f>'[3]4'!BA96</f>
        <v>0</v>
      </c>
      <c r="AX97" s="194"/>
      <c r="AY97" s="194"/>
      <c r="AZ97" s="194"/>
      <c r="BA97" s="194">
        <f>'[3]4'!BC96</f>
        <v>0</v>
      </c>
      <c r="BB97" s="194">
        <f>'[3]4'!BD96</f>
        <v>0</v>
      </c>
      <c r="BC97" s="194">
        <f>'[3]4'!BE96</f>
        <v>0</v>
      </c>
      <c r="BD97" s="194">
        <f>'[3]4'!BF96</f>
        <v>0</v>
      </c>
      <c r="BE97" s="181">
        <f t="shared" si="91"/>
        <v>0</v>
      </c>
      <c r="BF97" s="181">
        <f t="shared" si="92"/>
        <v>0</v>
      </c>
      <c r="BG97" s="181">
        <f t="shared" si="93"/>
        <v>0</v>
      </c>
      <c r="BH97" s="181">
        <f t="shared" si="94"/>
        <v>0</v>
      </c>
      <c r="BI97" s="181">
        <f t="shared" si="95"/>
        <v>0</v>
      </c>
      <c r="BJ97" s="181">
        <f t="shared" si="96"/>
        <v>0</v>
      </c>
      <c r="BK97" s="181">
        <f t="shared" si="97"/>
        <v>0</v>
      </c>
    </row>
    <row r="98" spans="1:63" s="133" customFormat="1" ht="46.8" collapsed="1">
      <c r="A98" s="196" t="s">
        <v>175</v>
      </c>
      <c r="B98" s="193" t="s">
        <v>311</v>
      </c>
      <c r="C98" s="176" t="s">
        <v>271</v>
      </c>
      <c r="D98" s="181">
        <v>0</v>
      </c>
      <c r="E98" s="181">
        <v>0</v>
      </c>
      <c r="F98" s="181">
        <v>0</v>
      </c>
      <c r="G98" s="181">
        <v>0</v>
      </c>
      <c r="H98" s="181">
        <v>0</v>
      </c>
      <c r="I98" s="181">
        <v>0</v>
      </c>
      <c r="J98" s="181">
        <v>0</v>
      </c>
      <c r="K98" s="181">
        <v>0</v>
      </c>
      <c r="L98" s="181">
        <v>0</v>
      </c>
      <c r="M98" s="181">
        <v>0</v>
      </c>
      <c r="N98" s="181">
        <v>0</v>
      </c>
      <c r="O98" s="181">
        <v>0</v>
      </c>
      <c r="P98" s="181">
        <v>0</v>
      </c>
      <c r="Q98" s="181">
        <v>0</v>
      </c>
      <c r="R98" s="181">
        <v>0</v>
      </c>
      <c r="S98" s="181">
        <v>0</v>
      </c>
      <c r="T98" s="181">
        <v>0</v>
      </c>
      <c r="U98" s="181">
        <v>0</v>
      </c>
      <c r="V98" s="181">
        <v>0</v>
      </c>
      <c r="W98" s="181">
        <v>0</v>
      </c>
      <c r="X98" s="181">
        <v>0</v>
      </c>
      <c r="Y98" s="181">
        <v>0</v>
      </c>
      <c r="Z98" s="181">
        <v>0</v>
      </c>
      <c r="AA98" s="181">
        <v>0</v>
      </c>
      <c r="AB98" s="181">
        <v>0</v>
      </c>
      <c r="AC98" s="181">
        <v>0</v>
      </c>
      <c r="AD98" s="181">
        <v>0</v>
      </c>
      <c r="AE98" s="181">
        <v>0</v>
      </c>
      <c r="AF98" s="181">
        <v>0</v>
      </c>
      <c r="AG98" s="181">
        <v>0</v>
      </c>
      <c r="AH98" s="181">
        <v>0</v>
      </c>
      <c r="AI98" s="181">
        <v>0</v>
      </c>
      <c r="AJ98" s="181">
        <v>0</v>
      </c>
      <c r="AK98" s="181">
        <v>0</v>
      </c>
      <c r="AL98" s="181">
        <v>0</v>
      </c>
      <c r="AM98" s="181">
        <v>0</v>
      </c>
      <c r="AN98" s="181">
        <v>0</v>
      </c>
      <c r="AO98" s="181">
        <v>0</v>
      </c>
      <c r="AP98" s="181">
        <v>0</v>
      </c>
      <c r="AQ98" s="181">
        <v>0</v>
      </c>
      <c r="AR98" s="181">
        <v>0</v>
      </c>
      <c r="AS98" s="181">
        <v>0</v>
      </c>
      <c r="AT98" s="181">
        <v>0</v>
      </c>
      <c r="AU98" s="181">
        <v>0</v>
      </c>
      <c r="AV98" s="181">
        <v>0</v>
      </c>
      <c r="AW98" s="181">
        <v>0</v>
      </c>
      <c r="AX98" s="181">
        <v>0</v>
      </c>
      <c r="AY98" s="181">
        <v>0</v>
      </c>
      <c r="AZ98" s="181">
        <v>0</v>
      </c>
      <c r="BA98" s="181">
        <v>0</v>
      </c>
      <c r="BB98" s="181">
        <v>0</v>
      </c>
      <c r="BC98" s="181">
        <v>0</v>
      </c>
      <c r="BD98" s="181">
        <v>0</v>
      </c>
      <c r="BE98" s="181">
        <v>0</v>
      </c>
      <c r="BF98" s="181">
        <v>0</v>
      </c>
      <c r="BG98" s="181">
        <v>0</v>
      </c>
      <c r="BH98" s="181">
        <v>0</v>
      </c>
      <c r="BI98" s="181">
        <v>0</v>
      </c>
      <c r="BJ98" s="181">
        <v>0</v>
      </c>
      <c r="BK98" s="181">
        <v>0</v>
      </c>
    </row>
    <row r="99" spans="1:63" s="133" customFormat="1" ht="60" customHeight="1" outlineLevel="1">
      <c r="A99" s="205" t="s">
        <v>176</v>
      </c>
      <c r="B99" s="187" t="s">
        <v>312</v>
      </c>
      <c r="C99" s="175" t="s">
        <v>271</v>
      </c>
      <c r="D99" s="159">
        <f t="shared" ref="D99:AI99" si="98">D100+D101</f>
        <v>0</v>
      </c>
      <c r="E99" s="159">
        <f t="shared" si="98"/>
        <v>0</v>
      </c>
      <c r="F99" s="159">
        <f t="shared" si="98"/>
        <v>20.21</v>
      </c>
      <c r="G99" s="159">
        <f t="shared" si="98"/>
        <v>0</v>
      </c>
      <c r="H99" s="159">
        <f t="shared" si="98"/>
        <v>2.8</v>
      </c>
      <c r="I99" s="159">
        <f t="shared" si="98"/>
        <v>0</v>
      </c>
      <c r="J99" s="159">
        <f t="shared" si="98"/>
        <v>1</v>
      </c>
      <c r="K99" s="159">
        <f t="shared" si="98"/>
        <v>0</v>
      </c>
      <c r="L99" s="159">
        <f t="shared" si="98"/>
        <v>0</v>
      </c>
      <c r="M99" s="159">
        <f t="shared" si="98"/>
        <v>1.6</v>
      </c>
      <c r="N99" s="159">
        <f t="shared" si="98"/>
        <v>0</v>
      </c>
      <c r="O99" s="159">
        <f t="shared" si="98"/>
        <v>0</v>
      </c>
      <c r="P99" s="159">
        <f t="shared" si="98"/>
        <v>0</v>
      </c>
      <c r="Q99" s="159">
        <f t="shared" si="98"/>
        <v>0</v>
      </c>
      <c r="R99" s="159">
        <f t="shared" si="98"/>
        <v>0</v>
      </c>
      <c r="S99" s="159">
        <f t="shared" si="98"/>
        <v>0</v>
      </c>
      <c r="T99" s="159">
        <f t="shared" si="98"/>
        <v>11.61</v>
      </c>
      <c r="U99" s="159">
        <f t="shared" si="98"/>
        <v>0</v>
      </c>
      <c r="V99" s="159">
        <f t="shared" si="98"/>
        <v>2.8</v>
      </c>
      <c r="W99" s="159">
        <f t="shared" si="98"/>
        <v>0</v>
      </c>
      <c r="X99" s="159">
        <f t="shared" si="98"/>
        <v>1</v>
      </c>
      <c r="Y99" s="159">
        <f t="shared" si="98"/>
        <v>0</v>
      </c>
      <c r="Z99" s="159">
        <f t="shared" si="98"/>
        <v>0</v>
      </c>
      <c r="AA99" s="159">
        <f t="shared" si="98"/>
        <v>1.85</v>
      </c>
      <c r="AB99" s="159">
        <f t="shared" si="98"/>
        <v>0</v>
      </c>
      <c r="AC99" s="159">
        <f t="shared" si="98"/>
        <v>0</v>
      </c>
      <c r="AD99" s="159">
        <f t="shared" si="98"/>
        <v>0</v>
      </c>
      <c r="AE99" s="159">
        <f t="shared" si="98"/>
        <v>0</v>
      </c>
      <c r="AF99" s="159">
        <f t="shared" si="98"/>
        <v>0</v>
      </c>
      <c r="AG99" s="159">
        <f t="shared" si="98"/>
        <v>0</v>
      </c>
      <c r="AH99" s="159">
        <f t="shared" si="98"/>
        <v>0</v>
      </c>
      <c r="AI99" s="159">
        <f t="shared" si="98"/>
        <v>0</v>
      </c>
      <c r="AJ99" s="159">
        <f t="shared" ref="AJ99:BK99" si="99">AJ100+AJ101</f>
        <v>3.1</v>
      </c>
      <c r="AK99" s="159">
        <f t="shared" si="99"/>
        <v>0</v>
      </c>
      <c r="AL99" s="159">
        <f t="shared" si="99"/>
        <v>0</v>
      </c>
      <c r="AM99" s="159">
        <f t="shared" si="99"/>
        <v>0</v>
      </c>
      <c r="AN99" s="159">
        <f t="shared" si="99"/>
        <v>0</v>
      </c>
      <c r="AO99" s="159">
        <f t="shared" si="99"/>
        <v>0</v>
      </c>
      <c r="AP99" s="159">
        <f t="shared" si="99"/>
        <v>0</v>
      </c>
      <c r="AQ99" s="159">
        <f t="shared" si="99"/>
        <v>2.0499999999999998</v>
      </c>
      <c r="AR99" s="159">
        <f t="shared" si="99"/>
        <v>0</v>
      </c>
      <c r="AS99" s="159">
        <f t="shared" si="99"/>
        <v>0</v>
      </c>
      <c r="AT99" s="159">
        <f t="shared" si="99"/>
        <v>0</v>
      </c>
      <c r="AU99" s="159">
        <f t="shared" si="99"/>
        <v>0</v>
      </c>
      <c r="AV99" s="159">
        <f t="shared" si="99"/>
        <v>0</v>
      </c>
      <c r="AW99" s="159">
        <f t="shared" si="99"/>
        <v>0</v>
      </c>
      <c r="AX99" s="159">
        <f t="shared" si="99"/>
        <v>0</v>
      </c>
      <c r="AY99" s="159">
        <f t="shared" si="99"/>
        <v>0</v>
      </c>
      <c r="AZ99" s="159">
        <f t="shared" si="99"/>
        <v>0</v>
      </c>
      <c r="BA99" s="159">
        <f t="shared" si="99"/>
        <v>0</v>
      </c>
      <c r="BB99" s="159">
        <f t="shared" si="99"/>
        <v>0</v>
      </c>
      <c r="BC99" s="159">
        <f t="shared" si="99"/>
        <v>0</v>
      </c>
      <c r="BD99" s="159">
        <f t="shared" si="99"/>
        <v>0</v>
      </c>
      <c r="BE99" s="159">
        <f t="shared" si="99"/>
        <v>0</v>
      </c>
      <c r="BF99" s="159">
        <f t="shared" si="99"/>
        <v>0</v>
      </c>
      <c r="BG99" s="159">
        <f t="shared" si="99"/>
        <v>20.21</v>
      </c>
      <c r="BH99" s="159">
        <f t="shared" si="99"/>
        <v>0</v>
      </c>
      <c r="BI99" s="159">
        <f t="shared" si="99"/>
        <v>2.8</v>
      </c>
      <c r="BJ99" s="159">
        <f t="shared" si="99"/>
        <v>0</v>
      </c>
      <c r="BK99" s="159">
        <f t="shared" si="99"/>
        <v>1</v>
      </c>
    </row>
    <row r="100" spans="1:63" s="133" customFormat="1" ht="31.2">
      <c r="A100" s="196" t="s">
        <v>313</v>
      </c>
      <c r="B100" s="193" t="s">
        <v>314</v>
      </c>
      <c r="C100" s="176" t="s">
        <v>271</v>
      </c>
      <c r="D100" s="181">
        <v>0</v>
      </c>
      <c r="E100" s="181">
        <v>0</v>
      </c>
      <c r="F100" s="181">
        <v>0</v>
      </c>
      <c r="G100" s="181">
        <v>0</v>
      </c>
      <c r="H100" s="181">
        <v>0</v>
      </c>
      <c r="I100" s="181">
        <v>0</v>
      </c>
      <c r="J100" s="181">
        <v>0</v>
      </c>
      <c r="K100" s="181">
        <v>0</v>
      </c>
      <c r="L100" s="181">
        <v>0</v>
      </c>
      <c r="M100" s="181">
        <v>0</v>
      </c>
      <c r="N100" s="181">
        <v>0</v>
      </c>
      <c r="O100" s="181">
        <v>0</v>
      </c>
      <c r="P100" s="181">
        <v>0</v>
      </c>
      <c r="Q100" s="181">
        <v>0</v>
      </c>
      <c r="R100" s="181">
        <v>0</v>
      </c>
      <c r="S100" s="181">
        <v>0</v>
      </c>
      <c r="T100" s="181">
        <v>0</v>
      </c>
      <c r="U100" s="181">
        <v>0</v>
      </c>
      <c r="V100" s="181">
        <v>0</v>
      </c>
      <c r="W100" s="181">
        <v>0</v>
      </c>
      <c r="X100" s="181">
        <v>0</v>
      </c>
      <c r="Y100" s="181">
        <v>0</v>
      </c>
      <c r="Z100" s="181">
        <v>0</v>
      </c>
      <c r="AA100" s="181">
        <v>0</v>
      </c>
      <c r="AB100" s="181">
        <v>0</v>
      </c>
      <c r="AC100" s="181">
        <v>0</v>
      </c>
      <c r="AD100" s="181">
        <v>0</v>
      </c>
      <c r="AE100" s="181">
        <v>0</v>
      </c>
      <c r="AF100" s="181">
        <v>0</v>
      </c>
      <c r="AG100" s="181">
        <v>0</v>
      </c>
      <c r="AH100" s="181">
        <v>0</v>
      </c>
      <c r="AI100" s="181">
        <v>0</v>
      </c>
      <c r="AJ100" s="181">
        <v>0</v>
      </c>
      <c r="AK100" s="181">
        <v>0</v>
      </c>
      <c r="AL100" s="181">
        <v>0</v>
      </c>
      <c r="AM100" s="181">
        <v>0</v>
      </c>
      <c r="AN100" s="181">
        <v>0</v>
      </c>
      <c r="AO100" s="181">
        <v>0</v>
      </c>
      <c r="AP100" s="181">
        <v>0</v>
      </c>
      <c r="AQ100" s="181">
        <v>0</v>
      </c>
      <c r="AR100" s="181">
        <v>0</v>
      </c>
      <c r="AS100" s="181">
        <v>0</v>
      </c>
      <c r="AT100" s="181">
        <v>0</v>
      </c>
      <c r="AU100" s="181">
        <v>0</v>
      </c>
      <c r="AV100" s="181">
        <v>0</v>
      </c>
      <c r="AW100" s="181">
        <v>0</v>
      </c>
      <c r="AX100" s="181">
        <v>0</v>
      </c>
      <c r="AY100" s="181">
        <v>0</v>
      </c>
      <c r="AZ100" s="181">
        <v>0</v>
      </c>
      <c r="BA100" s="181">
        <v>0</v>
      </c>
      <c r="BB100" s="181">
        <v>0</v>
      </c>
      <c r="BC100" s="181">
        <v>0</v>
      </c>
      <c r="BD100" s="181">
        <v>0</v>
      </c>
      <c r="BE100" s="181">
        <v>0</v>
      </c>
      <c r="BF100" s="181">
        <v>0</v>
      </c>
      <c r="BG100" s="181">
        <v>0</v>
      </c>
      <c r="BH100" s="181">
        <v>0</v>
      </c>
      <c r="BI100" s="181">
        <v>0</v>
      </c>
      <c r="BJ100" s="181">
        <v>0</v>
      </c>
      <c r="BK100" s="181">
        <v>0</v>
      </c>
    </row>
    <row r="101" spans="1:63" s="133" customFormat="1" ht="31.2">
      <c r="A101" s="205" t="s">
        <v>315</v>
      </c>
      <c r="B101" s="187" t="s">
        <v>316</v>
      </c>
      <c r="C101" s="175" t="s">
        <v>271</v>
      </c>
      <c r="D101" s="159">
        <f t="shared" ref="D101:AO101" si="100">SUM(D102:D114)</f>
        <v>0</v>
      </c>
      <c r="E101" s="159">
        <f t="shared" si="100"/>
        <v>0</v>
      </c>
      <c r="F101" s="159">
        <f t="shared" si="100"/>
        <v>20.21</v>
      </c>
      <c r="G101" s="159">
        <f t="shared" si="100"/>
        <v>0</v>
      </c>
      <c r="H101" s="159">
        <f t="shared" si="100"/>
        <v>2.8</v>
      </c>
      <c r="I101" s="159">
        <f t="shared" si="100"/>
        <v>0</v>
      </c>
      <c r="J101" s="159">
        <f t="shared" si="100"/>
        <v>1</v>
      </c>
      <c r="K101" s="159">
        <f t="shared" si="100"/>
        <v>0</v>
      </c>
      <c r="L101" s="159">
        <f t="shared" si="100"/>
        <v>0</v>
      </c>
      <c r="M101" s="159">
        <f t="shared" si="100"/>
        <v>1.6</v>
      </c>
      <c r="N101" s="159">
        <f t="shared" si="100"/>
        <v>0</v>
      </c>
      <c r="O101" s="159">
        <f t="shared" si="100"/>
        <v>0</v>
      </c>
      <c r="P101" s="159">
        <f t="shared" si="100"/>
        <v>0</v>
      </c>
      <c r="Q101" s="159">
        <f t="shared" si="100"/>
        <v>0</v>
      </c>
      <c r="R101" s="159">
        <f t="shared" si="100"/>
        <v>0</v>
      </c>
      <c r="S101" s="159">
        <f t="shared" si="100"/>
        <v>0</v>
      </c>
      <c r="T101" s="159">
        <f t="shared" si="100"/>
        <v>11.61</v>
      </c>
      <c r="U101" s="159">
        <f t="shared" si="100"/>
        <v>0</v>
      </c>
      <c r="V101" s="159">
        <f t="shared" si="100"/>
        <v>2.8</v>
      </c>
      <c r="W101" s="159">
        <f t="shared" si="100"/>
        <v>0</v>
      </c>
      <c r="X101" s="159">
        <f t="shared" si="100"/>
        <v>1</v>
      </c>
      <c r="Y101" s="159">
        <f t="shared" si="100"/>
        <v>0</v>
      </c>
      <c r="Z101" s="159">
        <f t="shared" si="100"/>
        <v>0</v>
      </c>
      <c r="AA101" s="159">
        <f t="shared" si="100"/>
        <v>1.85</v>
      </c>
      <c r="AB101" s="159">
        <f t="shared" si="100"/>
        <v>0</v>
      </c>
      <c r="AC101" s="159">
        <f t="shared" si="100"/>
        <v>0</v>
      </c>
      <c r="AD101" s="159">
        <f t="shared" si="100"/>
        <v>0</v>
      </c>
      <c r="AE101" s="159">
        <f t="shared" si="100"/>
        <v>0</v>
      </c>
      <c r="AF101" s="159">
        <f t="shared" si="100"/>
        <v>0</v>
      </c>
      <c r="AG101" s="159">
        <f t="shared" si="100"/>
        <v>0</v>
      </c>
      <c r="AH101" s="159">
        <f t="shared" si="100"/>
        <v>0</v>
      </c>
      <c r="AI101" s="159">
        <f t="shared" si="100"/>
        <v>0</v>
      </c>
      <c r="AJ101" s="159">
        <f t="shared" si="100"/>
        <v>3.1</v>
      </c>
      <c r="AK101" s="159">
        <f t="shared" si="100"/>
        <v>0</v>
      </c>
      <c r="AL101" s="159">
        <f t="shared" si="100"/>
        <v>0</v>
      </c>
      <c r="AM101" s="159">
        <f t="shared" si="100"/>
        <v>0</v>
      </c>
      <c r="AN101" s="159">
        <f t="shared" si="100"/>
        <v>0</v>
      </c>
      <c r="AO101" s="159">
        <f t="shared" si="100"/>
        <v>0</v>
      </c>
      <c r="AP101" s="159">
        <f t="shared" ref="AP101:BK101" si="101">SUM(AP102:AP114)</f>
        <v>0</v>
      </c>
      <c r="AQ101" s="159">
        <f t="shared" si="101"/>
        <v>2.0499999999999998</v>
      </c>
      <c r="AR101" s="159">
        <f t="shared" si="101"/>
        <v>0</v>
      </c>
      <c r="AS101" s="159">
        <f t="shared" si="101"/>
        <v>0</v>
      </c>
      <c r="AT101" s="159">
        <f t="shared" si="101"/>
        <v>0</v>
      </c>
      <c r="AU101" s="159">
        <f t="shared" si="101"/>
        <v>0</v>
      </c>
      <c r="AV101" s="159">
        <f t="shared" si="101"/>
        <v>0</v>
      </c>
      <c r="AW101" s="159">
        <f t="shared" si="101"/>
        <v>0</v>
      </c>
      <c r="AX101" s="159">
        <f t="shared" si="101"/>
        <v>0</v>
      </c>
      <c r="AY101" s="159">
        <f t="shared" si="101"/>
        <v>0</v>
      </c>
      <c r="AZ101" s="159">
        <f t="shared" si="101"/>
        <v>0</v>
      </c>
      <c r="BA101" s="159">
        <f t="shared" si="101"/>
        <v>0</v>
      </c>
      <c r="BB101" s="159">
        <f t="shared" si="101"/>
        <v>0</v>
      </c>
      <c r="BC101" s="159">
        <f t="shared" si="101"/>
        <v>0</v>
      </c>
      <c r="BD101" s="159">
        <f t="shared" si="101"/>
        <v>0</v>
      </c>
      <c r="BE101" s="159">
        <f t="shared" si="101"/>
        <v>0</v>
      </c>
      <c r="BF101" s="159">
        <f t="shared" si="101"/>
        <v>0</v>
      </c>
      <c r="BG101" s="159">
        <f t="shared" si="101"/>
        <v>20.21</v>
      </c>
      <c r="BH101" s="159">
        <f t="shared" si="101"/>
        <v>0</v>
      </c>
      <c r="BI101" s="159">
        <f t="shared" si="101"/>
        <v>2.8</v>
      </c>
      <c r="BJ101" s="159">
        <f t="shared" si="101"/>
        <v>0</v>
      </c>
      <c r="BK101" s="159">
        <f t="shared" si="101"/>
        <v>1</v>
      </c>
    </row>
    <row r="102" spans="1:63" s="133" customFormat="1" ht="31.2" outlineLevel="1">
      <c r="A102" s="237" t="s">
        <v>315</v>
      </c>
      <c r="B102" s="233" t="s">
        <v>544</v>
      </c>
      <c r="C102" s="273" t="s">
        <v>545</v>
      </c>
      <c r="D102" s="235">
        <v>0</v>
      </c>
      <c r="E102" s="235">
        <v>0</v>
      </c>
      <c r="F102" s="288">
        <v>11.61</v>
      </c>
      <c r="G102" s="235">
        <v>0</v>
      </c>
      <c r="H102" s="288">
        <v>0</v>
      </c>
      <c r="I102" s="235">
        <v>0</v>
      </c>
      <c r="J102" s="235">
        <v>0</v>
      </c>
      <c r="K102" s="288">
        <v>0</v>
      </c>
      <c r="L102" s="288">
        <v>0</v>
      </c>
      <c r="M102" s="288">
        <v>0</v>
      </c>
      <c r="N102" s="288">
        <v>0</v>
      </c>
      <c r="O102" s="288">
        <v>0</v>
      </c>
      <c r="P102" s="288">
        <v>0</v>
      </c>
      <c r="Q102" s="288">
        <v>0</v>
      </c>
      <c r="R102" s="288">
        <v>0</v>
      </c>
      <c r="S102" s="288">
        <v>0</v>
      </c>
      <c r="T102" s="288">
        <v>11.61</v>
      </c>
      <c r="U102" s="288">
        <v>0</v>
      </c>
      <c r="V102" s="288">
        <v>0</v>
      </c>
      <c r="W102" s="288">
        <v>0</v>
      </c>
      <c r="X102" s="288">
        <v>0</v>
      </c>
      <c r="Y102" s="288">
        <v>0</v>
      </c>
      <c r="Z102" s="288">
        <v>0</v>
      </c>
      <c r="AA102" s="288">
        <v>0</v>
      </c>
      <c r="AB102" s="288">
        <v>0</v>
      </c>
      <c r="AC102" s="288">
        <v>0</v>
      </c>
      <c r="AD102" s="288">
        <v>0</v>
      </c>
      <c r="AE102" s="288">
        <v>0</v>
      </c>
      <c r="AF102" s="235">
        <v>0</v>
      </c>
      <c r="AG102" s="235">
        <v>0</v>
      </c>
      <c r="AH102" s="288">
        <v>0</v>
      </c>
      <c r="AI102" s="288">
        <v>0</v>
      </c>
      <c r="AJ102" s="288">
        <v>0</v>
      </c>
      <c r="AK102" s="288">
        <v>0</v>
      </c>
      <c r="AL102" s="288">
        <v>0</v>
      </c>
      <c r="AM102" s="288">
        <v>0</v>
      </c>
      <c r="AN102" s="288">
        <v>0</v>
      </c>
      <c r="AO102" s="288">
        <v>0</v>
      </c>
      <c r="AP102" s="288">
        <v>0</v>
      </c>
      <c r="AQ102" s="288">
        <v>0</v>
      </c>
      <c r="AR102" s="288">
        <v>0</v>
      </c>
      <c r="AS102" s="288">
        <v>0</v>
      </c>
      <c r="AT102" s="288">
        <v>0</v>
      </c>
      <c r="AU102" s="288">
        <v>0</v>
      </c>
      <c r="AV102" s="235">
        <v>0</v>
      </c>
      <c r="AW102" s="235">
        <v>0</v>
      </c>
      <c r="AX102" s="235">
        <v>0</v>
      </c>
      <c r="AY102" s="235">
        <v>0</v>
      </c>
      <c r="AZ102" s="235">
        <v>0</v>
      </c>
      <c r="BA102" s="235">
        <v>0</v>
      </c>
      <c r="BB102" s="235">
        <v>0</v>
      </c>
      <c r="BC102" s="235">
        <v>0</v>
      </c>
      <c r="BD102" s="235">
        <v>0</v>
      </c>
      <c r="BE102" s="235">
        <f>K102+R102+Y102+AH102+AO102</f>
        <v>0</v>
      </c>
      <c r="BF102" s="235">
        <f t="shared" ref="BF102:BK102" si="102">L102+S102+Z102+AI102+AP102</f>
        <v>0</v>
      </c>
      <c r="BG102" s="235">
        <f t="shared" si="102"/>
        <v>11.61</v>
      </c>
      <c r="BH102" s="235">
        <f t="shared" si="102"/>
        <v>0</v>
      </c>
      <c r="BI102" s="235">
        <f t="shared" si="102"/>
        <v>0</v>
      </c>
      <c r="BJ102" s="235">
        <f t="shared" si="102"/>
        <v>0</v>
      </c>
      <c r="BK102" s="235">
        <f t="shared" si="102"/>
        <v>0</v>
      </c>
    </row>
    <row r="103" spans="1:63" s="133" customFormat="1" ht="31.2" outlineLevel="1">
      <c r="A103" s="237" t="s">
        <v>315</v>
      </c>
      <c r="B103" s="233" t="s">
        <v>546</v>
      </c>
      <c r="C103" s="274" t="s">
        <v>547</v>
      </c>
      <c r="D103" s="235">
        <v>0</v>
      </c>
      <c r="E103" s="235">
        <v>0</v>
      </c>
      <c r="F103" s="235">
        <v>1.6</v>
      </c>
      <c r="G103" s="235">
        <v>0</v>
      </c>
      <c r="H103" s="235">
        <v>0</v>
      </c>
      <c r="I103" s="235">
        <v>0</v>
      </c>
      <c r="J103" s="235">
        <v>0</v>
      </c>
      <c r="K103" s="235">
        <v>0</v>
      </c>
      <c r="L103" s="235">
        <v>0</v>
      </c>
      <c r="M103" s="235">
        <v>0</v>
      </c>
      <c r="N103" s="235">
        <v>0</v>
      </c>
      <c r="O103" s="235">
        <v>0</v>
      </c>
      <c r="P103" s="235">
        <v>0</v>
      </c>
      <c r="Q103" s="235">
        <v>0</v>
      </c>
      <c r="R103" s="235">
        <v>0</v>
      </c>
      <c r="S103" s="235">
        <v>0</v>
      </c>
      <c r="T103" s="235">
        <v>0</v>
      </c>
      <c r="U103" s="235">
        <v>0</v>
      </c>
      <c r="V103" s="235">
        <v>0</v>
      </c>
      <c r="W103" s="235">
        <v>0</v>
      </c>
      <c r="X103" s="235">
        <v>0</v>
      </c>
      <c r="Y103" s="235">
        <v>0</v>
      </c>
      <c r="Z103" s="235">
        <v>0</v>
      </c>
      <c r="AA103" s="235">
        <v>0</v>
      </c>
      <c r="AB103" s="235">
        <v>0</v>
      </c>
      <c r="AC103" s="235">
        <v>0</v>
      </c>
      <c r="AD103" s="235">
        <v>0</v>
      </c>
      <c r="AE103" s="235">
        <v>0</v>
      </c>
      <c r="AF103" s="235">
        <v>0</v>
      </c>
      <c r="AG103" s="235">
        <v>0</v>
      </c>
      <c r="AH103" s="235">
        <v>0</v>
      </c>
      <c r="AI103" s="235">
        <v>0</v>
      </c>
      <c r="AJ103" s="235">
        <v>1.6</v>
      </c>
      <c r="AK103" s="235">
        <v>0</v>
      </c>
      <c r="AL103" s="235">
        <v>0</v>
      </c>
      <c r="AM103" s="235">
        <v>0</v>
      </c>
      <c r="AN103" s="235">
        <v>0</v>
      </c>
      <c r="AO103" s="235">
        <v>0</v>
      </c>
      <c r="AP103" s="235">
        <v>0</v>
      </c>
      <c r="AQ103" s="235">
        <v>0</v>
      </c>
      <c r="AR103" s="235">
        <v>0</v>
      </c>
      <c r="AS103" s="235">
        <v>0</v>
      </c>
      <c r="AT103" s="235">
        <v>0</v>
      </c>
      <c r="AU103" s="235">
        <v>0</v>
      </c>
      <c r="AV103" s="235">
        <v>0</v>
      </c>
      <c r="AW103" s="235">
        <v>0</v>
      </c>
      <c r="AX103" s="235">
        <v>0</v>
      </c>
      <c r="AY103" s="235">
        <v>0</v>
      </c>
      <c r="AZ103" s="235">
        <v>0</v>
      </c>
      <c r="BA103" s="235">
        <v>0</v>
      </c>
      <c r="BB103" s="235">
        <v>0</v>
      </c>
      <c r="BC103" s="235">
        <v>0</v>
      </c>
      <c r="BD103" s="235">
        <v>0</v>
      </c>
      <c r="BE103" s="235">
        <f t="shared" ref="BE103:BE114" si="103">K103+R103+Y103+AH103+AO103</f>
        <v>0</v>
      </c>
      <c r="BF103" s="235">
        <f t="shared" ref="BF103:BF114" si="104">L103+S103+Z103+AI103+AP103</f>
        <v>0</v>
      </c>
      <c r="BG103" s="235">
        <f t="shared" ref="BG103:BG114" si="105">M103+T103+AA103+AJ103+AQ103</f>
        <v>1.6</v>
      </c>
      <c r="BH103" s="235">
        <f t="shared" ref="BH103:BH114" si="106">N103+U103+AB103+AK103+AR103</f>
        <v>0</v>
      </c>
      <c r="BI103" s="235">
        <f t="shared" ref="BI103:BI114" si="107">O103+V103+AC103+AL103+AS103</f>
        <v>0</v>
      </c>
      <c r="BJ103" s="235">
        <f t="shared" ref="BJ103:BJ114" si="108">P103+W103+AD103+AM103+AT103</f>
        <v>0</v>
      </c>
      <c r="BK103" s="235">
        <f t="shared" ref="BK103:BK114" si="109">Q103+X103+AE103+AN103+AU103</f>
        <v>0</v>
      </c>
    </row>
    <row r="104" spans="1:63" s="133" customFormat="1" ht="31.2" outlineLevel="1">
      <c r="A104" s="237" t="s">
        <v>315</v>
      </c>
      <c r="B104" s="233" t="s">
        <v>548</v>
      </c>
      <c r="C104" s="274" t="s">
        <v>549</v>
      </c>
      <c r="D104" s="235">
        <v>0</v>
      </c>
      <c r="E104" s="235">
        <v>0</v>
      </c>
      <c r="F104" s="235">
        <v>2.0499999999999998</v>
      </c>
      <c r="G104" s="235">
        <v>0</v>
      </c>
      <c r="H104" s="235">
        <v>0</v>
      </c>
      <c r="I104" s="235">
        <v>0</v>
      </c>
      <c r="J104" s="235">
        <v>0</v>
      </c>
      <c r="K104" s="235">
        <v>0</v>
      </c>
      <c r="L104" s="235">
        <v>0</v>
      </c>
      <c r="M104" s="235">
        <v>0</v>
      </c>
      <c r="N104" s="235">
        <v>0</v>
      </c>
      <c r="O104" s="235">
        <v>0</v>
      </c>
      <c r="P104" s="235">
        <v>0</v>
      </c>
      <c r="Q104" s="235">
        <v>0</v>
      </c>
      <c r="R104" s="235">
        <v>0</v>
      </c>
      <c r="S104" s="235">
        <v>0</v>
      </c>
      <c r="T104" s="235">
        <v>0</v>
      </c>
      <c r="U104" s="235">
        <v>0</v>
      </c>
      <c r="V104" s="235">
        <v>0</v>
      </c>
      <c r="W104" s="235">
        <v>0</v>
      </c>
      <c r="X104" s="235">
        <v>0</v>
      </c>
      <c r="Y104" s="235">
        <v>0</v>
      </c>
      <c r="Z104" s="235">
        <v>0</v>
      </c>
      <c r="AA104" s="235">
        <v>0</v>
      </c>
      <c r="AB104" s="235">
        <v>0</v>
      </c>
      <c r="AC104" s="235">
        <v>0</v>
      </c>
      <c r="AD104" s="235">
        <v>0</v>
      </c>
      <c r="AE104" s="235">
        <v>0</v>
      </c>
      <c r="AF104" s="235">
        <v>0</v>
      </c>
      <c r="AG104" s="235">
        <v>0</v>
      </c>
      <c r="AH104" s="235">
        <v>0</v>
      </c>
      <c r="AI104" s="235">
        <v>0</v>
      </c>
      <c r="AJ104" s="235">
        <v>0</v>
      </c>
      <c r="AK104" s="235">
        <v>0</v>
      </c>
      <c r="AL104" s="235">
        <v>0</v>
      </c>
      <c r="AM104" s="235">
        <v>0</v>
      </c>
      <c r="AN104" s="235">
        <v>0</v>
      </c>
      <c r="AO104" s="235">
        <v>0</v>
      </c>
      <c r="AP104" s="235">
        <v>0</v>
      </c>
      <c r="AQ104" s="235">
        <v>2.0499999999999998</v>
      </c>
      <c r="AR104" s="235">
        <v>0</v>
      </c>
      <c r="AS104" s="235">
        <v>0</v>
      </c>
      <c r="AT104" s="235">
        <v>0</v>
      </c>
      <c r="AU104" s="235">
        <v>0</v>
      </c>
      <c r="AV104" s="235">
        <v>0</v>
      </c>
      <c r="AW104" s="235">
        <v>0</v>
      </c>
      <c r="AX104" s="235">
        <v>0</v>
      </c>
      <c r="AY104" s="235">
        <v>0</v>
      </c>
      <c r="AZ104" s="235">
        <v>0</v>
      </c>
      <c r="BA104" s="235">
        <v>0</v>
      </c>
      <c r="BB104" s="235">
        <v>0</v>
      </c>
      <c r="BC104" s="235">
        <v>0</v>
      </c>
      <c r="BD104" s="235">
        <v>0</v>
      </c>
      <c r="BE104" s="235">
        <f t="shared" si="103"/>
        <v>0</v>
      </c>
      <c r="BF104" s="235">
        <f t="shared" si="104"/>
        <v>0</v>
      </c>
      <c r="BG104" s="235">
        <f t="shared" si="105"/>
        <v>2.0499999999999998</v>
      </c>
      <c r="BH104" s="235">
        <f t="shared" si="106"/>
        <v>0</v>
      </c>
      <c r="BI104" s="235">
        <f t="shared" si="107"/>
        <v>0</v>
      </c>
      <c r="BJ104" s="235">
        <f t="shared" si="108"/>
        <v>0</v>
      </c>
      <c r="BK104" s="235">
        <f t="shared" si="109"/>
        <v>0</v>
      </c>
    </row>
    <row r="105" spans="1:63" s="133" customFormat="1" ht="31.2" outlineLevel="1">
      <c r="A105" s="237" t="s">
        <v>315</v>
      </c>
      <c r="B105" s="233" t="s">
        <v>550</v>
      </c>
      <c r="C105" s="274" t="s">
        <v>551</v>
      </c>
      <c r="D105" s="235">
        <v>0</v>
      </c>
      <c r="E105" s="235">
        <v>0</v>
      </c>
      <c r="F105" s="235">
        <v>1.5</v>
      </c>
      <c r="G105" s="235">
        <v>0</v>
      </c>
      <c r="H105" s="235">
        <v>0</v>
      </c>
      <c r="I105" s="235">
        <v>0</v>
      </c>
      <c r="J105" s="235">
        <v>0</v>
      </c>
      <c r="K105" s="235">
        <v>0</v>
      </c>
      <c r="L105" s="235">
        <v>0</v>
      </c>
      <c r="M105" s="235">
        <v>0</v>
      </c>
      <c r="N105" s="235">
        <v>0</v>
      </c>
      <c r="O105" s="235">
        <v>0</v>
      </c>
      <c r="P105" s="235">
        <v>0</v>
      </c>
      <c r="Q105" s="235">
        <v>0</v>
      </c>
      <c r="R105" s="235">
        <v>0</v>
      </c>
      <c r="S105" s="235">
        <v>0</v>
      </c>
      <c r="T105" s="235">
        <v>0</v>
      </c>
      <c r="U105" s="235">
        <v>0</v>
      </c>
      <c r="V105" s="235">
        <v>0</v>
      </c>
      <c r="W105" s="235">
        <v>0</v>
      </c>
      <c r="X105" s="235">
        <v>0</v>
      </c>
      <c r="Y105" s="235">
        <v>0</v>
      </c>
      <c r="Z105" s="235">
        <v>0</v>
      </c>
      <c r="AA105" s="235">
        <v>0</v>
      </c>
      <c r="AB105" s="235">
        <v>0</v>
      </c>
      <c r="AC105" s="235">
        <v>0</v>
      </c>
      <c r="AD105" s="235">
        <v>0</v>
      </c>
      <c r="AE105" s="235">
        <v>0</v>
      </c>
      <c r="AF105" s="235">
        <v>0</v>
      </c>
      <c r="AG105" s="235">
        <v>0</v>
      </c>
      <c r="AH105" s="235">
        <v>0</v>
      </c>
      <c r="AI105" s="235">
        <v>0</v>
      </c>
      <c r="AJ105" s="235">
        <v>1.5</v>
      </c>
      <c r="AK105" s="235">
        <v>0</v>
      </c>
      <c r="AL105" s="235">
        <v>0</v>
      </c>
      <c r="AM105" s="235">
        <v>0</v>
      </c>
      <c r="AN105" s="235">
        <v>0</v>
      </c>
      <c r="AO105" s="235">
        <v>0</v>
      </c>
      <c r="AP105" s="235">
        <v>0</v>
      </c>
      <c r="AQ105" s="235">
        <v>0</v>
      </c>
      <c r="AR105" s="235">
        <v>0</v>
      </c>
      <c r="AS105" s="235">
        <v>0</v>
      </c>
      <c r="AT105" s="235">
        <v>0</v>
      </c>
      <c r="AU105" s="235">
        <v>0</v>
      </c>
      <c r="AV105" s="235">
        <v>0</v>
      </c>
      <c r="AW105" s="235">
        <v>0</v>
      </c>
      <c r="AX105" s="235">
        <v>0</v>
      </c>
      <c r="AY105" s="235">
        <v>0</v>
      </c>
      <c r="AZ105" s="235">
        <v>0</v>
      </c>
      <c r="BA105" s="235">
        <v>0</v>
      </c>
      <c r="BB105" s="235">
        <v>0</v>
      </c>
      <c r="BC105" s="235">
        <v>0</v>
      </c>
      <c r="BD105" s="235">
        <v>0</v>
      </c>
      <c r="BE105" s="235">
        <f t="shared" si="103"/>
        <v>0</v>
      </c>
      <c r="BF105" s="235">
        <f t="shared" si="104"/>
        <v>0</v>
      </c>
      <c r="BG105" s="235">
        <f t="shared" si="105"/>
        <v>1.5</v>
      </c>
      <c r="BH105" s="235">
        <f t="shared" si="106"/>
        <v>0</v>
      </c>
      <c r="BI105" s="235">
        <f t="shared" si="107"/>
        <v>0</v>
      </c>
      <c r="BJ105" s="235">
        <f t="shared" si="108"/>
        <v>0</v>
      </c>
      <c r="BK105" s="235">
        <f t="shared" si="109"/>
        <v>0</v>
      </c>
    </row>
    <row r="106" spans="1:63" s="133" customFormat="1" ht="31.2" outlineLevel="1">
      <c r="A106" s="237" t="s">
        <v>315</v>
      </c>
      <c r="B106" s="233" t="s">
        <v>552</v>
      </c>
      <c r="C106" s="274" t="s">
        <v>553</v>
      </c>
      <c r="D106" s="235">
        <v>0</v>
      </c>
      <c r="E106" s="235">
        <v>0</v>
      </c>
      <c r="F106" s="235">
        <v>0</v>
      </c>
      <c r="G106" s="235">
        <v>0</v>
      </c>
      <c r="H106" s="235">
        <v>0</v>
      </c>
      <c r="I106" s="235">
        <v>0</v>
      </c>
      <c r="J106" s="235">
        <v>0</v>
      </c>
      <c r="K106" s="235">
        <v>0</v>
      </c>
      <c r="L106" s="235">
        <v>0</v>
      </c>
      <c r="M106" s="235">
        <v>0</v>
      </c>
      <c r="N106" s="235">
        <v>0</v>
      </c>
      <c r="O106" s="235">
        <v>0</v>
      </c>
      <c r="P106" s="235">
        <v>0</v>
      </c>
      <c r="Q106" s="235">
        <v>0</v>
      </c>
      <c r="R106" s="235">
        <v>0</v>
      </c>
      <c r="S106" s="235">
        <v>0</v>
      </c>
      <c r="T106" s="235">
        <v>0</v>
      </c>
      <c r="U106" s="235">
        <v>0</v>
      </c>
      <c r="V106" s="235">
        <v>0</v>
      </c>
      <c r="W106" s="235">
        <v>0</v>
      </c>
      <c r="X106" s="235">
        <v>0</v>
      </c>
      <c r="Y106" s="235">
        <v>0</v>
      </c>
      <c r="Z106" s="235">
        <v>0</v>
      </c>
      <c r="AA106" s="235">
        <v>0</v>
      </c>
      <c r="AB106" s="235">
        <v>0</v>
      </c>
      <c r="AC106" s="235">
        <v>0</v>
      </c>
      <c r="AD106" s="235">
        <v>0</v>
      </c>
      <c r="AE106" s="235">
        <v>0</v>
      </c>
      <c r="AF106" s="235">
        <v>0</v>
      </c>
      <c r="AG106" s="235">
        <v>0</v>
      </c>
      <c r="AH106" s="235">
        <v>0</v>
      </c>
      <c r="AI106" s="235">
        <v>0</v>
      </c>
      <c r="AJ106" s="235">
        <v>0</v>
      </c>
      <c r="AK106" s="235">
        <v>0</v>
      </c>
      <c r="AL106" s="235">
        <v>0</v>
      </c>
      <c r="AM106" s="235">
        <v>0</v>
      </c>
      <c r="AN106" s="235">
        <v>0</v>
      </c>
      <c r="AO106" s="235">
        <v>0</v>
      </c>
      <c r="AP106" s="235">
        <v>0</v>
      </c>
      <c r="AQ106" s="235">
        <v>0</v>
      </c>
      <c r="AR106" s="235">
        <v>0</v>
      </c>
      <c r="AS106" s="235">
        <v>0</v>
      </c>
      <c r="AT106" s="235">
        <v>0</v>
      </c>
      <c r="AU106" s="235">
        <v>0</v>
      </c>
      <c r="AV106" s="235">
        <v>0</v>
      </c>
      <c r="AW106" s="235">
        <v>0</v>
      </c>
      <c r="AX106" s="235">
        <v>0</v>
      </c>
      <c r="AY106" s="235">
        <v>0</v>
      </c>
      <c r="AZ106" s="235">
        <v>0</v>
      </c>
      <c r="BA106" s="235">
        <v>0</v>
      </c>
      <c r="BB106" s="235">
        <v>0</v>
      </c>
      <c r="BC106" s="235">
        <v>0</v>
      </c>
      <c r="BD106" s="235">
        <v>0</v>
      </c>
      <c r="BE106" s="235">
        <f t="shared" si="103"/>
        <v>0</v>
      </c>
      <c r="BF106" s="235">
        <f t="shared" si="104"/>
        <v>0</v>
      </c>
      <c r="BG106" s="235">
        <f t="shared" si="105"/>
        <v>0</v>
      </c>
      <c r="BH106" s="235">
        <f t="shared" si="106"/>
        <v>0</v>
      </c>
      <c r="BI106" s="235">
        <f t="shared" si="107"/>
        <v>0</v>
      </c>
      <c r="BJ106" s="235">
        <f t="shared" si="108"/>
        <v>0</v>
      </c>
      <c r="BK106" s="235">
        <f t="shared" si="109"/>
        <v>0</v>
      </c>
    </row>
    <row r="107" spans="1:63" s="133" customFormat="1" ht="31.2" outlineLevel="1">
      <c r="A107" s="237" t="s">
        <v>315</v>
      </c>
      <c r="B107" s="233" t="s">
        <v>554</v>
      </c>
      <c r="C107" s="274" t="s">
        <v>555</v>
      </c>
      <c r="D107" s="235">
        <v>0</v>
      </c>
      <c r="E107" s="235">
        <v>0</v>
      </c>
      <c r="F107" s="235">
        <v>0</v>
      </c>
      <c r="G107" s="235">
        <v>0</v>
      </c>
      <c r="H107" s="235">
        <v>0</v>
      </c>
      <c r="I107" s="235">
        <v>0</v>
      </c>
      <c r="J107" s="235">
        <v>0</v>
      </c>
      <c r="K107" s="235">
        <v>0</v>
      </c>
      <c r="L107" s="235">
        <v>0</v>
      </c>
      <c r="M107" s="235">
        <v>0</v>
      </c>
      <c r="N107" s="235">
        <v>0</v>
      </c>
      <c r="O107" s="235">
        <v>0</v>
      </c>
      <c r="P107" s="235">
        <v>0</v>
      </c>
      <c r="Q107" s="235">
        <v>0</v>
      </c>
      <c r="R107" s="235">
        <v>0</v>
      </c>
      <c r="S107" s="235">
        <v>0</v>
      </c>
      <c r="T107" s="235">
        <v>0</v>
      </c>
      <c r="U107" s="235">
        <v>0</v>
      </c>
      <c r="V107" s="235">
        <v>0</v>
      </c>
      <c r="W107" s="235">
        <v>0</v>
      </c>
      <c r="X107" s="235">
        <v>0</v>
      </c>
      <c r="Y107" s="235">
        <v>0</v>
      </c>
      <c r="Z107" s="235">
        <v>0</v>
      </c>
      <c r="AA107" s="235">
        <v>0</v>
      </c>
      <c r="AB107" s="235">
        <v>0</v>
      </c>
      <c r="AC107" s="235">
        <v>0</v>
      </c>
      <c r="AD107" s="235">
        <v>0</v>
      </c>
      <c r="AE107" s="235">
        <v>0</v>
      </c>
      <c r="AF107" s="235">
        <v>0</v>
      </c>
      <c r="AG107" s="235">
        <v>0</v>
      </c>
      <c r="AH107" s="235">
        <v>0</v>
      </c>
      <c r="AI107" s="235">
        <v>0</v>
      </c>
      <c r="AJ107" s="235">
        <v>0</v>
      </c>
      <c r="AK107" s="235">
        <v>0</v>
      </c>
      <c r="AL107" s="235">
        <v>0</v>
      </c>
      <c r="AM107" s="235">
        <v>0</v>
      </c>
      <c r="AN107" s="235">
        <v>0</v>
      </c>
      <c r="AO107" s="235">
        <v>0</v>
      </c>
      <c r="AP107" s="235">
        <v>0</v>
      </c>
      <c r="AQ107" s="235">
        <v>0</v>
      </c>
      <c r="AR107" s="235">
        <v>0</v>
      </c>
      <c r="AS107" s="235">
        <v>0</v>
      </c>
      <c r="AT107" s="235">
        <v>0</v>
      </c>
      <c r="AU107" s="235">
        <v>0</v>
      </c>
      <c r="AV107" s="235">
        <v>0</v>
      </c>
      <c r="AW107" s="235">
        <v>0</v>
      </c>
      <c r="AX107" s="235">
        <v>0</v>
      </c>
      <c r="AY107" s="235">
        <v>0</v>
      </c>
      <c r="AZ107" s="235">
        <v>0</v>
      </c>
      <c r="BA107" s="235">
        <v>0</v>
      </c>
      <c r="BB107" s="235">
        <v>0</v>
      </c>
      <c r="BC107" s="235">
        <v>0</v>
      </c>
      <c r="BD107" s="235">
        <v>0</v>
      </c>
      <c r="BE107" s="235">
        <f t="shared" si="103"/>
        <v>0</v>
      </c>
      <c r="BF107" s="235">
        <f t="shared" si="104"/>
        <v>0</v>
      </c>
      <c r="BG107" s="235">
        <f t="shared" si="105"/>
        <v>0</v>
      </c>
      <c r="BH107" s="235">
        <f t="shared" si="106"/>
        <v>0</v>
      </c>
      <c r="BI107" s="235">
        <f t="shared" si="107"/>
        <v>0</v>
      </c>
      <c r="BJ107" s="235">
        <f t="shared" si="108"/>
        <v>0</v>
      </c>
      <c r="BK107" s="235">
        <f t="shared" si="109"/>
        <v>0</v>
      </c>
    </row>
    <row r="108" spans="1:63" s="133" customFormat="1" ht="31.2" outlineLevel="1">
      <c r="A108" s="237" t="s">
        <v>315</v>
      </c>
      <c r="B108" s="233" t="s">
        <v>556</v>
      </c>
      <c r="C108" s="274" t="s">
        <v>557</v>
      </c>
      <c r="D108" s="235">
        <v>0</v>
      </c>
      <c r="E108" s="235">
        <v>0</v>
      </c>
      <c r="F108" s="235">
        <v>0</v>
      </c>
      <c r="G108" s="235">
        <v>0</v>
      </c>
      <c r="H108" s="235">
        <v>0</v>
      </c>
      <c r="I108" s="235">
        <v>0</v>
      </c>
      <c r="J108" s="235">
        <v>0</v>
      </c>
      <c r="K108" s="235">
        <v>0</v>
      </c>
      <c r="L108" s="235">
        <v>0</v>
      </c>
      <c r="M108" s="235">
        <v>0</v>
      </c>
      <c r="N108" s="235">
        <v>0</v>
      </c>
      <c r="O108" s="235">
        <v>0</v>
      </c>
      <c r="P108" s="235">
        <v>0</v>
      </c>
      <c r="Q108" s="235">
        <v>0</v>
      </c>
      <c r="R108" s="235">
        <v>0</v>
      </c>
      <c r="S108" s="235">
        <v>0</v>
      </c>
      <c r="T108" s="235">
        <v>0</v>
      </c>
      <c r="U108" s="235">
        <v>0</v>
      </c>
      <c r="V108" s="235">
        <v>0</v>
      </c>
      <c r="W108" s="235">
        <v>0</v>
      </c>
      <c r="X108" s="235">
        <v>0</v>
      </c>
      <c r="Y108" s="235">
        <v>0</v>
      </c>
      <c r="Z108" s="235">
        <v>0</v>
      </c>
      <c r="AA108" s="235">
        <v>0</v>
      </c>
      <c r="AB108" s="235">
        <v>0</v>
      </c>
      <c r="AC108" s="235">
        <v>0</v>
      </c>
      <c r="AD108" s="235">
        <v>0</v>
      </c>
      <c r="AE108" s="235">
        <v>0</v>
      </c>
      <c r="AF108" s="235">
        <v>0</v>
      </c>
      <c r="AG108" s="235">
        <v>0</v>
      </c>
      <c r="AH108" s="235">
        <v>0</v>
      </c>
      <c r="AI108" s="235">
        <v>0</v>
      </c>
      <c r="AJ108" s="235">
        <v>0</v>
      </c>
      <c r="AK108" s="235">
        <v>0</v>
      </c>
      <c r="AL108" s="235">
        <v>0</v>
      </c>
      <c r="AM108" s="235">
        <v>0</v>
      </c>
      <c r="AN108" s="235">
        <v>0</v>
      </c>
      <c r="AO108" s="235">
        <v>0</v>
      </c>
      <c r="AP108" s="235">
        <v>0</v>
      </c>
      <c r="AQ108" s="235">
        <v>0</v>
      </c>
      <c r="AR108" s="235">
        <v>0</v>
      </c>
      <c r="AS108" s="235">
        <v>0</v>
      </c>
      <c r="AT108" s="235">
        <v>0</v>
      </c>
      <c r="AU108" s="235">
        <v>0</v>
      </c>
      <c r="AV108" s="235">
        <v>0</v>
      </c>
      <c r="AW108" s="235">
        <v>0</v>
      </c>
      <c r="AX108" s="235">
        <v>0</v>
      </c>
      <c r="AY108" s="235">
        <v>0</v>
      </c>
      <c r="AZ108" s="235">
        <v>0</v>
      </c>
      <c r="BA108" s="235">
        <v>0</v>
      </c>
      <c r="BB108" s="235">
        <v>0</v>
      </c>
      <c r="BC108" s="235">
        <v>0</v>
      </c>
      <c r="BD108" s="235">
        <v>0</v>
      </c>
      <c r="BE108" s="235">
        <f t="shared" si="103"/>
        <v>0</v>
      </c>
      <c r="BF108" s="235">
        <f t="shared" si="104"/>
        <v>0</v>
      </c>
      <c r="BG108" s="235">
        <f t="shared" si="105"/>
        <v>0</v>
      </c>
      <c r="BH108" s="235">
        <f t="shared" si="106"/>
        <v>0</v>
      </c>
      <c r="BI108" s="235">
        <f t="shared" si="107"/>
        <v>0</v>
      </c>
      <c r="BJ108" s="235">
        <f t="shared" si="108"/>
        <v>0</v>
      </c>
      <c r="BK108" s="235">
        <f t="shared" si="109"/>
        <v>0</v>
      </c>
    </row>
    <row r="109" spans="1:63" s="133" customFormat="1" ht="31.2" outlineLevel="1">
      <c r="A109" s="237" t="s">
        <v>315</v>
      </c>
      <c r="B109" s="233" t="s">
        <v>558</v>
      </c>
      <c r="C109" s="274" t="s">
        <v>559</v>
      </c>
      <c r="D109" s="235">
        <v>0</v>
      </c>
      <c r="E109" s="235">
        <v>0</v>
      </c>
      <c r="F109" s="235">
        <v>0</v>
      </c>
      <c r="G109" s="235">
        <v>0</v>
      </c>
      <c r="H109" s="235">
        <v>0</v>
      </c>
      <c r="I109" s="235">
        <v>0</v>
      </c>
      <c r="J109" s="235">
        <v>0</v>
      </c>
      <c r="K109" s="235">
        <v>0</v>
      </c>
      <c r="L109" s="235">
        <v>0</v>
      </c>
      <c r="M109" s="235">
        <v>0</v>
      </c>
      <c r="N109" s="235">
        <v>0</v>
      </c>
      <c r="O109" s="235">
        <v>0</v>
      </c>
      <c r="P109" s="235">
        <v>0</v>
      </c>
      <c r="Q109" s="235">
        <v>0</v>
      </c>
      <c r="R109" s="235">
        <v>0</v>
      </c>
      <c r="S109" s="235">
        <v>0</v>
      </c>
      <c r="T109" s="235">
        <v>0</v>
      </c>
      <c r="U109" s="235">
        <v>0</v>
      </c>
      <c r="V109" s="235">
        <v>0</v>
      </c>
      <c r="W109" s="235">
        <v>0</v>
      </c>
      <c r="X109" s="235">
        <v>0</v>
      </c>
      <c r="Y109" s="235">
        <v>0</v>
      </c>
      <c r="Z109" s="235">
        <v>0</v>
      </c>
      <c r="AA109" s="235">
        <v>0</v>
      </c>
      <c r="AB109" s="235">
        <v>0</v>
      </c>
      <c r="AC109" s="235">
        <v>0</v>
      </c>
      <c r="AD109" s="235">
        <v>0</v>
      </c>
      <c r="AE109" s="235">
        <v>0</v>
      </c>
      <c r="AF109" s="235">
        <v>0</v>
      </c>
      <c r="AG109" s="235">
        <v>0</v>
      </c>
      <c r="AH109" s="235">
        <v>0</v>
      </c>
      <c r="AI109" s="235">
        <v>0</v>
      </c>
      <c r="AJ109" s="235">
        <v>0</v>
      </c>
      <c r="AK109" s="235">
        <v>0</v>
      </c>
      <c r="AL109" s="235">
        <v>0</v>
      </c>
      <c r="AM109" s="235">
        <v>0</v>
      </c>
      <c r="AN109" s="235">
        <v>0</v>
      </c>
      <c r="AO109" s="235">
        <v>0</v>
      </c>
      <c r="AP109" s="235">
        <v>0</v>
      </c>
      <c r="AQ109" s="235">
        <v>0</v>
      </c>
      <c r="AR109" s="235">
        <v>0</v>
      </c>
      <c r="AS109" s="235">
        <v>0</v>
      </c>
      <c r="AT109" s="235">
        <v>0</v>
      </c>
      <c r="AU109" s="235">
        <v>0</v>
      </c>
      <c r="AV109" s="235">
        <v>0</v>
      </c>
      <c r="AW109" s="235">
        <v>0</v>
      </c>
      <c r="AX109" s="235">
        <v>0</v>
      </c>
      <c r="AY109" s="235">
        <v>0</v>
      </c>
      <c r="AZ109" s="235">
        <v>0</v>
      </c>
      <c r="BA109" s="235">
        <v>0</v>
      </c>
      <c r="BB109" s="235">
        <v>0</v>
      </c>
      <c r="BC109" s="235">
        <v>0</v>
      </c>
      <c r="BD109" s="235">
        <v>0</v>
      </c>
      <c r="BE109" s="235">
        <f t="shared" si="103"/>
        <v>0</v>
      </c>
      <c r="BF109" s="235">
        <f t="shared" si="104"/>
        <v>0</v>
      </c>
      <c r="BG109" s="235">
        <f t="shared" si="105"/>
        <v>0</v>
      </c>
      <c r="BH109" s="235">
        <f t="shared" si="106"/>
        <v>0</v>
      </c>
      <c r="BI109" s="235">
        <f t="shared" si="107"/>
        <v>0</v>
      </c>
      <c r="BJ109" s="235">
        <f t="shared" si="108"/>
        <v>0</v>
      </c>
      <c r="BK109" s="235">
        <f t="shared" si="109"/>
        <v>0</v>
      </c>
    </row>
    <row r="110" spans="1:63" s="133" customFormat="1" ht="31.2" outlineLevel="1">
      <c r="A110" s="237" t="s">
        <v>315</v>
      </c>
      <c r="B110" s="233" t="s">
        <v>560</v>
      </c>
      <c r="C110" s="274" t="s">
        <v>561</v>
      </c>
      <c r="D110" s="235">
        <v>0</v>
      </c>
      <c r="E110" s="235">
        <v>0</v>
      </c>
      <c r="F110" s="235">
        <v>0</v>
      </c>
      <c r="G110" s="235">
        <v>0</v>
      </c>
      <c r="H110" s="235">
        <v>0</v>
      </c>
      <c r="I110" s="235">
        <v>0</v>
      </c>
      <c r="J110" s="235">
        <v>0</v>
      </c>
      <c r="K110" s="235">
        <v>0</v>
      </c>
      <c r="L110" s="235">
        <v>0</v>
      </c>
      <c r="M110" s="235">
        <v>0</v>
      </c>
      <c r="N110" s="235">
        <v>0</v>
      </c>
      <c r="O110" s="235">
        <v>0</v>
      </c>
      <c r="P110" s="235">
        <v>0</v>
      </c>
      <c r="Q110" s="235">
        <v>0</v>
      </c>
      <c r="R110" s="235">
        <v>0</v>
      </c>
      <c r="S110" s="235">
        <v>0</v>
      </c>
      <c r="T110" s="235">
        <v>0</v>
      </c>
      <c r="U110" s="235">
        <v>0</v>
      </c>
      <c r="V110" s="235">
        <v>0</v>
      </c>
      <c r="W110" s="235">
        <v>0</v>
      </c>
      <c r="X110" s="235">
        <v>0</v>
      </c>
      <c r="Y110" s="235">
        <v>0</v>
      </c>
      <c r="Z110" s="235">
        <v>0</v>
      </c>
      <c r="AA110" s="235">
        <v>0</v>
      </c>
      <c r="AB110" s="235">
        <v>0</v>
      </c>
      <c r="AC110" s="235">
        <v>0</v>
      </c>
      <c r="AD110" s="235">
        <v>0</v>
      </c>
      <c r="AE110" s="235">
        <v>0</v>
      </c>
      <c r="AF110" s="235">
        <v>0</v>
      </c>
      <c r="AG110" s="235">
        <v>0</v>
      </c>
      <c r="AH110" s="235">
        <v>0</v>
      </c>
      <c r="AI110" s="235">
        <v>0</v>
      </c>
      <c r="AJ110" s="235">
        <v>0</v>
      </c>
      <c r="AK110" s="235">
        <v>0</v>
      </c>
      <c r="AL110" s="235">
        <v>0</v>
      </c>
      <c r="AM110" s="235">
        <v>0</v>
      </c>
      <c r="AN110" s="235">
        <v>0</v>
      </c>
      <c r="AO110" s="235">
        <v>0</v>
      </c>
      <c r="AP110" s="235">
        <v>0</v>
      </c>
      <c r="AQ110" s="235">
        <v>0</v>
      </c>
      <c r="AR110" s="235">
        <v>0</v>
      </c>
      <c r="AS110" s="235">
        <v>0</v>
      </c>
      <c r="AT110" s="235">
        <v>0</v>
      </c>
      <c r="AU110" s="235">
        <v>0</v>
      </c>
      <c r="AV110" s="235">
        <v>0</v>
      </c>
      <c r="AW110" s="235">
        <v>0</v>
      </c>
      <c r="AX110" s="235">
        <v>0</v>
      </c>
      <c r="AY110" s="235">
        <v>0</v>
      </c>
      <c r="AZ110" s="235">
        <v>0</v>
      </c>
      <c r="BA110" s="235">
        <v>0</v>
      </c>
      <c r="BB110" s="235">
        <v>0</v>
      </c>
      <c r="BC110" s="235">
        <v>0</v>
      </c>
      <c r="BD110" s="235">
        <v>0</v>
      </c>
      <c r="BE110" s="235">
        <f t="shared" si="103"/>
        <v>0</v>
      </c>
      <c r="BF110" s="235">
        <f t="shared" si="104"/>
        <v>0</v>
      </c>
      <c r="BG110" s="235">
        <f t="shared" si="105"/>
        <v>0</v>
      </c>
      <c r="BH110" s="235">
        <f t="shared" si="106"/>
        <v>0</v>
      </c>
      <c r="BI110" s="235">
        <f t="shared" si="107"/>
        <v>0</v>
      </c>
      <c r="BJ110" s="235">
        <f t="shared" si="108"/>
        <v>0</v>
      </c>
      <c r="BK110" s="235">
        <f t="shared" si="109"/>
        <v>0</v>
      </c>
    </row>
    <row r="111" spans="1:63" s="133" customFormat="1" ht="46.8" outlineLevel="1">
      <c r="A111" s="237" t="s">
        <v>315</v>
      </c>
      <c r="B111" s="233" t="s">
        <v>562</v>
      </c>
      <c r="C111" s="274" t="s">
        <v>563</v>
      </c>
      <c r="D111" s="235">
        <v>0</v>
      </c>
      <c r="E111" s="235">
        <v>0</v>
      </c>
      <c r="F111" s="235">
        <v>0</v>
      </c>
      <c r="G111" s="235">
        <v>0</v>
      </c>
      <c r="H111" s="235">
        <v>0</v>
      </c>
      <c r="I111" s="235">
        <v>0</v>
      </c>
      <c r="J111" s="235">
        <v>1</v>
      </c>
      <c r="K111" s="235">
        <v>0</v>
      </c>
      <c r="L111" s="235">
        <v>0</v>
      </c>
      <c r="M111" s="235">
        <v>0</v>
      </c>
      <c r="N111" s="235">
        <v>0</v>
      </c>
      <c r="O111" s="235">
        <v>0</v>
      </c>
      <c r="P111" s="235">
        <v>0</v>
      </c>
      <c r="Q111" s="235">
        <v>0</v>
      </c>
      <c r="R111" s="235">
        <v>0</v>
      </c>
      <c r="S111" s="235">
        <v>0</v>
      </c>
      <c r="T111" s="235">
        <v>0</v>
      </c>
      <c r="U111" s="235">
        <v>0</v>
      </c>
      <c r="V111" s="235">
        <v>0</v>
      </c>
      <c r="W111" s="235">
        <v>0</v>
      </c>
      <c r="X111" s="235">
        <v>1</v>
      </c>
      <c r="Y111" s="235">
        <v>0</v>
      </c>
      <c r="Z111" s="235">
        <v>0</v>
      </c>
      <c r="AA111" s="235">
        <v>0</v>
      </c>
      <c r="AB111" s="235">
        <v>0</v>
      </c>
      <c r="AC111" s="235">
        <v>0</v>
      </c>
      <c r="AD111" s="235">
        <v>0</v>
      </c>
      <c r="AE111" s="235">
        <v>0</v>
      </c>
      <c r="AF111" s="235">
        <v>0</v>
      </c>
      <c r="AG111" s="235">
        <v>0</v>
      </c>
      <c r="AH111" s="235">
        <v>0</v>
      </c>
      <c r="AI111" s="235">
        <v>0</v>
      </c>
      <c r="AJ111" s="235">
        <v>0</v>
      </c>
      <c r="AK111" s="235">
        <v>0</v>
      </c>
      <c r="AL111" s="235">
        <v>0</v>
      </c>
      <c r="AM111" s="235">
        <v>0</v>
      </c>
      <c r="AN111" s="235">
        <v>0</v>
      </c>
      <c r="AO111" s="235">
        <v>0</v>
      </c>
      <c r="AP111" s="235">
        <v>0</v>
      </c>
      <c r="AQ111" s="235">
        <v>0</v>
      </c>
      <c r="AR111" s="235">
        <v>0</v>
      </c>
      <c r="AS111" s="235">
        <v>0</v>
      </c>
      <c r="AT111" s="235">
        <v>0</v>
      </c>
      <c r="AU111" s="235">
        <v>0</v>
      </c>
      <c r="AV111" s="235">
        <v>0</v>
      </c>
      <c r="AW111" s="235">
        <v>0</v>
      </c>
      <c r="AX111" s="235">
        <v>0</v>
      </c>
      <c r="AY111" s="235">
        <v>0</v>
      </c>
      <c r="AZ111" s="235">
        <v>0</v>
      </c>
      <c r="BA111" s="235">
        <v>0</v>
      </c>
      <c r="BB111" s="235">
        <v>0</v>
      </c>
      <c r="BC111" s="235">
        <v>0</v>
      </c>
      <c r="BD111" s="235">
        <v>0</v>
      </c>
      <c r="BE111" s="235">
        <f t="shared" si="103"/>
        <v>0</v>
      </c>
      <c r="BF111" s="235">
        <f t="shared" si="104"/>
        <v>0</v>
      </c>
      <c r="BG111" s="235">
        <f t="shared" si="105"/>
        <v>0</v>
      </c>
      <c r="BH111" s="235">
        <f t="shared" si="106"/>
        <v>0</v>
      </c>
      <c r="BI111" s="235">
        <f t="shared" si="107"/>
        <v>0</v>
      </c>
      <c r="BJ111" s="235">
        <f t="shared" si="108"/>
        <v>0</v>
      </c>
      <c r="BK111" s="235">
        <f t="shared" si="109"/>
        <v>1</v>
      </c>
    </row>
    <row r="112" spans="1:63" s="133" customFormat="1" ht="31.2" outlineLevel="1">
      <c r="A112" s="237" t="s">
        <v>315</v>
      </c>
      <c r="B112" s="233" t="s">
        <v>564</v>
      </c>
      <c r="C112" s="274" t="s">
        <v>565</v>
      </c>
      <c r="D112" s="235">
        <v>0</v>
      </c>
      <c r="E112" s="235">
        <v>0</v>
      </c>
      <c r="F112" s="235">
        <v>0</v>
      </c>
      <c r="G112" s="235">
        <v>0</v>
      </c>
      <c r="H112" s="235">
        <v>2.8</v>
      </c>
      <c r="I112" s="235">
        <v>0</v>
      </c>
      <c r="J112" s="235">
        <v>0</v>
      </c>
      <c r="K112" s="235">
        <v>0</v>
      </c>
      <c r="L112" s="235">
        <v>0</v>
      </c>
      <c r="M112" s="235">
        <v>0</v>
      </c>
      <c r="N112" s="235">
        <v>0</v>
      </c>
      <c r="O112" s="235">
        <v>0</v>
      </c>
      <c r="P112" s="235">
        <v>0</v>
      </c>
      <c r="Q112" s="235">
        <v>0</v>
      </c>
      <c r="R112" s="235">
        <v>0</v>
      </c>
      <c r="S112" s="235">
        <v>0</v>
      </c>
      <c r="T112" s="235">
        <v>0</v>
      </c>
      <c r="U112" s="235">
        <v>0</v>
      </c>
      <c r="V112" s="235">
        <v>2.8</v>
      </c>
      <c r="W112" s="235">
        <v>0</v>
      </c>
      <c r="X112" s="235">
        <v>0</v>
      </c>
      <c r="Y112" s="235">
        <v>0</v>
      </c>
      <c r="Z112" s="235">
        <v>0</v>
      </c>
      <c r="AA112" s="235">
        <v>0</v>
      </c>
      <c r="AB112" s="235">
        <v>0</v>
      </c>
      <c r="AC112" s="235">
        <v>0</v>
      </c>
      <c r="AD112" s="235">
        <v>0</v>
      </c>
      <c r="AE112" s="235">
        <v>0</v>
      </c>
      <c r="AF112" s="235">
        <v>0</v>
      </c>
      <c r="AG112" s="235">
        <v>0</v>
      </c>
      <c r="AH112" s="235">
        <v>0</v>
      </c>
      <c r="AI112" s="235">
        <v>0</v>
      </c>
      <c r="AJ112" s="235">
        <v>0</v>
      </c>
      <c r="AK112" s="235">
        <v>0</v>
      </c>
      <c r="AL112" s="235">
        <v>0</v>
      </c>
      <c r="AM112" s="235">
        <v>0</v>
      </c>
      <c r="AN112" s="235">
        <v>0</v>
      </c>
      <c r="AO112" s="235">
        <v>0</v>
      </c>
      <c r="AP112" s="235">
        <v>0</v>
      </c>
      <c r="AQ112" s="235">
        <v>0</v>
      </c>
      <c r="AR112" s="235">
        <v>0</v>
      </c>
      <c r="AS112" s="235">
        <v>0</v>
      </c>
      <c r="AT112" s="235">
        <v>0</v>
      </c>
      <c r="AU112" s="235">
        <v>0</v>
      </c>
      <c r="AV112" s="235">
        <v>0</v>
      </c>
      <c r="AW112" s="235">
        <v>0</v>
      </c>
      <c r="AX112" s="235">
        <v>0</v>
      </c>
      <c r="AY112" s="235">
        <v>0</v>
      </c>
      <c r="AZ112" s="235">
        <v>0</v>
      </c>
      <c r="BA112" s="235">
        <v>0</v>
      </c>
      <c r="BB112" s="235">
        <v>0</v>
      </c>
      <c r="BC112" s="235">
        <v>0</v>
      </c>
      <c r="BD112" s="235">
        <v>0</v>
      </c>
      <c r="BE112" s="235">
        <f t="shared" si="103"/>
        <v>0</v>
      </c>
      <c r="BF112" s="235">
        <f t="shared" si="104"/>
        <v>0</v>
      </c>
      <c r="BG112" s="235">
        <f t="shared" si="105"/>
        <v>0</v>
      </c>
      <c r="BH112" s="235">
        <f t="shared" si="106"/>
        <v>0</v>
      </c>
      <c r="BI112" s="235">
        <f t="shared" si="107"/>
        <v>2.8</v>
      </c>
      <c r="BJ112" s="235">
        <f t="shared" si="108"/>
        <v>0</v>
      </c>
      <c r="BK112" s="235">
        <f t="shared" si="109"/>
        <v>0</v>
      </c>
    </row>
    <row r="113" spans="1:63" s="133" customFormat="1" ht="31.2" outlineLevel="1">
      <c r="A113" s="237" t="s">
        <v>315</v>
      </c>
      <c r="B113" s="233" t="s">
        <v>566</v>
      </c>
      <c r="C113" s="274" t="s">
        <v>567</v>
      </c>
      <c r="D113" s="235">
        <v>0</v>
      </c>
      <c r="E113" s="235">
        <v>0</v>
      </c>
      <c r="F113" s="235">
        <v>1.85</v>
      </c>
      <c r="G113" s="235">
        <v>0</v>
      </c>
      <c r="H113" s="235">
        <v>0</v>
      </c>
      <c r="I113" s="235">
        <v>0</v>
      </c>
      <c r="J113" s="235">
        <v>0</v>
      </c>
      <c r="K113" s="235">
        <v>0</v>
      </c>
      <c r="L113" s="235">
        <v>0</v>
      </c>
      <c r="M113" s="235">
        <v>0</v>
      </c>
      <c r="N113" s="235">
        <v>0</v>
      </c>
      <c r="O113" s="235">
        <v>0</v>
      </c>
      <c r="P113" s="235">
        <v>0</v>
      </c>
      <c r="Q113" s="235">
        <v>0</v>
      </c>
      <c r="R113" s="235">
        <v>0</v>
      </c>
      <c r="S113" s="235">
        <v>0</v>
      </c>
      <c r="T113" s="235">
        <v>0</v>
      </c>
      <c r="U113" s="235">
        <v>0</v>
      </c>
      <c r="V113" s="235">
        <v>0</v>
      </c>
      <c r="W113" s="235">
        <v>0</v>
      </c>
      <c r="X113" s="235">
        <v>0</v>
      </c>
      <c r="Y113" s="235">
        <v>0</v>
      </c>
      <c r="Z113" s="235">
        <v>0</v>
      </c>
      <c r="AA113" s="235">
        <v>1.85</v>
      </c>
      <c r="AB113" s="235">
        <v>0</v>
      </c>
      <c r="AC113" s="235">
        <v>0</v>
      </c>
      <c r="AD113" s="235">
        <v>0</v>
      </c>
      <c r="AE113" s="235">
        <v>0</v>
      </c>
      <c r="AF113" s="235">
        <v>0</v>
      </c>
      <c r="AG113" s="235">
        <v>0</v>
      </c>
      <c r="AH113" s="235">
        <v>0</v>
      </c>
      <c r="AI113" s="235">
        <v>0</v>
      </c>
      <c r="AJ113" s="235">
        <v>0</v>
      </c>
      <c r="AK113" s="235">
        <v>0</v>
      </c>
      <c r="AL113" s="235">
        <v>0</v>
      </c>
      <c r="AM113" s="235">
        <v>0</v>
      </c>
      <c r="AN113" s="235">
        <v>0</v>
      </c>
      <c r="AO113" s="235">
        <v>0</v>
      </c>
      <c r="AP113" s="235">
        <v>0</v>
      </c>
      <c r="AQ113" s="235">
        <v>0</v>
      </c>
      <c r="AR113" s="235">
        <v>0</v>
      </c>
      <c r="AS113" s="235">
        <v>0</v>
      </c>
      <c r="AT113" s="235">
        <v>0</v>
      </c>
      <c r="AU113" s="235">
        <v>0</v>
      </c>
      <c r="AV113" s="235">
        <v>0</v>
      </c>
      <c r="AW113" s="235">
        <v>0</v>
      </c>
      <c r="AX113" s="235">
        <v>0</v>
      </c>
      <c r="AY113" s="235">
        <v>0</v>
      </c>
      <c r="AZ113" s="235">
        <v>0</v>
      </c>
      <c r="BA113" s="235">
        <v>0</v>
      </c>
      <c r="BB113" s="235">
        <v>0</v>
      </c>
      <c r="BC113" s="235">
        <v>0</v>
      </c>
      <c r="BD113" s="235">
        <v>0</v>
      </c>
      <c r="BE113" s="235">
        <f t="shared" si="103"/>
        <v>0</v>
      </c>
      <c r="BF113" s="235">
        <f t="shared" si="104"/>
        <v>0</v>
      </c>
      <c r="BG113" s="235">
        <f t="shared" si="105"/>
        <v>1.85</v>
      </c>
      <c r="BH113" s="235">
        <f t="shared" si="106"/>
        <v>0</v>
      </c>
      <c r="BI113" s="235">
        <f t="shared" si="107"/>
        <v>0</v>
      </c>
      <c r="BJ113" s="235">
        <f t="shared" si="108"/>
        <v>0</v>
      </c>
      <c r="BK113" s="235">
        <f t="shared" si="109"/>
        <v>0</v>
      </c>
    </row>
    <row r="114" spans="1:63" s="133" customFormat="1" ht="31.2" outlineLevel="1">
      <c r="A114" s="237" t="s">
        <v>315</v>
      </c>
      <c r="B114" s="233" t="s">
        <v>568</v>
      </c>
      <c r="C114" s="274" t="s">
        <v>569</v>
      </c>
      <c r="D114" s="235">
        <v>0</v>
      </c>
      <c r="E114" s="235">
        <v>0</v>
      </c>
      <c r="F114" s="235">
        <v>1.6</v>
      </c>
      <c r="G114" s="235">
        <v>0</v>
      </c>
      <c r="H114" s="235">
        <v>0</v>
      </c>
      <c r="I114" s="235">
        <v>0</v>
      </c>
      <c r="J114" s="235">
        <v>0</v>
      </c>
      <c r="K114" s="235">
        <v>0</v>
      </c>
      <c r="L114" s="235">
        <v>0</v>
      </c>
      <c r="M114" s="235">
        <v>1.6</v>
      </c>
      <c r="N114" s="235">
        <v>0</v>
      </c>
      <c r="O114" s="235">
        <v>0</v>
      </c>
      <c r="P114" s="235">
        <v>0</v>
      </c>
      <c r="Q114" s="235">
        <v>0</v>
      </c>
      <c r="R114" s="235">
        <v>0</v>
      </c>
      <c r="S114" s="235">
        <v>0</v>
      </c>
      <c r="T114" s="235">
        <v>0</v>
      </c>
      <c r="U114" s="235">
        <v>0</v>
      </c>
      <c r="V114" s="235">
        <v>0</v>
      </c>
      <c r="W114" s="235">
        <v>0</v>
      </c>
      <c r="X114" s="235">
        <v>0</v>
      </c>
      <c r="Y114" s="235">
        <v>0</v>
      </c>
      <c r="Z114" s="235">
        <v>0</v>
      </c>
      <c r="AA114" s="235">
        <v>0</v>
      </c>
      <c r="AB114" s="235">
        <v>0</v>
      </c>
      <c r="AC114" s="235">
        <v>0</v>
      </c>
      <c r="AD114" s="235">
        <v>0</v>
      </c>
      <c r="AE114" s="235">
        <v>0</v>
      </c>
      <c r="AF114" s="235">
        <v>0</v>
      </c>
      <c r="AG114" s="235">
        <v>0</v>
      </c>
      <c r="AH114" s="235">
        <v>0</v>
      </c>
      <c r="AI114" s="235">
        <v>0</v>
      </c>
      <c r="AJ114" s="235">
        <v>0</v>
      </c>
      <c r="AK114" s="235">
        <v>0</v>
      </c>
      <c r="AL114" s="235">
        <v>0</v>
      </c>
      <c r="AM114" s="235">
        <v>0</v>
      </c>
      <c r="AN114" s="235">
        <v>0</v>
      </c>
      <c r="AO114" s="235">
        <v>0</v>
      </c>
      <c r="AP114" s="235">
        <v>0</v>
      </c>
      <c r="AQ114" s="235">
        <v>0</v>
      </c>
      <c r="AR114" s="235">
        <v>0</v>
      </c>
      <c r="AS114" s="235">
        <v>0</v>
      </c>
      <c r="AT114" s="235">
        <v>0</v>
      </c>
      <c r="AU114" s="235">
        <v>0</v>
      </c>
      <c r="AV114" s="235">
        <v>0</v>
      </c>
      <c r="AW114" s="235">
        <v>0</v>
      </c>
      <c r="AX114" s="235">
        <v>0</v>
      </c>
      <c r="AY114" s="235">
        <v>0</v>
      </c>
      <c r="AZ114" s="235">
        <v>0</v>
      </c>
      <c r="BA114" s="235">
        <v>0</v>
      </c>
      <c r="BB114" s="235">
        <v>0</v>
      </c>
      <c r="BC114" s="235">
        <v>0</v>
      </c>
      <c r="BD114" s="235">
        <v>0</v>
      </c>
      <c r="BE114" s="235">
        <f t="shared" si="103"/>
        <v>0</v>
      </c>
      <c r="BF114" s="235">
        <f t="shared" si="104"/>
        <v>0</v>
      </c>
      <c r="BG114" s="235">
        <f t="shared" si="105"/>
        <v>1.6</v>
      </c>
      <c r="BH114" s="235">
        <f t="shared" si="106"/>
        <v>0</v>
      </c>
      <c r="BI114" s="235">
        <f t="shared" si="107"/>
        <v>0</v>
      </c>
      <c r="BJ114" s="235">
        <f t="shared" si="108"/>
        <v>0</v>
      </c>
      <c r="BK114" s="235">
        <f t="shared" si="109"/>
        <v>0</v>
      </c>
    </row>
    <row r="115" spans="1:63" s="133" customFormat="1" ht="31.2">
      <c r="A115" s="196" t="s">
        <v>178</v>
      </c>
      <c r="B115" s="193" t="s">
        <v>317</v>
      </c>
      <c r="C115" s="176" t="s">
        <v>271</v>
      </c>
      <c r="D115" s="181">
        <f t="shared" ref="D115:BE115" si="110">D116+D120+D124+D128+D132+D136+D140+D144</f>
        <v>0</v>
      </c>
      <c r="E115" s="181">
        <f t="shared" si="110"/>
        <v>0</v>
      </c>
      <c r="F115" s="181">
        <f t="shared" si="110"/>
        <v>0</v>
      </c>
      <c r="G115" s="181">
        <f t="shared" si="110"/>
        <v>0</v>
      </c>
      <c r="H115" s="181">
        <f t="shared" si="110"/>
        <v>0</v>
      </c>
      <c r="I115" s="181">
        <f t="shared" si="110"/>
        <v>0</v>
      </c>
      <c r="J115" s="181">
        <f t="shared" si="110"/>
        <v>0</v>
      </c>
      <c r="K115" s="181">
        <f t="shared" si="110"/>
        <v>0</v>
      </c>
      <c r="L115" s="181">
        <f t="shared" si="110"/>
        <v>0</v>
      </c>
      <c r="M115" s="181">
        <f t="shared" si="110"/>
        <v>0</v>
      </c>
      <c r="N115" s="181">
        <f t="shared" si="110"/>
        <v>0</v>
      </c>
      <c r="O115" s="181">
        <f t="shared" si="110"/>
        <v>0</v>
      </c>
      <c r="P115" s="181">
        <f t="shared" si="110"/>
        <v>0</v>
      </c>
      <c r="Q115" s="181">
        <f t="shared" si="110"/>
        <v>0</v>
      </c>
      <c r="R115" s="181">
        <f t="shared" si="110"/>
        <v>0</v>
      </c>
      <c r="S115" s="181">
        <f t="shared" si="110"/>
        <v>0</v>
      </c>
      <c r="T115" s="181">
        <f t="shared" si="110"/>
        <v>0</v>
      </c>
      <c r="U115" s="181">
        <f t="shared" si="110"/>
        <v>0</v>
      </c>
      <c r="V115" s="181">
        <f t="shared" si="110"/>
        <v>0</v>
      </c>
      <c r="W115" s="181">
        <f t="shared" si="110"/>
        <v>0</v>
      </c>
      <c r="X115" s="181">
        <f t="shared" si="110"/>
        <v>0</v>
      </c>
      <c r="Y115" s="181">
        <f t="shared" si="110"/>
        <v>0</v>
      </c>
      <c r="Z115" s="181">
        <f t="shared" si="110"/>
        <v>0</v>
      </c>
      <c r="AA115" s="181">
        <f t="shared" si="110"/>
        <v>0</v>
      </c>
      <c r="AB115" s="181">
        <f t="shared" si="110"/>
        <v>0</v>
      </c>
      <c r="AC115" s="181">
        <f t="shared" si="110"/>
        <v>0</v>
      </c>
      <c r="AD115" s="181">
        <f t="shared" si="110"/>
        <v>0</v>
      </c>
      <c r="AE115" s="181">
        <f t="shared" si="110"/>
        <v>0</v>
      </c>
      <c r="AF115" s="181">
        <f t="shared" si="110"/>
        <v>0</v>
      </c>
      <c r="AG115" s="181">
        <f t="shared" si="110"/>
        <v>0</v>
      </c>
      <c r="AH115" s="181">
        <f t="shared" si="110"/>
        <v>0</v>
      </c>
      <c r="AI115" s="181">
        <f t="shared" si="110"/>
        <v>0</v>
      </c>
      <c r="AJ115" s="181">
        <f t="shared" si="110"/>
        <v>0</v>
      </c>
      <c r="AK115" s="181">
        <f t="shared" si="110"/>
        <v>0</v>
      </c>
      <c r="AL115" s="181">
        <f t="shared" si="110"/>
        <v>0</v>
      </c>
      <c r="AM115" s="181">
        <f t="shared" si="110"/>
        <v>0</v>
      </c>
      <c r="AN115" s="181">
        <f t="shared" si="110"/>
        <v>0</v>
      </c>
      <c r="AO115" s="181">
        <f t="shared" si="110"/>
        <v>0</v>
      </c>
      <c r="AP115" s="181">
        <f t="shared" si="110"/>
        <v>0</v>
      </c>
      <c r="AQ115" s="181">
        <f t="shared" si="110"/>
        <v>0</v>
      </c>
      <c r="AR115" s="181">
        <f t="shared" si="110"/>
        <v>0</v>
      </c>
      <c r="AS115" s="181">
        <f t="shared" si="110"/>
        <v>0</v>
      </c>
      <c r="AT115" s="181">
        <f t="shared" si="110"/>
        <v>0</v>
      </c>
      <c r="AU115" s="181">
        <f t="shared" si="110"/>
        <v>0</v>
      </c>
      <c r="AV115" s="181">
        <f t="shared" si="110"/>
        <v>0</v>
      </c>
      <c r="AW115" s="181">
        <f t="shared" si="110"/>
        <v>0</v>
      </c>
      <c r="AX115" s="181">
        <f t="shared" si="110"/>
        <v>0</v>
      </c>
      <c r="AY115" s="181">
        <f t="shared" si="110"/>
        <v>0</v>
      </c>
      <c r="AZ115" s="181">
        <f t="shared" si="110"/>
        <v>0</v>
      </c>
      <c r="BA115" s="181">
        <f t="shared" si="110"/>
        <v>0</v>
      </c>
      <c r="BB115" s="181">
        <f t="shared" si="110"/>
        <v>0</v>
      </c>
      <c r="BC115" s="181">
        <f t="shared" si="110"/>
        <v>0</v>
      </c>
      <c r="BD115" s="181">
        <f t="shared" si="110"/>
        <v>0</v>
      </c>
      <c r="BE115" s="181">
        <f t="shared" si="110"/>
        <v>0</v>
      </c>
      <c r="BF115" s="181">
        <f t="shared" ref="BF115:BK115" si="111">BF116+BF120+BF124+BF128+BF132+BF136+BF140+BF144</f>
        <v>0</v>
      </c>
      <c r="BG115" s="181">
        <f t="shared" si="111"/>
        <v>0</v>
      </c>
      <c r="BH115" s="181">
        <f t="shared" si="111"/>
        <v>0</v>
      </c>
      <c r="BI115" s="181">
        <f t="shared" si="111"/>
        <v>0</v>
      </c>
      <c r="BJ115" s="181">
        <f t="shared" si="111"/>
        <v>0</v>
      </c>
      <c r="BK115" s="181">
        <f t="shared" si="111"/>
        <v>0</v>
      </c>
    </row>
    <row r="116" spans="1:63" s="133" customFormat="1" ht="31.2">
      <c r="A116" s="196" t="s">
        <v>179</v>
      </c>
      <c r="B116" s="193" t="s">
        <v>318</v>
      </c>
      <c r="C116" s="176" t="s">
        <v>271</v>
      </c>
      <c r="D116" s="181">
        <f t="shared" ref="D116:AC116" si="112">SUM(D117:D119)</f>
        <v>0</v>
      </c>
      <c r="E116" s="181">
        <f t="shared" si="112"/>
        <v>0</v>
      </c>
      <c r="F116" s="181">
        <f t="shared" si="112"/>
        <v>0</v>
      </c>
      <c r="G116" s="181">
        <f t="shared" si="112"/>
        <v>0</v>
      </c>
      <c r="H116" s="181">
        <f t="shared" si="112"/>
        <v>0</v>
      </c>
      <c r="I116" s="181">
        <f t="shared" si="112"/>
        <v>0</v>
      </c>
      <c r="J116" s="181">
        <f t="shared" si="112"/>
        <v>0</v>
      </c>
      <c r="K116" s="181">
        <f t="shared" si="112"/>
        <v>0</v>
      </c>
      <c r="L116" s="181">
        <f t="shared" si="112"/>
        <v>0</v>
      </c>
      <c r="M116" s="181">
        <f t="shared" si="112"/>
        <v>0</v>
      </c>
      <c r="N116" s="181">
        <f t="shared" si="112"/>
        <v>0</v>
      </c>
      <c r="O116" s="181">
        <f t="shared" si="112"/>
        <v>0</v>
      </c>
      <c r="P116" s="181">
        <f t="shared" si="112"/>
        <v>0</v>
      </c>
      <c r="Q116" s="181">
        <f t="shared" si="112"/>
        <v>0</v>
      </c>
      <c r="R116" s="181">
        <f t="shared" si="112"/>
        <v>0</v>
      </c>
      <c r="S116" s="181">
        <f t="shared" si="112"/>
        <v>0</v>
      </c>
      <c r="T116" s="181">
        <f t="shared" si="112"/>
        <v>0</v>
      </c>
      <c r="U116" s="181">
        <f t="shared" si="112"/>
        <v>0</v>
      </c>
      <c r="V116" s="181">
        <f t="shared" si="112"/>
        <v>0</v>
      </c>
      <c r="W116" s="181">
        <f t="shared" si="112"/>
        <v>0</v>
      </c>
      <c r="X116" s="181">
        <f t="shared" si="112"/>
        <v>0</v>
      </c>
      <c r="Y116" s="181">
        <f t="shared" si="112"/>
        <v>0</v>
      </c>
      <c r="Z116" s="181">
        <f t="shared" si="112"/>
        <v>0</v>
      </c>
      <c r="AA116" s="181">
        <f t="shared" si="112"/>
        <v>0</v>
      </c>
      <c r="AB116" s="181">
        <f t="shared" si="112"/>
        <v>0</v>
      </c>
      <c r="AC116" s="181">
        <f t="shared" si="112"/>
        <v>0</v>
      </c>
      <c r="AD116" s="181">
        <f t="shared" ref="AD116:BK116" si="113">SUM(AD117:AD119)</f>
        <v>0</v>
      </c>
      <c r="AE116" s="181">
        <f t="shared" si="113"/>
        <v>0</v>
      </c>
      <c r="AF116" s="181">
        <f t="shared" si="113"/>
        <v>0</v>
      </c>
      <c r="AG116" s="181">
        <f t="shared" si="113"/>
        <v>0</v>
      </c>
      <c r="AH116" s="181">
        <f t="shared" si="113"/>
        <v>0</v>
      </c>
      <c r="AI116" s="181">
        <f t="shared" si="113"/>
        <v>0</v>
      </c>
      <c r="AJ116" s="181">
        <f t="shared" si="113"/>
        <v>0</v>
      </c>
      <c r="AK116" s="181">
        <f t="shared" si="113"/>
        <v>0</v>
      </c>
      <c r="AL116" s="181">
        <f t="shared" si="113"/>
        <v>0</v>
      </c>
      <c r="AM116" s="181">
        <f t="shared" si="113"/>
        <v>0</v>
      </c>
      <c r="AN116" s="181">
        <f t="shared" si="113"/>
        <v>0</v>
      </c>
      <c r="AO116" s="181">
        <f t="shared" si="113"/>
        <v>0</v>
      </c>
      <c r="AP116" s="181">
        <f t="shared" si="113"/>
        <v>0</v>
      </c>
      <c r="AQ116" s="181">
        <f t="shared" si="113"/>
        <v>0</v>
      </c>
      <c r="AR116" s="181">
        <f t="shared" si="113"/>
        <v>0</v>
      </c>
      <c r="AS116" s="181">
        <f t="shared" si="113"/>
        <v>0</v>
      </c>
      <c r="AT116" s="181">
        <f t="shared" si="113"/>
        <v>0</v>
      </c>
      <c r="AU116" s="181">
        <f t="shared" si="113"/>
        <v>0</v>
      </c>
      <c r="AV116" s="181">
        <f t="shared" si="113"/>
        <v>0</v>
      </c>
      <c r="AW116" s="181">
        <f t="shared" si="113"/>
        <v>0</v>
      </c>
      <c r="AX116" s="181">
        <f t="shared" si="113"/>
        <v>0</v>
      </c>
      <c r="AY116" s="181">
        <f t="shared" si="113"/>
        <v>0</v>
      </c>
      <c r="AZ116" s="181">
        <f t="shared" si="113"/>
        <v>0</v>
      </c>
      <c r="BA116" s="181">
        <f t="shared" si="113"/>
        <v>0</v>
      </c>
      <c r="BB116" s="181">
        <f t="shared" si="113"/>
        <v>0</v>
      </c>
      <c r="BC116" s="181">
        <f t="shared" si="113"/>
        <v>0</v>
      </c>
      <c r="BD116" s="181">
        <f t="shared" si="113"/>
        <v>0</v>
      </c>
      <c r="BE116" s="181">
        <f t="shared" si="113"/>
        <v>0</v>
      </c>
      <c r="BF116" s="181">
        <f t="shared" si="113"/>
        <v>0</v>
      </c>
      <c r="BG116" s="181">
        <f t="shared" si="113"/>
        <v>0</v>
      </c>
      <c r="BH116" s="181">
        <f t="shared" si="113"/>
        <v>0</v>
      </c>
      <c r="BI116" s="181">
        <f t="shared" si="113"/>
        <v>0</v>
      </c>
      <c r="BJ116" s="181">
        <f t="shared" si="113"/>
        <v>0</v>
      </c>
      <c r="BK116" s="181">
        <f t="shared" si="113"/>
        <v>0</v>
      </c>
    </row>
    <row r="117" spans="1:63" s="133" customFormat="1" hidden="1" outlineLevel="1">
      <c r="A117" s="150" t="s">
        <v>179</v>
      </c>
      <c r="B117" s="86" t="e">
        <f>'[3]1'!B189</f>
        <v>#REF!</v>
      </c>
      <c r="C117" s="95" t="e">
        <f>'[3]1'!C189</f>
        <v>#REF!</v>
      </c>
      <c r="D117" s="194">
        <f t="shared" ref="D117:J119" si="114">BE117</f>
        <v>0</v>
      </c>
      <c r="E117" s="194">
        <f t="shared" si="114"/>
        <v>0</v>
      </c>
      <c r="F117" s="194">
        <f t="shared" si="114"/>
        <v>0</v>
      </c>
      <c r="G117" s="194">
        <f t="shared" si="114"/>
        <v>0</v>
      </c>
      <c r="H117" s="194">
        <f t="shared" si="114"/>
        <v>0</v>
      </c>
      <c r="I117" s="194">
        <f t="shared" si="114"/>
        <v>0</v>
      </c>
      <c r="J117" s="194">
        <f t="shared" si="114"/>
        <v>0</v>
      </c>
      <c r="K117" s="194">
        <f>'[3]4'!G192</f>
        <v>0</v>
      </c>
      <c r="L117" s="194">
        <f>'[3]4'!H192</f>
        <v>0</v>
      </c>
      <c r="M117" s="194"/>
      <c r="N117" s="194"/>
      <c r="O117" s="194"/>
      <c r="P117" s="194">
        <f>'[3]4'!J192</f>
        <v>0</v>
      </c>
      <c r="Q117" s="194">
        <f>'[3]4'!K192</f>
        <v>0</v>
      </c>
      <c r="R117" s="194">
        <f>'[3]4'!P192</f>
        <v>0</v>
      </c>
      <c r="S117" s="194">
        <f>'[3]4'!Q192</f>
        <v>0</v>
      </c>
      <c r="T117" s="194"/>
      <c r="U117" s="194"/>
      <c r="V117" s="194"/>
      <c r="W117" s="194">
        <f>'[3]4'!S192</f>
        <v>0</v>
      </c>
      <c r="X117" s="194">
        <f>'[3]4'!T192</f>
        <v>0</v>
      </c>
      <c r="Y117" s="194">
        <f>'[3]4'!Y192</f>
        <v>0</v>
      </c>
      <c r="Z117" s="194">
        <f>'[3]4'!Z192</f>
        <v>0</v>
      </c>
      <c r="AA117" s="194"/>
      <c r="AB117" s="194"/>
      <c r="AC117" s="194"/>
      <c r="AD117" s="194">
        <f>'[3]4'!AB192</f>
        <v>0</v>
      </c>
      <c r="AE117" s="194">
        <f>'[3]4'!AC192</f>
        <v>0</v>
      </c>
      <c r="AF117" s="194">
        <f>'[3]4'!AD192</f>
        <v>0</v>
      </c>
      <c r="AG117" s="194">
        <f>'[3]4'!AE192</f>
        <v>0</v>
      </c>
      <c r="AH117" s="194">
        <f>'[3]4'!AH192</f>
        <v>0</v>
      </c>
      <c r="AI117" s="194">
        <f>'[3]4'!AI192</f>
        <v>0</v>
      </c>
      <c r="AJ117" s="194"/>
      <c r="AK117" s="194"/>
      <c r="AL117" s="194"/>
      <c r="AM117" s="194">
        <f>'[3]4'!AK192</f>
        <v>0</v>
      </c>
      <c r="AN117" s="194">
        <f>'[3]4'!AL192</f>
        <v>0</v>
      </c>
      <c r="AO117" s="194">
        <f>'[3]4'!AQ192</f>
        <v>0</v>
      </c>
      <c r="AP117" s="194">
        <f>'[3]4'!AR192</f>
        <v>0</v>
      </c>
      <c r="AQ117" s="194"/>
      <c r="AR117" s="194"/>
      <c r="AS117" s="194"/>
      <c r="AT117" s="194">
        <f>'[3]4'!AT192</f>
        <v>0</v>
      </c>
      <c r="AU117" s="194">
        <f>'[3]4'!AU192</f>
        <v>0</v>
      </c>
      <c r="AV117" s="194">
        <f>'[3]4'!AZ192</f>
        <v>0</v>
      </c>
      <c r="AW117" s="194">
        <f>'[3]4'!BA192</f>
        <v>0</v>
      </c>
      <c r="AX117" s="194"/>
      <c r="AY117" s="194"/>
      <c r="AZ117" s="194"/>
      <c r="BA117" s="194">
        <f>'[3]4'!BC192</f>
        <v>0</v>
      </c>
      <c r="BB117" s="194">
        <f>'[3]4'!BD192</f>
        <v>0</v>
      </c>
      <c r="BC117" s="194">
        <f>'[3]4'!BE192</f>
        <v>0</v>
      </c>
      <c r="BD117" s="194">
        <f>'[3]4'!BF192</f>
        <v>0</v>
      </c>
      <c r="BE117" s="181">
        <f t="shared" ref="BE117:BK119" si="115">K117+R117+Y117+AH117+AO117+AV117</f>
        <v>0</v>
      </c>
      <c r="BF117" s="181">
        <f t="shared" si="115"/>
        <v>0</v>
      </c>
      <c r="BG117" s="181">
        <f t="shared" si="115"/>
        <v>0</v>
      </c>
      <c r="BH117" s="181">
        <f t="shared" si="115"/>
        <v>0</v>
      </c>
      <c r="BI117" s="181">
        <f t="shared" si="115"/>
        <v>0</v>
      </c>
      <c r="BJ117" s="181">
        <f t="shared" si="115"/>
        <v>0</v>
      </c>
      <c r="BK117" s="181">
        <f t="shared" si="115"/>
        <v>0</v>
      </c>
    </row>
    <row r="118" spans="1:63" s="133" customFormat="1" hidden="1" outlineLevel="1">
      <c r="A118" s="150" t="s">
        <v>179</v>
      </c>
      <c r="B118" s="86" t="e">
        <f>'[3]1'!B190</f>
        <v>#REF!</v>
      </c>
      <c r="C118" s="95" t="e">
        <f>'[3]1'!C190</f>
        <v>#REF!</v>
      </c>
      <c r="D118" s="194">
        <f t="shared" si="114"/>
        <v>0</v>
      </c>
      <c r="E118" s="194">
        <f t="shared" si="114"/>
        <v>0</v>
      </c>
      <c r="F118" s="194">
        <f t="shared" si="114"/>
        <v>0</v>
      </c>
      <c r="G118" s="194">
        <f t="shared" si="114"/>
        <v>0</v>
      </c>
      <c r="H118" s="194">
        <f t="shared" si="114"/>
        <v>0</v>
      </c>
      <c r="I118" s="194">
        <f t="shared" si="114"/>
        <v>0</v>
      </c>
      <c r="J118" s="194">
        <f t="shared" si="114"/>
        <v>0</v>
      </c>
      <c r="K118" s="194">
        <f>'[3]4'!G193</f>
        <v>0</v>
      </c>
      <c r="L118" s="194">
        <f>'[3]4'!H193</f>
        <v>0</v>
      </c>
      <c r="M118" s="194"/>
      <c r="N118" s="194"/>
      <c r="O118" s="194"/>
      <c r="P118" s="194">
        <f>'[3]4'!J193</f>
        <v>0</v>
      </c>
      <c r="Q118" s="194">
        <f>'[3]4'!K193</f>
        <v>0</v>
      </c>
      <c r="R118" s="194">
        <f>'[3]4'!P193</f>
        <v>0</v>
      </c>
      <c r="S118" s="194">
        <f>'[3]4'!Q193</f>
        <v>0</v>
      </c>
      <c r="T118" s="194"/>
      <c r="U118" s="194"/>
      <c r="V118" s="194"/>
      <c r="W118" s="194">
        <f>'[3]4'!S193</f>
        <v>0</v>
      </c>
      <c r="X118" s="194">
        <f>'[3]4'!T193</f>
        <v>0</v>
      </c>
      <c r="Y118" s="194">
        <f>'[3]4'!Y193</f>
        <v>0</v>
      </c>
      <c r="Z118" s="194">
        <f>'[3]4'!Z193</f>
        <v>0</v>
      </c>
      <c r="AA118" s="194"/>
      <c r="AB118" s="194"/>
      <c r="AC118" s="194"/>
      <c r="AD118" s="194">
        <f>'[3]4'!AB193</f>
        <v>0</v>
      </c>
      <c r="AE118" s="194">
        <f>'[3]4'!AC193</f>
        <v>0</v>
      </c>
      <c r="AF118" s="194">
        <f>'[3]4'!AD193</f>
        <v>0</v>
      </c>
      <c r="AG118" s="194">
        <f>'[3]4'!AE193</f>
        <v>0</v>
      </c>
      <c r="AH118" s="194">
        <f>'[3]4'!AH193</f>
        <v>0</v>
      </c>
      <c r="AI118" s="194">
        <f>'[3]4'!AI193</f>
        <v>0</v>
      </c>
      <c r="AJ118" s="194"/>
      <c r="AK118" s="194"/>
      <c r="AL118" s="194"/>
      <c r="AM118" s="194">
        <f>'[3]4'!AK193</f>
        <v>0</v>
      </c>
      <c r="AN118" s="194">
        <f>'[3]4'!AL193</f>
        <v>0</v>
      </c>
      <c r="AO118" s="194">
        <f>'[3]4'!AQ193</f>
        <v>0</v>
      </c>
      <c r="AP118" s="194">
        <f>'[3]4'!AR193</f>
        <v>0</v>
      </c>
      <c r="AQ118" s="194"/>
      <c r="AR118" s="194"/>
      <c r="AS118" s="194"/>
      <c r="AT118" s="194">
        <f>'[3]4'!AT193</f>
        <v>0</v>
      </c>
      <c r="AU118" s="194">
        <f>'[3]4'!AU193</f>
        <v>0</v>
      </c>
      <c r="AV118" s="194">
        <f>'[3]4'!AZ193</f>
        <v>0</v>
      </c>
      <c r="AW118" s="194">
        <f>'[3]4'!BA193</f>
        <v>0</v>
      </c>
      <c r="AX118" s="194"/>
      <c r="AY118" s="194"/>
      <c r="AZ118" s="194"/>
      <c r="BA118" s="194">
        <f>'[3]4'!BC193</f>
        <v>0</v>
      </c>
      <c r="BB118" s="194">
        <f>'[3]4'!BD193</f>
        <v>0</v>
      </c>
      <c r="BC118" s="194">
        <f>'[3]4'!BE193</f>
        <v>0</v>
      </c>
      <c r="BD118" s="194">
        <f>'[3]4'!BF193</f>
        <v>0</v>
      </c>
      <c r="BE118" s="181">
        <f t="shared" si="115"/>
        <v>0</v>
      </c>
      <c r="BF118" s="181">
        <f t="shared" si="115"/>
        <v>0</v>
      </c>
      <c r="BG118" s="181">
        <f t="shared" si="115"/>
        <v>0</v>
      </c>
      <c r="BH118" s="181">
        <f t="shared" si="115"/>
        <v>0</v>
      </c>
      <c r="BI118" s="181">
        <f t="shared" si="115"/>
        <v>0</v>
      </c>
      <c r="BJ118" s="181">
        <f t="shared" si="115"/>
        <v>0</v>
      </c>
      <c r="BK118" s="181">
        <f t="shared" si="115"/>
        <v>0</v>
      </c>
    </row>
    <row r="119" spans="1:63" s="133" customFormat="1" hidden="1" outlineLevel="1">
      <c r="A119" s="150" t="s">
        <v>179</v>
      </c>
      <c r="B119" s="86" t="e">
        <f>'[3]1'!B191</f>
        <v>#REF!</v>
      </c>
      <c r="C119" s="95" t="e">
        <f>'[3]1'!C191</f>
        <v>#REF!</v>
      </c>
      <c r="D119" s="194">
        <f t="shared" si="114"/>
        <v>0</v>
      </c>
      <c r="E119" s="194">
        <f t="shared" si="114"/>
        <v>0</v>
      </c>
      <c r="F119" s="194">
        <f t="shared" si="114"/>
        <v>0</v>
      </c>
      <c r="G119" s="194">
        <f t="shared" si="114"/>
        <v>0</v>
      </c>
      <c r="H119" s="194">
        <f t="shared" si="114"/>
        <v>0</v>
      </c>
      <c r="I119" s="194">
        <f t="shared" si="114"/>
        <v>0</v>
      </c>
      <c r="J119" s="194">
        <f t="shared" si="114"/>
        <v>0</v>
      </c>
      <c r="K119" s="194">
        <f>'[3]4'!G194</f>
        <v>0</v>
      </c>
      <c r="L119" s="194">
        <f>'[3]4'!H194</f>
        <v>0</v>
      </c>
      <c r="M119" s="194"/>
      <c r="N119" s="194"/>
      <c r="O119" s="194"/>
      <c r="P119" s="194">
        <f>'[3]4'!J194</f>
        <v>0</v>
      </c>
      <c r="Q119" s="194">
        <f>'[3]4'!K194</f>
        <v>0</v>
      </c>
      <c r="R119" s="194">
        <f>'[3]4'!P194</f>
        <v>0</v>
      </c>
      <c r="S119" s="194">
        <f>'[3]4'!Q194</f>
        <v>0</v>
      </c>
      <c r="T119" s="194"/>
      <c r="U119" s="194"/>
      <c r="V119" s="194"/>
      <c r="W119" s="194">
        <f>'[3]4'!S194</f>
        <v>0</v>
      </c>
      <c r="X119" s="194">
        <f>'[3]4'!T194</f>
        <v>0</v>
      </c>
      <c r="Y119" s="194">
        <f>'[3]4'!Y194</f>
        <v>0</v>
      </c>
      <c r="Z119" s="194">
        <f>'[3]4'!Z194</f>
        <v>0</v>
      </c>
      <c r="AA119" s="194"/>
      <c r="AB119" s="194"/>
      <c r="AC119" s="194"/>
      <c r="AD119" s="194">
        <f>'[3]4'!AB194</f>
        <v>0</v>
      </c>
      <c r="AE119" s="194">
        <f>'[3]4'!AC194</f>
        <v>0</v>
      </c>
      <c r="AF119" s="194">
        <f>'[3]4'!AD194</f>
        <v>0</v>
      </c>
      <c r="AG119" s="194">
        <f>'[3]4'!AE194</f>
        <v>0</v>
      </c>
      <c r="AH119" s="194">
        <f>'[3]4'!AH194</f>
        <v>0</v>
      </c>
      <c r="AI119" s="194">
        <f>'[3]4'!AI194</f>
        <v>0</v>
      </c>
      <c r="AJ119" s="194"/>
      <c r="AK119" s="194"/>
      <c r="AL119" s="194"/>
      <c r="AM119" s="194">
        <f>'[3]4'!AK194</f>
        <v>0</v>
      </c>
      <c r="AN119" s="194">
        <f>'[3]4'!AL194</f>
        <v>0</v>
      </c>
      <c r="AO119" s="194">
        <f>'[3]4'!AQ194</f>
        <v>0</v>
      </c>
      <c r="AP119" s="194">
        <f>'[3]4'!AR194</f>
        <v>0</v>
      </c>
      <c r="AQ119" s="194"/>
      <c r="AR119" s="194"/>
      <c r="AS119" s="194"/>
      <c r="AT119" s="194">
        <f>'[3]4'!AT194</f>
        <v>0</v>
      </c>
      <c r="AU119" s="194">
        <f>'[3]4'!AU194</f>
        <v>0</v>
      </c>
      <c r="AV119" s="194">
        <f>'[3]4'!AZ194</f>
        <v>0</v>
      </c>
      <c r="AW119" s="194">
        <f>'[3]4'!BA194</f>
        <v>0</v>
      </c>
      <c r="AX119" s="194"/>
      <c r="AY119" s="194"/>
      <c r="AZ119" s="194"/>
      <c r="BA119" s="194">
        <f>'[3]4'!BC194</f>
        <v>0</v>
      </c>
      <c r="BB119" s="194">
        <f>'[3]4'!BD194</f>
        <v>0</v>
      </c>
      <c r="BC119" s="194">
        <f>'[3]4'!BE194</f>
        <v>0</v>
      </c>
      <c r="BD119" s="194">
        <f>'[3]4'!BF194</f>
        <v>0</v>
      </c>
      <c r="BE119" s="181">
        <f t="shared" si="115"/>
        <v>0</v>
      </c>
      <c r="BF119" s="181">
        <f t="shared" si="115"/>
        <v>0</v>
      </c>
      <c r="BG119" s="181">
        <f t="shared" si="115"/>
        <v>0</v>
      </c>
      <c r="BH119" s="181">
        <f t="shared" si="115"/>
        <v>0</v>
      </c>
      <c r="BI119" s="181">
        <f t="shared" si="115"/>
        <v>0</v>
      </c>
      <c r="BJ119" s="181">
        <f t="shared" si="115"/>
        <v>0</v>
      </c>
      <c r="BK119" s="181">
        <f t="shared" si="115"/>
        <v>0</v>
      </c>
    </row>
    <row r="120" spans="1:63" s="133" customFormat="1" ht="31.2" collapsed="1">
      <c r="A120" s="196" t="s">
        <v>180</v>
      </c>
      <c r="B120" s="193" t="s">
        <v>319</v>
      </c>
      <c r="C120" s="176" t="s">
        <v>271</v>
      </c>
      <c r="D120" s="181">
        <f t="shared" ref="D120:BE120" si="116">SUM(D121:D123)</f>
        <v>0</v>
      </c>
      <c r="E120" s="181">
        <f t="shared" si="116"/>
        <v>0</v>
      </c>
      <c r="F120" s="181">
        <f t="shared" si="116"/>
        <v>0</v>
      </c>
      <c r="G120" s="181">
        <f t="shared" si="116"/>
        <v>0</v>
      </c>
      <c r="H120" s="181">
        <f t="shared" si="116"/>
        <v>0</v>
      </c>
      <c r="I120" s="181">
        <f t="shared" si="116"/>
        <v>0</v>
      </c>
      <c r="J120" s="181">
        <f t="shared" si="116"/>
        <v>0</v>
      </c>
      <c r="K120" s="181">
        <f t="shared" si="116"/>
        <v>0</v>
      </c>
      <c r="L120" s="181">
        <f t="shared" si="116"/>
        <v>0</v>
      </c>
      <c r="M120" s="181">
        <f t="shared" si="116"/>
        <v>0</v>
      </c>
      <c r="N120" s="181">
        <f t="shared" si="116"/>
        <v>0</v>
      </c>
      <c r="O120" s="181">
        <f t="shared" si="116"/>
        <v>0</v>
      </c>
      <c r="P120" s="181">
        <f t="shared" si="116"/>
        <v>0</v>
      </c>
      <c r="Q120" s="181">
        <f t="shared" si="116"/>
        <v>0</v>
      </c>
      <c r="R120" s="181">
        <f t="shared" si="116"/>
        <v>0</v>
      </c>
      <c r="S120" s="181">
        <f t="shared" si="116"/>
        <v>0</v>
      </c>
      <c r="T120" s="181">
        <f t="shared" si="116"/>
        <v>0</v>
      </c>
      <c r="U120" s="181">
        <f t="shared" si="116"/>
        <v>0</v>
      </c>
      <c r="V120" s="181">
        <f t="shared" si="116"/>
        <v>0</v>
      </c>
      <c r="W120" s="181">
        <f t="shared" si="116"/>
        <v>0</v>
      </c>
      <c r="X120" s="181">
        <f t="shared" si="116"/>
        <v>0</v>
      </c>
      <c r="Y120" s="181">
        <f t="shared" si="116"/>
        <v>0</v>
      </c>
      <c r="Z120" s="181">
        <f t="shared" si="116"/>
        <v>0</v>
      </c>
      <c r="AA120" s="181">
        <f t="shared" si="116"/>
        <v>0</v>
      </c>
      <c r="AB120" s="181">
        <f t="shared" si="116"/>
        <v>0</v>
      </c>
      <c r="AC120" s="181">
        <f t="shared" si="116"/>
        <v>0</v>
      </c>
      <c r="AD120" s="181">
        <f t="shared" si="116"/>
        <v>0</v>
      </c>
      <c r="AE120" s="181">
        <f t="shared" si="116"/>
        <v>0</v>
      </c>
      <c r="AF120" s="181">
        <f t="shared" si="116"/>
        <v>0</v>
      </c>
      <c r="AG120" s="181">
        <f t="shared" si="116"/>
        <v>0</v>
      </c>
      <c r="AH120" s="181">
        <f t="shared" si="116"/>
        <v>0</v>
      </c>
      <c r="AI120" s="181">
        <f t="shared" si="116"/>
        <v>0</v>
      </c>
      <c r="AJ120" s="181">
        <f t="shared" si="116"/>
        <v>0</v>
      </c>
      <c r="AK120" s="181">
        <f t="shared" si="116"/>
        <v>0</v>
      </c>
      <c r="AL120" s="181">
        <f t="shared" si="116"/>
        <v>0</v>
      </c>
      <c r="AM120" s="181">
        <f t="shared" si="116"/>
        <v>0</v>
      </c>
      <c r="AN120" s="181">
        <f t="shared" si="116"/>
        <v>0</v>
      </c>
      <c r="AO120" s="181">
        <f t="shared" si="116"/>
        <v>0</v>
      </c>
      <c r="AP120" s="181">
        <f t="shared" si="116"/>
        <v>0</v>
      </c>
      <c r="AQ120" s="181">
        <f t="shared" si="116"/>
        <v>0</v>
      </c>
      <c r="AR120" s="181">
        <f t="shared" si="116"/>
        <v>0</v>
      </c>
      <c r="AS120" s="181">
        <f t="shared" si="116"/>
        <v>0</v>
      </c>
      <c r="AT120" s="181">
        <f t="shared" si="116"/>
        <v>0</v>
      </c>
      <c r="AU120" s="181">
        <f t="shared" si="116"/>
        <v>0</v>
      </c>
      <c r="AV120" s="181">
        <f t="shared" si="116"/>
        <v>0</v>
      </c>
      <c r="AW120" s="181">
        <f t="shared" si="116"/>
        <v>0</v>
      </c>
      <c r="AX120" s="181">
        <f t="shared" si="116"/>
        <v>0</v>
      </c>
      <c r="AY120" s="181">
        <f t="shared" si="116"/>
        <v>0</v>
      </c>
      <c r="AZ120" s="181">
        <f t="shared" si="116"/>
        <v>0</v>
      </c>
      <c r="BA120" s="181">
        <f t="shared" si="116"/>
        <v>0</v>
      </c>
      <c r="BB120" s="181">
        <f t="shared" si="116"/>
        <v>0</v>
      </c>
      <c r="BC120" s="181">
        <f t="shared" si="116"/>
        <v>0</v>
      </c>
      <c r="BD120" s="181">
        <f t="shared" si="116"/>
        <v>0</v>
      </c>
      <c r="BE120" s="181">
        <f t="shared" si="116"/>
        <v>0</v>
      </c>
      <c r="BF120" s="181">
        <f t="shared" ref="BF120:BK120" si="117">SUM(BF121:BF123)</f>
        <v>0</v>
      </c>
      <c r="BG120" s="181">
        <f t="shared" si="117"/>
        <v>0</v>
      </c>
      <c r="BH120" s="181">
        <f t="shared" si="117"/>
        <v>0</v>
      </c>
      <c r="BI120" s="181">
        <f t="shared" si="117"/>
        <v>0</v>
      </c>
      <c r="BJ120" s="181">
        <f t="shared" si="117"/>
        <v>0</v>
      </c>
      <c r="BK120" s="181">
        <f t="shared" si="117"/>
        <v>0</v>
      </c>
    </row>
    <row r="121" spans="1:63" s="133" customFormat="1" hidden="1" outlineLevel="1">
      <c r="A121" s="150" t="s">
        <v>180</v>
      </c>
      <c r="B121" s="86" t="e">
        <f>'[3]1'!B193</f>
        <v>#REF!</v>
      </c>
      <c r="C121" s="95" t="e">
        <f>'[3]1'!C193</f>
        <v>#REF!</v>
      </c>
      <c r="D121" s="194">
        <f t="shared" ref="D121:J123" si="118">BE121</f>
        <v>0</v>
      </c>
      <c r="E121" s="194">
        <f t="shared" si="118"/>
        <v>0</v>
      </c>
      <c r="F121" s="194">
        <f t="shared" si="118"/>
        <v>0</v>
      </c>
      <c r="G121" s="194">
        <f t="shared" si="118"/>
        <v>0</v>
      </c>
      <c r="H121" s="194">
        <f t="shared" si="118"/>
        <v>0</v>
      </c>
      <c r="I121" s="194">
        <f t="shared" si="118"/>
        <v>0</v>
      </c>
      <c r="J121" s="194">
        <f t="shared" si="118"/>
        <v>0</v>
      </c>
      <c r="K121" s="194">
        <f>'[3]4'!G196</f>
        <v>0</v>
      </c>
      <c r="L121" s="194">
        <f>'[3]4'!H196</f>
        <v>0</v>
      </c>
      <c r="M121" s="194"/>
      <c r="N121" s="194"/>
      <c r="O121" s="194"/>
      <c r="P121" s="194">
        <f>'[3]4'!J196</f>
        <v>0</v>
      </c>
      <c r="Q121" s="194">
        <f>'[3]4'!K196</f>
        <v>0</v>
      </c>
      <c r="R121" s="194">
        <f>'[3]4'!P196</f>
        <v>0</v>
      </c>
      <c r="S121" s="194">
        <f>'[3]4'!Q196</f>
        <v>0</v>
      </c>
      <c r="T121" s="194"/>
      <c r="U121" s="194"/>
      <c r="V121" s="194"/>
      <c r="W121" s="194">
        <f>'[3]4'!S196</f>
        <v>0</v>
      </c>
      <c r="X121" s="194">
        <f>'[3]4'!T196</f>
        <v>0</v>
      </c>
      <c r="Y121" s="194">
        <f>'[3]4'!Y196</f>
        <v>0</v>
      </c>
      <c r="Z121" s="194">
        <f>'[3]4'!Z196</f>
        <v>0</v>
      </c>
      <c r="AA121" s="194"/>
      <c r="AB121" s="194"/>
      <c r="AC121" s="194"/>
      <c r="AD121" s="194">
        <f>'[3]4'!AB196</f>
        <v>0</v>
      </c>
      <c r="AE121" s="194">
        <f>'[3]4'!AC196</f>
        <v>0</v>
      </c>
      <c r="AF121" s="194">
        <f>'[3]4'!AD196</f>
        <v>0</v>
      </c>
      <c r="AG121" s="194">
        <f>'[3]4'!AE196</f>
        <v>0</v>
      </c>
      <c r="AH121" s="194">
        <f>'[3]4'!AH196</f>
        <v>0</v>
      </c>
      <c r="AI121" s="194">
        <f>'[3]4'!AI196</f>
        <v>0</v>
      </c>
      <c r="AJ121" s="194"/>
      <c r="AK121" s="194"/>
      <c r="AL121" s="194"/>
      <c r="AM121" s="194">
        <f>'[3]4'!AK196</f>
        <v>0</v>
      </c>
      <c r="AN121" s="194">
        <f>'[3]4'!AL196</f>
        <v>0</v>
      </c>
      <c r="AO121" s="194">
        <f>'[3]4'!AQ196</f>
        <v>0</v>
      </c>
      <c r="AP121" s="194">
        <f>'[3]4'!AR196</f>
        <v>0</v>
      </c>
      <c r="AQ121" s="194"/>
      <c r="AR121" s="194"/>
      <c r="AS121" s="194"/>
      <c r="AT121" s="194">
        <f>'[3]4'!AT196</f>
        <v>0</v>
      </c>
      <c r="AU121" s="194">
        <f>'[3]4'!AU196</f>
        <v>0</v>
      </c>
      <c r="AV121" s="194">
        <f>'[3]4'!AZ196</f>
        <v>0</v>
      </c>
      <c r="AW121" s="194">
        <f>'[3]4'!BA196</f>
        <v>0</v>
      </c>
      <c r="AX121" s="194"/>
      <c r="AY121" s="194"/>
      <c r="AZ121" s="194"/>
      <c r="BA121" s="194">
        <f>'[3]4'!BC196</f>
        <v>0</v>
      </c>
      <c r="BB121" s="194">
        <f>'[3]4'!BD196</f>
        <v>0</v>
      </c>
      <c r="BC121" s="194">
        <f>'[3]4'!BE196</f>
        <v>0</v>
      </c>
      <c r="BD121" s="194">
        <f>'[3]4'!BF196</f>
        <v>0</v>
      </c>
      <c r="BE121" s="181">
        <f t="shared" ref="BE121:BK123" si="119">K121+R121+Y121+AH121+AO121+AV121</f>
        <v>0</v>
      </c>
      <c r="BF121" s="181">
        <f t="shared" si="119"/>
        <v>0</v>
      </c>
      <c r="BG121" s="181">
        <f t="shared" si="119"/>
        <v>0</v>
      </c>
      <c r="BH121" s="181">
        <f t="shared" si="119"/>
        <v>0</v>
      </c>
      <c r="BI121" s="181">
        <f t="shared" si="119"/>
        <v>0</v>
      </c>
      <c r="BJ121" s="181">
        <f t="shared" si="119"/>
        <v>0</v>
      </c>
      <c r="BK121" s="181">
        <f t="shared" si="119"/>
        <v>0</v>
      </c>
    </row>
    <row r="122" spans="1:63" s="133" customFormat="1" hidden="1" outlineLevel="1">
      <c r="A122" s="150" t="s">
        <v>180</v>
      </c>
      <c r="B122" s="86" t="e">
        <f>'[3]1'!B194</f>
        <v>#REF!</v>
      </c>
      <c r="C122" s="95" t="e">
        <f>'[3]1'!C194</f>
        <v>#REF!</v>
      </c>
      <c r="D122" s="194">
        <f t="shared" si="118"/>
        <v>0</v>
      </c>
      <c r="E122" s="194">
        <f t="shared" si="118"/>
        <v>0</v>
      </c>
      <c r="F122" s="194">
        <f t="shared" si="118"/>
        <v>0</v>
      </c>
      <c r="G122" s="194">
        <f t="shared" si="118"/>
        <v>0</v>
      </c>
      <c r="H122" s="194">
        <f t="shared" si="118"/>
        <v>0</v>
      </c>
      <c r="I122" s="194">
        <f t="shared" si="118"/>
        <v>0</v>
      </c>
      <c r="J122" s="194">
        <f t="shared" si="118"/>
        <v>0</v>
      </c>
      <c r="K122" s="194">
        <f>'[3]4'!G197</f>
        <v>0</v>
      </c>
      <c r="L122" s="194">
        <f>'[3]4'!H197</f>
        <v>0</v>
      </c>
      <c r="M122" s="194"/>
      <c r="N122" s="194"/>
      <c r="O122" s="194"/>
      <c r="P122" s="194">
        <f>'[3]4'!J197</f>
        <v>0</v>
      </c>
      <c r="Q122" s="194">
        <f>'[3]4'!K197</f>
        <v>0</v>
      </c>
      <c r="R122" s="194">
        <f>'[3]4'!P197</f>
        <v>0</v>
      </c>
      <c r="S122" s="194">
        <f>'[3]4'!Q197</f>
        <v>0</v>
      </c>
      <c r="T122" s="194"/>
      <c r="U122" s="194"/>
      <c r="V122" s="194"/>
      <c r="W122" s="194">
        <f>'[3]4'!S197</f>
        <v>0</v>
      </c>
      <c r="X122" s="194">
        <f>'[3]4'!T197</f>
        <v>0</v>
      </c>
      <c r="Y122" s="194">
        <f>'[3]4'!Y197</f>
        <v>0</v>
      </c>
      <c r="Z122" s="194">
        <f>'[3]4'!Z197</f>
        <v>0</v>
      </c>
      <c r="AA122" s="194"/>
      <c r="AB122" s="194"/>
      <c r="AC122" s="194"/>
      <c r="AD122" s="194">
        <f>'[3]4'!AB197</f>
        <v>0</v>
      </c>
      <c r="AE122" s="194">
        <f>'[3]4'!AC197</f>
        <v>0</v>
      </c>
      <c r="AF122" s="194">
        <f>'[3]4'!AD197</f>
        <v>0</v>
      </c>
      <c r="AG122" s="194">
        <f>'[3]4'!AE197</f>
        <v>0</v>
      </c>
      <c r="AH122" s="194">
        <f>'[3]4'!AH197</f>
        <v>0</v>
      </c>
      <c r="AI122" s="194">
        <f>'[3]4'!AI197</f>
        <v>0</v>
      </c>
      <c r="AJ122" s="194"/>
      <c r="AK122" s="194"/>
      <c r="AL122" s="194"/>
      <c r="AM122" s="194">
        <f>'[3]4'!AK197</f>
        <v>0</v>
      </c>
      <c r="AN122" s="194">
        <f>'[3]4'!AL197</f>
        <v>0</v>
      </c>
      <c r="AO122" s="194">
        <f>'[3]4'!AQ197</f>
        <v>0</v>
      </c>
      <c r="AP122" s="194">
        <f>'[3]4'!AR197</f>
        <v>0</v>
      </c>
      <c r="AQ122" s="194"/>
      <c r="AR122" s="194"/>
      <c r="AS122" s="194"/>
      <c r="AT122" s="194">
        <f>'[3]4'!AT197</f>
        <v>0</v>
      </c>
      <c r="AU122" s="194">
        <f>'[3]4'!AU197</f>
        <v>0</v>
      </c>
      <c r="AV122" s="194">
        <f>'[3]4'!AZ197</f>
        <v>0</v>
      </c>
      <c r="AW122" s="194">
        <f>'[3]4'!BA197</f>
        <v>0</v>
      </c>
      <c r="AX122" s="194"/>
      <c r="AY122" s="194"/>
      <c r="AZ122" s="194"/>
      <c r="BA122" s="194">
        <f>'[3]4'!BC197</f>
        <v>0</v>
      </c>
      <c r="BB122" s="194">
        <f>'[3]4'!BD197</f>
        <v>0</v>
      </c>
      <c r="BC122" s="194">
        <f>'[3]4'!BE197</f>
        <v>0</v>
      </c>
      <c r="BD122" s="194">
        <f>'[3]4'!BF197</f>
        <v>0</v>
      </c>
      <c r="BE122" s="181">
        <f t="shared" si="119"/>
        <v>0</v>
      </c>
      <c r="BF122" s="181">
        <f t="shared" si="119"/>
        <v>0</v>
      </c>
      <c r="BG122" s="181">
        <f t="shared" si="119"/>
        <v>0</v>
      </c>
      <c r="BH122" s="181">
        <f t="shared" si="119"/>
        <v>0</v>
      </c>
      <c r="BI122" s="181">
        <f t="shared" si="119"/>
        <v>0</v>
      </c>
      <c r="BJ122" s="181">
        <f t="shared" si="119"/>
        <v>0</v>
      </c>
      <c r="BK122" s="181">
        <f t="shared" si="119"/>
        <v>0</v>
      </c>
    </row>
    <row r="123" spans="1:63" s="133" customFormat="1" hidden="1" outlineLevel="1">
      <c r="A123" s="150" t="s">
        <v>180</v>
      </c>
      <c r="B123" s="86" t="e">
        <f>'[3]1'!B195</f>
        <v>#REF!</v>
      </c>
      <c r="C123" s="95" t="e">
        <f>'[3]1'!C195</f>
        <v>#REF!</v>
      </c>
      <c r="D123" s="194">
        <f t="shared" si="118"/>
        <v>0</v>
      </c>
      <c r="E123" s="194">
        <f t="shared" si="118"/>
        <v>0</v>
      </c>
      <c r="F123" s="194">
        <f t="shared" si="118"/>
        <v>0</v>
      </c>
      <c r="G123" s="194">
        <f t="shared" si="118"/>
        <v>0</v>
      </c>
      <c r="H123" s="194">
        <f t="shared" si="118"/>
        <v>0</v>
      </c>
      <c r="I123" s="194">
        <f t="shared" si="118"/>
        <v>0</v>
      </c>
      <c r="J123" s="194">
        <f t="shared" si="118"/>
        <v>0</v>
      </c>
      <c r="K123" s="194">
        <f>'[3]4'!G198</f>
        <v>0</v>
      </c>
      <c r="L123" s="194">
        <f>'[3]4'!H198</f>
        <v>0</v>
      </c>
      <c r="M123" s="194"/>
      <c r="N123" s="194"/>
      <c r="O123" s="194"/>
      <c r="P123" s="194">
        <f>'[3]4'!J198</f>
        <v>0</v>
      </c>
      <c r="Q123" s="194">
        <f>'[3]4'!K198</f>
        <v>0</v>
      </c>
      <c r="R123" s="194">
        <f>'[3]4'!P198</f>
        <v>0</v>
      </c>
      <c r="S123" s="194">
        <f>'[3]4'!Q198</f>
        <v>0</v>
      </c>
      <c r="T123" s="194"/>
      <c r="U123" s="194"/>
      <c r="V123" s="194"/>
      <c r="W123" s="194">
        <f>'[3]4'!S198</f>
        <v>0</v>
      </c>
      <c r="X123" s="194">
        <f>'[3]4'!T198</f>
        <v>0</v>
      </c>
      <c r="Y123" s="194">
        <f>'[3]4'!Y198</f>
        <v>0</v>
      </c>
      <c r="Z123" s="194">
        <f>'[3]4'!Z198</f>
        <v>0</v>
      </c>
      <c r="AA123" s="194"/>
      <c r="AB123" s="194"/>
      <c r="AC123" s="194"/>
      <c r="AD123" s="194">
        <f>'[3]4'!AB198</f>
        <v>0</v>
      </c>
      <c r="AE123" s="194">
        <f>'[3]4'!AC198</f>
        <v>0</v>
      </c>
      <c r="AF123" s="194">
        <f>'[3]4'!AD198</f>
        <v>0</v>
      </c>
      <c r="AG123" s="194">
        <f>'[3]4'!AE198</f>
        <v>0</v>
      </c>
      <c r="AH123" s="194">
        <f>'[3]4'!AH198</f>
        <v>0</v>
      </c>
      <c r="AI123" s="194">
        <f>'[3]4'!AI198</f>
        <v>0</v>
      </c>
      <c r="AJ123" s="194"/>
      <c r="AK123" s="194"/>
      <c r="AL123" s="194"/>
      <c r="AM123" s="194">
        <f>'[3]4'!AK198</f>
        <v>0</v>
      </c>
      <c r="AN123" s="194">
        <f>'[3]4'!AL198</f>
        <v>0</v>
      </c>
      <c r="AO123" s="194">
        <f>'[3]4'!AQ198</f>
        <v>0</v>
      </c>
      <c r="AP123" s="194">
        <f>'[3]4'!AR198</f>
        <v>0</v>
      </c>
      <c r="AQ123" s="194"/>
      <c r="AR123" s="194"/>
      <c r="AS123" s="194"/>
      <c r="AT123" s="194">
        <f>'[3]4'!AT198</f>
        <v>0</v>
      </c>
      <c r="AU123" s="194">
        <f>'[3]4'!AU198</f>
        <v>0</v>
      </c>
      <c r="AV123" s="194">
        <f>'[3]4'!AZ198</f>
        <v>0</v>
      </c>
      <c r="AW123" s="194">
        <f>'[3]4'!BA198</f>
        <v>0</v>
      </c>
      <c r="AX123" s="194"/>
      <c r="AY123" s="194"/>
      <c r="AZ123" s="194"/>
      <c r="BA123" s="194">
        <f>'[3]4'!BC198</f>
        <v>0</v>
      </c>
      <c r="BB123" s="194">
        <f>'[3]4'!BD198</f>
        <v>0</v>
      </c>
      <c r="BC123" s="194">
        <f>'[3]4'!BE198</f>
        <v>0</v>
      </c>
      <c r="BD123" s="194">
        <f>'[3]4'!BF198</f>
        <v>0</v>
      </c>
      <c r="BE123" s="181">
        <f t="shared" si="119"/>
        <v>0</v>
      </c>
      <c r="BF123" s="181">
        <f t="shared" si="119"/>
        <v>0</v>
      </c>
      <c r="BG123" s="181">
        <f t="shared" si="119"/>
        <v>0</v>
      </c>
      <c r="BH123" s="181">
        <f t="shared" si="119"/>
        <v>0</v>
      </c>
      <c r="BI123" s="181">
        <f t="shared" si="119"/>
        <v>0</v>
      </c>
      <c r="BJ123" s="181">
        <f t="shared" si="119"/>
        <v>0</v>
      </c>
      <c r="BK123" s="181">
        <f t="shared" si="119"/>
        <v>0</v>
      </c>
    </row>
    <row r="124" spans="1:63" s="133" customFormat="1" ht="31.2" collapsed="1">
      <c r="A124" s="196" t="s">
        <v>320</v>
      </c>
      <c r="B124" s="193" t="s">
        <v>321</v>
      </c>
      <c r="C124" s="176" t="s">
        <v>271</v>
      </c>
      <c r="D124" s="181">
        <f t="shared" ref="D124:BE124" si="120">SUM(D125:D127)</f>
        <v>0</v>
      </c>
      <c r="E124" s="181">
        <f t="shared" si="120"/>
        <v>0</v>
      </c>
      <c r="F124" s="181">
        <f t="shared" si="120"/>
        <v>0</v>
      </c>
      <c r="G124" s="181">
        <f t="shared" si="120"/>
        <v>0</v>
      </c>
      <c r="H124" s="181">
        <f t="shared" si="120"/>
        <v>0</v>
      </c>
      <c r="I124" s="181">
        <f t="shared" si="120"/>
        <v>0</v>
      </c>
      <c r="J124" s="181">
        <f t="shared" si="120"/>
        <v>0</v>
      </c>
      <c r="K124" s="181">
        <f t="shared" si="120"/>
        <v>0</v>
      </c>
      <c r="L124" s="181">
        <f t="shared" si="120"/>
        <v>0</v>
      </c>
      <c r="M124" s="181">
        <f t="shared" si="120"/>
        <v>0</v>
      </c>
      <c r="N124" s="181">
        <f t="shared" si="120"/>
        <v>0</v>
      </c>
      <c r="O124" s="181">
        <f t="shared" si="120"/>
        <v>0</v>
      </c>
      <c r="P124" s="181">
        <f t="shared" si="120"/>
        <v>0</v>
      </c>
      <c r="Q124" s="181">
        <f t="shared" si="120"/>
        <v>0</v>
      </c>
      <c r="R124" s="181">
        <f t="shared" si="120"/>
        <v>0</v>
      </c>
      <c r="S124" s="181">
        <f t="shared" si="120"/>
        <v>0</v>
      </c>
      <c r="T124" s="181">
        <f t="shared" si="120"/>
        <v>0</v>
      </c>
      <c r="U124" s="181">
        <f t="shared" si="120"/>
        <v>0</v>
      </c>
      <c r="V124" s="181">
        <f t="shared" si="120"/>
        <v>0</v>
      </c>
      <c r="W124" s="181">
        <f t="shared" si="120"/>
        <v>0</v>
      </c>
      <c r="X124" s="181">
        <f t="shared" si="120"/>
        <v>0</v>
      </c>
      <c r="Y124" s="181">
        <f t="shared" si="120"/>
        <v>0</v>
      </c>
      <c r="Z124" s="181">
        <f t="shared" si="120"/>
        <v>0</v>
      </c>
      <c r="AA124" s="181">
        <f t="shared" si="120"/>
        <v>0</v>
      </c>
      <c r="AB124" s="181">
        <f t="shared" si="120"/>
        <v>0</v>
      </c>
      <c r="AC124" s="181">
        <f t="shared" si="120"/>
        <v>0</v>
      </c>
      <c r="AD124" s="181">
        <f t="shared" si="120"/>
        <v>0</v>
      </c>
      <c r="AE124" s="181">
        <f t="shared" si="120"/>
        <v>0</v>
      </c>
      <c r="AF124" s="181">
        <f t="shared" si="120"/>
        <v>0</v>
      </c>
      <c r="AG124" s="181">
        <f t="shared" si="120"/>
        <v>0</v>
      </c>
      <c r="AH124" s="181">
        <f t="shared" si="120"/>
        <v>0</v>
      </c>
      <c r="AI124" s="181">
        <f t="shared" si="120"/>
        <v>0</v>
      </c>
      <c r="AJ124" s="181">
        <f t="shared" si="120"/>
        <v>0</v>
      </c>
      <c r="AK124" s="181">
        <f t="shared" si="120"/>
        <v>0</v>
      </c>
      <c r="AL124" s="181">
        <f t="shared" si="120"/>
        <v>0</v>
      </c>
      <c r="AM124" s="181">
        <f t="shared" si="120"/>
        <v>0</v>
      </c>
      <c r="AN124" s="181">
        <f t="shared" si="120"/>
        <v>0</v>
      </c>
      <c r="AO124" s="181">
        <f t="shared" si="120"/>
        <v>0</v>
      </c>
      <c r="AP124" s="181">
        <f t="shared" si="120"/>
        <v>0</v>
      </c>
      <c r="AQ124" s="181">
        <f t="shared" si="120"/>
        <v>0</v>
      </c>
      <c r="AR124" s="181">
        <f t="shared" si="120"/>
        <v>0</v>
      </c>
      <c r="AS124" s="181">
        <f t="shared" si="120"/>
        <v>0</v>
      </c>
      <c r="AT124" s="181">
        <f t="shared" si="120"/>
        <v>0</v>
      </c>
      <c r="AU124" s="181">
        <f t="shared" si="120"/>
        <v>0</v>
      </c>
      <c r="AV124" s="181">
        <f t="shared" si="120"/>
        <v>0</v>
      </c>
      <c r="AW124" s="181">
        <f t="shared" si="120"/>
        <v>0</v>
      </c>
      <c r="AX124" s="181">
        <f t="shared" si="120"/>
        <v>0</v>
      </c>
      <c r="AY124" s="181">
        <f t="shared" si="120"/>
        <v>0</v>
      </c>
      <c r="AZ124" s="181">
        <f t="shared" si="120"/>
        <v>0</v>
      </c>
      <c r="BA124" s="181">
        <f t="shared" si="120"/>
        <v>0</v>
      </c>
      <c r="BB124" s="181">
        <f t="shared" si="120"/>
        <v>0</v>
      </c>
      <c r="BC124" s="181">
        <f t="shared" si="120"/>
        <v>0</v>
      </c>
      <c r="BD124" s="181">
        <f t="shared" si="120"/>
        <v>0</v>
      </c>
      <c r="BE124" s="181">
        <f t="shared" si="120"/>
        <v>0</v>
      </c>
      <c r="BF124" s="181">
        <f t="shared" ref="BF124:BK124" si="121">SUM(BF125:BF127)</f>
        <v>0</v>
      </c>
      <c r="BG124" s="181">
        <f t="shared" si="121"/>
        <v>0</v>
      </c>
      <c r="BH124" s="181">
        <f t="shared" si="121"/>
        <v>0</v>
      </c>
      <c r="BI124" s="181">
        <f t="shared" si="121"/>
        <v>0</v>
      </c>
      <c r="BJ124" s="181">
        <f t="shared" si="121"/>
        <v>0</v>
      </c>
      <c r="BK124" s="181">
        <f t="shared" si="121"/>
        <v>0</v>
      </c>
    </row>
    <row r="125" spans="1:63" s="133" customFormat="1" hidden="1" outlineLevel="1">
      <c r="A125" s="199" t="s">
        <v>320</v>
      </c>
      <c r="B125" s="86" t="e">
        <f>'[3]1'!B197</f>
        <v>#REF!</v>
      </c>
      <c r="C125" s="95" t="e">
        <f>'[3]1'!C197</f>
        <v>#REF!</v>
      </c>
      <c r="D125" s="194">
        <f t="shared" ref="D125:J127" si="122">BE125</f>
        <v>0</v>
      </c>
      <c r="E125" s="194">
        <f t="shared" si="122"/>
        <v>0</v>
      </c>
      <c r="F125" s="194">
        <f t="shared" si="122"/>
        <v>0</v>
      </c>
      <c r="G125" s="194">
        <f t="shared" si="122"/>
        <v>0</v>
      </c>
      <c r="H125" s="194">
        <f t="shared" si="122"/>
        <v>0</v>
      </c>
      <c r="I125" s="194">
        <f t="shared" si="122"/>
        <v>0</v>
      </c>
      <c r="J125" s="194">
        <f t="shared" si="122"/>
        <v>0</v>
      </c>
      <c r="K125" s="194">
        <f>'[3]4'!G200</f>
        <v>0</v>
      </c>
      <c r="L125" s="194">
        <f>'[3]4'!H200</f>
        <v>0</v>
      </c>
      <c r="M125" s="194"/>
      <c r="N125" s="194"/>
      <c r="O125" s="194"/>
      <c r="P125" s="194">
        <f>'[3]4'!J200</f>
        <v>0</v>
      </c>
      <c r="Q125" s="194">
        <f>'[3]4'!K200</f>
        <v>0</v>
      </c>
      <c r="R125" s="194">
        <f>'[3]4'!P200</f>
        <v>0</v>
      </c>
      <c r="S125" s="194">
        <f>'[3]4'!Q200</f>
        <v>0</v>
      </c>
      <c r="T125" s="194"/>
      <c r="U125" s="194"/>
      <c r="V125" s="194"/>
      <c r="W125" s="194">
        <f>'[3]4'!S200</f>
        <v>0</v>
      </c>
      <c r="X125" s="194">
        <f>'[3]4'!T200</f>
        <v>0</v>
      </c>
      <c r="Y125" s="194">
        <f>'[3]4'!Y200</f>
        <v>0</v>
      </c>
      <c r="Z125" s="194">
        <f>'[3]4'!Z200</f>
        <v>0</v>
      </c>
      <c r="AA125" s="194"/>
      <c r="AB125" s="194"/>
      <c r="AC125" s="194"/>
      <c r="AD125" s="194">
        <f>'[3]4'!AB200</f>
        <v>0</v>
      </c>
      <c r="AE125" s="194">
        <f>'[3]4'!AC200</f>
        <v>0</v>
      </c>
      <c r="AF125" s="194">
        <f>'[3]4'!AD200</f>
        <v>0</v>
      </c>
      <c r="AG125" s="194">
        <f>'[3]4'!AE200</f>
        <v>0</v>
      </c>
      <c r="AH125" s="194">
        <f>'[3]4'!AH200</f>
        <v>0</v>
      </c>
      <c r="AI125" s="194">
        <f>'[3]4'!AI200</f>
        <v>0</v>
      </c>
      <c r="AJ125" s="194"/>
      <c r="AK125" s="194"/>
      <c r="AL125" s="194"/>
      <c r="AM125" s="194">
        <f>'[3]4'!AK200</f>
        <v>0</v>
      </c>
      <c r="AN125" s="194">
        <f>'[3]4'!AL200</f>
        <v>0</v>
      </c>
      <c r="AO125" s="194">
        <f>'[3]4'!AQ200</f>
        <v>0</v>
      </c>
      <c r="AP125" s="194">
        <f>'[3]4'!AR200</f>
        <v>0</v>
      </c>
      <c r="AQ125" s="194"/>
      <c r="AR125" s="194"/>
      <c r="AS125" s="194"/>
      <c r="AT125" s="194">
        <f>'[3]4'!AT200</f>
        <v>0</v>
      </c>
      <c r="AU125" s="194">
        <f>'[3]4'!AU200</f>
        <v>0</v>
      </c>
      <c r="AV125" s="194">
        <f>'[3]4'!AZ200</f>
        <v>0</v>
      </c>
      <c r="AW125" s="194">
        <f>'[3]4'!BA200</f>
        <v>0</v>
      </c>
      <c r="AX125" s="194"/>
      <c r="AY125" s="194"/>
      <c r="AZ125" s="194"/>
      <c r="BA125" s="194">
        <f>'[3]4'!BC200</f>
        <v>0</v>
      </c>
      <c r="BB125" s="194">
        <f>'[3]4'!BD200</f>
        <v>0</v>
      </c>
      <c r="BC125" s="194">
        <f>'[3]4'!BE200</f>
        <v>0</v>
      </c>
      <c r="BD125" s="194">
        <f>'[3]4'!BF200</f>
        <v>0</v>
      </c>
      <c r="BE125" s="181">
        <f t="shared" ref="BE125:BK127" si="123">K125+R125+Y125+AH125+AO125+AV125</f>
        <v>0</v>
      </c>
      <c r="BF125" s="181">
        <f t="shared" si="123"/>
        <v>0</v>
      </c>
      <c r="BG125" s="181">
        <f t="shared" si="123"/>
        <v>0</v>
      </c>
      <c r="BH125" s="181">
        <f t="shared" si="123"/>
        <v>0</v>
      </c>
      <c r="BI125" s="181">
        <f t="shared" si="123"/>
        <v>0</v>
      </c>
      <c r="BJ125" s="181">
        <f t="shared" si="123"/>
        <v>0</v>
      </c>
      <c r="BK125" s="181">
        <f t="shared" si="123"/>
        <v>0</v>
      </c>
    </row>
    <row r="126" spans="1:63" s="133" customFormat="1" hidden="1" outlineLevel="1">
      <c r="A126" s="199" t="s">
        <v>320</v>
      </c>
      <c r="B126" s="86" t="e">
        <f>'[3]1'!B198</f>
        <v>#REF!</v>
      </c>
      <c r="C126" s="95" t="e">
        <f>'[3]1'!C198</f>
        <v>#REF!</v>
      </c>
      <c r="D126" s="194">
        <f t="shared" si="122"/>
        <v>0</v>
      </c>
      <c r="E126" s="194">
        <f t="shared" si="122"/>
        <v>0</v>
      </c>
      <c r="F126" s="194">
        <f t="shared" si="122"/>
        <v>0</v>
      </c>
      <c r="G126" s="194">
        <f t="shared" si="122"/>
        <v>0</v>
      </c>
      <c r="H126" s="194">
        <f t="shared" si="122"/>
        <v>0</v>
      </c>
      <c r="I126" s="194">
        <f t="shared" si="122"/>
        <v>0</v>
      </c>
      <c r="J126" s="194">
        <f t="shared" si="122"/>
        <v>0</v>
      </c>
      <c r="K126" s="194">
        <f>'[3]4'!G201</f>
        <v>0</v>
      </c>
      <c r="L126" s="194">
        <f>'[3]4'!H201</f>
        <v>0</v>
      </c>
      <c r="M126" s="194"/>
      <c r="N126" s="194"/>
      <c r="O126" s="194"/>
      <c r="P126" s="194">
        <f>'[3]4'!J201</f>
        <v>0</v>
      </c>
      <c r="Q126" s="194">
        <f>'[3]4'!K201</f>
        <v>0</v>
      </c>
      <c r="R126" s="194">
        <f>'[3]4'!P201</f>
        <v>0</v>
      </c>
      <c r="S126" s="194">
        <f>'[3]4'!Q201</f>
        <v>0</v>
      </c>
      <c r="T126" s="194"/>
      <c r="U126" s="194"/>
      <c r="V126" s="194"/>
      <c r="W126" s="194">
        <f>'[3]4'!S201</f>
        <v>0</v>
      </c>
      <c r="X126" s="194">
        <f>'[3]4'!T201</f>
        <v>0</v>
      </c>
      <c r="Y126" s="194">
        <f>'[3]4'!Y201</f>
        <v>0</v>
      </c>
      <c r="Z126" s="194">
        <f>'[3]4'!Z201</f>
        <v>0</v>
      </c>
      <c r="AA126" s="194"/>
      <c r="AB126" s="194"/>
      <c r="AC126" s="194"/>
      <c r="AD126" s="194">
        <f>'[3]4'!AB201</f>
        <v>0</v>
      </c>
      <c r="AE126" s="194">
        <f>'[3]4'!AC201</f>
        <v>0</v>
      </c>
      <c r="AF126" s="194">
        <f>'[3]4'!AD201</f>
        <v>0</v>
      </c>
      <c r="AG126" s="194">
        <f>'[3]4'!AE201</f>
        <v>0</v>
      </c>
      <c r="AH126" s="194">
        <f>'[3]4'!AH201</f>
        <v>0</v>
      </c>
      <c r="AI126" s="194">
        <f>'[3]4'!AI201</f>
        <v>0</v>
      </c>
      <c r="AJ126" s="194"/>
      <c r="AK126" s="194"/>
      <c r="AL126" s="194"/>
      <c r="AM126" s="194">
        <f>'[3]4'!AK201</f>
        <v>0</v>
      </c>
      <c r="AN126" s="194">
        <f>'[3]4'!AL201</f>
        <v>0</v>
      </c>
      <c r="AO126" s="194">
        <f>'[3]4'!AQ201</f>
        <v>0</v>
      </c>
      <c r="AP126" s="194">
        <f>'[3]4'!AR201</f>
        <v>0</v>
      </c>
      <c r="AQ126" s="194"/>
      <c r="AR126" s="194"/>
      <c r="AS126" s="194"/>
      <c r="AT126" s="194">
        <f>'[3]4'!AT201</f>
        <v>0</v>
      </c>
      <c r="AU126" s="194">
        <f>'[3]4'!AU201</f>
        <v>0</v>
      </c>
      <c r="AV126" s="194">
        <f>'[3]4'!AZ201</f>
        <v>0</v>
      </c>
      <c r="AW126" s="194">
        <f>'[3]4'!BA201</f>
        <v>0</v>
      </c>
      <c r="AX126" s="194"/>
      <c r="AY126" s="194"/>
      <c r="AZ126" s="194"/>
      <c r="BA126" s="194">
        <f>'[3]4'!BC201</f>
        <v>0</v>
      </c>
      <c r="BB126" s="194">
        <f>'[3]4'!BD201</f>
        <v>0</v>
      </c>
      <c r="BC126" s="194">
        <f>'[3]4'!BE201</f>
        <v>0</v>
      </c>
      <c r="BD126" s="194">
        <f>'[3]4'!BF201</f>
        <v>0</v>
      </c>
      <c r="BE126" s="181">
        <f t="shared" si="123"/>
        <v>0</v>
      </c>
      <c r="BF126" s="181">
        <f t="shared" si="123"/>
        <v>0</v>
      </c>
      <c r="BG126" s="181">
        <f t="shared" si="123"/>
        <v>0</v>
      </c>
      <c r="BH126" s="181">
        <f t="shared" si="123"/>
        <v>0</v>
      </c>
      <c r="BI126" s="181">
        <f t="shared" si="123"/>
        <v>0</v>
      </c>
      <c r="BJ126" s="181">
        <f t="shared" si="123"/>
        <v>0</v>
      </c>
      <c r="BK126" s="181">
        <f t="shared" si="123"/>
        <v>0</v>
      </c>
    </row>
    <row r="127" spans="1:63" s="133" customFormat="1" hidden="1" outlineLevel="1">
      <c r="A127" s="199" t="s">
        <v>320</v>
      </c>
      <c r="B127" s="86" t="e">
        <f>'[3]1'!B199</f>
        <v>#REF!</v>
      </c>
      <c r="C127" s="95" t="e">
        <f>'[3]1'!C199</f>
        <v>#REF!</v>
      </c>
      <c r="D127" s="194">
        <f t="shared" si="122"/>
        <v>0</v>
      </c>
      <c r="E127" s="194">
        <f t="shared" si="122"/>
        <v>0</v>
      </c>
      <c r="F127" s="194">
        <f t="shared" si="122"/>
        <v>0</v>
      </c>
      <c r="G127" s="194">
        <f t="shared" si="122"/>
        <v>0</v>
      </c>
      <c r="H127" s="194">
        <f t="shared" si="122"/>
        <v>0</v>
      </c>
      <c r="I127" s="194">
        <f t="shared" si="122"/>
        <v>0</v>
      </c>
      <c r="J127" s="194">
        <f t="shared" si="122"/>
        <v>0</v>
      </c>
      <c r="K127" s="194">
        <f>'[3]4'!G202</f>
        <v>0</v>
      </c>
      <c r="L127" s="194">
        <f>'[3]4'!H202</f>
        <v>0</v>
      </c>
      <c r="M127" s="194"/>
      <c r="N127" s="194"/>
      <c r="O127" s="194"/>
      <c r="P127" s="194">
        <f>'[3]4'!J202</f>
        <v>0</v>
      </c>
      <c r="Q127" s="194">
        <f>'[3]4'!K202</f>
        <v>0</v>
      </c>
      <c r="R127" s="194">
        <f>'[3]4'!P202</f>
        <v>0</v>
      </c>
      <c r="S127" s="194">
        <f>'[3]4'!Q202</f>
        <v>0</v>
      </c>
      <c r="T127" s="194"/>
      <c r="U127" s="194"/>
      <c r="V127" s="194"/>
      <c r="W127" s="194">
        <f>'[3]4'!S202</f>
        <v>0</v>
      </c>
      <c r="X127" s="194">
        <f>'[3]4'!T202</f>
        <v>0</v>
      </c>
      <c r="Y127" s="194">
        <f>'[3]4'!Y202</f>
        <v>0</v>
      </c>
      <c r="Z127" s="194">
        <f>'[3]4'!Z202</f>
        <v>0</v>
      </c>
      <c r="AA127" s="194"/>
      <c r="AB127" s="194"/>
      <c r="AC127" s="194"/>
      <c r="AD127" s="194">
        <f>'[3]4'!AB202</f>
        <v>0</v>
      </c>
      <c r="AE127" s="194">
        <f>'[3]4'!AC202</f>
        <v>0</v>
      </c>
      <c r="AF127" s="194">
        <f>'[3]4'!AD202</f>
        <v>0</v>
      </c>
      <c r="AG127" s="194">
        <f>'[3]4'!AE202</f>
        <v>0</v>
      </c>
      <c r="AH127" s="194">
        <f>'[3]4'!AH202</f>
        <v>0</v>
      </c>
      <c r="AI127" s="194">
        <f>'[3]4'!AI202</f>
        <v>0</v>
      </c>
      <c r="AJ127" s="194"/>
      <c r="AK127" s="194"/>
      <c r="AL127" s="194"/>
      <c r="AM127" s="194">
        <f>'[3]4'!AK202</f>
        <v>0</v>
      </c>
      <c r="AN127" s="194">
        <f>'[3]4'!AL202</f>
        <v>0</v>
      </c>
      <c r="AO127" s="194">
        <f>'[3]4'!AQ202</f>
        <v>0</v>
      </c>
      <c r="AP127" s="194">
        <f>'[3]4'!AR202</f>
        <v>0</v>
      </c>
      <c r="AQ127" s="194"/>
      <c r="AR127" s="194"/>
      <c r="AS127" s="194"/>
      <c r="AT127" s="194">
        <f>'[3]4'!AT202</f>
        <v>0</v>
      </c>
      <c r="AU127" s="194">
        <f>'[3]4'!AU202</f>
        <v>0</v>
      </c>
      <c r="AV127" s="194">
        <f>'[3]4'!AZ202</f>
        <v>0</v>
      </c>
      <c r="AW127" s="194">
        <f>'[3]4'!BA202</f>
        <v>0</v>
      </c>
      <c r="AX127" s="194"/>
      <c r="AY127" s="194"/>
      <c r="AZ127" s="194"/>
      <c r="BA127" s="194">
        <f>'[3]4'!BC202</f>
        <v>0</v>
      </c>
      <c r="BB127" s="194">
        <f>'[3]4'!BD202</f>
        <v>0</v>
      </c>
      <c r="BC127" s="194">
        <f>'[3]4'!BE202</f>
        <v>0</v>
      </c>
      <c r="BD127" s="194">
        <f>'[3]4'!BF202</f>
        <v>0</v>
      </c>
      <c r="BE127" s="181">
        <f t="shared" si="123"/>
        <v>0</v>
      </c>
      <c r="BF127" s="181">
        <f t="shared" si="123"/>
        <v>0</v>
      </c>
      <c r="BG127" s="181">
        <f t="shared" si="123"/>
        <v>0</v>
      </c>
      <c r="BH127" s="181">
        <f t="shared" si="123"/>
        <v>0</v>
      </c>
      <c r="BI127" s="181">
        <f t="shared" si="123"/>
        <v>0</v>
      </c>
      <c r="BJ127" s="181">
        <f t="shared" si="123"/>
        <v>0</v>
      </c>
      <c r="BK127" s="181">
        <f t="shared" si="123"/>
        <v>0</v>
      </c>
    </row>
    <row r="128" spans="1:63" s="133" customFormat="1" ht="31.2" collapsed="1">
      <c r="A128" s="196" t="s">
        <v>322</v>
      </c>
      <c r="B128" s="193" t="s">
        <v>323</v>
      </c>
      <c r="C128" s="176" t="s">
        <v>271</v>
      </c>
      <c r="D128" s="181">
        <f t="shared" ref="D128:BE128" si="124">SUM(D129:D131)</f>
        <v>0</v>
      </c>
      <c r="E128" s="181">
        <f t="shared" si="124"/>
        <v>0</v>
      </c>
      <c r="F128" s="181">
        <f t="shared" si="124"/>
        <v>0</v>
      </c>
      <c r="G128" s="181">
        <f t="shared" si="124"/>
        <v>0</v>
      </c>
      <c r="H128" s="181">
        <f t="shared" si="124"/>
        <v>0</v>
      </c>
      <c r="I128" s="181">
        <f t="shared" si="124"/>
        <v>0</v>
      </c>
      <c r="J128" s="181">
        <f t="shared" si="124"/>
        <v>0</v>
      </c>
      <c r="K128" s="181">
        <f t="shared" si="124"/>
        <v>0</v>
      </c>
      <c r="L128" s="181">
        <f t="shared" si="124"/>
        <v>0</v>
      </c>
      <c r="M128" s="181">
        <f t="shared" si="124"/>
        <v>0</v>
      </c>
      <c r="N128" s="181">
        <f t="shared" si="124"/>
        <v>0</v>
      </c>
      <c r="O128" s="181">
        <f t="shared" si="124"/>
        <v>0</v>
      </c>
      <c r="P128" s="181">
        <f t="shared" si="124"/>
        <v>0</v>
      </c>
      <c r="Q128" s="181">
        <f t="shared" si="124"/>
        <v>0</v>
      </c>
      <c r="R128" s="181">
        <f t="shared" si="124"/>
        <v>0</v>
      </c>
      <c r="S128" s="181">
        <f t="shared" si="124"/>
        <v>0</v>
      </c>
      <c r="T128" s="181">
        <f t="shared" si="124"/>
        <v>0</v>
      </c>
      <c r="U128" s="181">
        <f t="shared" si="124"/>
        <v>0</v>
      </c>
      <c r="V128" s="181">
        <f t="shared" si="124"/>
        <v>0</v>
      </c>
      <c r="W128" s="181">
        <f t="shared" si="124"/>
        <v>0</v>
      </c>
      <c r="X128" s="181">
        <f t="shared" si="124"/>
        <v>0</v>
      </c>
      <c r="Y128" s="181">
        <f t="shared" si="124"/>
        <v>0</v>
      </c>
      <c r="Z128" s="181">
        <f t="shared" si="124"/>
        <v>0</v>
      </c>
      <c r="AA128" s="181">
        <f t="shared" si="124"/>
        <v>0</v>
      </c>
      <c r="AB128" s="181">
        <f t="shared" si="124"/>
        <v>0</v>
      </c>
      <c r="AC128" s="181">
        <f t="shared" si="124"/>
        <v>0</v>
      </c>
      <c r="AD128" s="181">
        <f t="shared" si="124"/>
        <v>0</v>
      </c>
      <c r="AE128" s="181">
        <f t="shared" si="124"/>
        <v>0</v>
      </c>
      <c r="AF128" s="181">
        <f t="shared" si="124"/>
        <v>0</v>
      </c>
      <c r="AG128" s="181">
        <f t="shared" si="124"/>
        <v>0</v>
      </c>
      <c r="AH128" s="181">
        <f t="shared" si="124"/>
        <v>0</v>
      </c>
      <c r="AI128" s="181">
        <f t="shared" si="124"/>
        <v>0</v>
      </c>
      <c r="AJ128" s="181">
        <f t="shared" si="124"/>
        <v>0</v>
      </c>
      <c r="AK128" s="181">
        <f t="shared" si="124"/>
        <v>0</v>
      </c>
      <c r="AL128" s="181">
        <f t="shared" si="124"/>
        <v>0</v>
      </c>
      <c r="AM128" s="181">
        <f t="shared" si="124"/>
        <v>0</v>
      </c>
      <c r="AN128" s="181">
        <f t="shared" si="124"/>
        <v>0</v>
      </c>
      <c r="AO128" s="181">
        <f t="shared" si="124"/>
        <v>0</v>
      </c>
      <c r="AP128" s="181">
        <f t="shared" si="124"/>
        <v>0</v>
      </c>
      <c r="AQ128" s="181">
        <f t="shared" si="124"/>
        <v>0</v>
      </c>
      <c r="AR128" s="181">
        <f t="shared" si="124"/>
        <v>0</v>
      </c>
      <c r="AS128" s="181">
        <f t="shared" si="124"/>
        <v>0</v>
      </c>
      <c r="AT128" s="181">
        <f t="shared" si="124"/>
        <v>0</v>
      </c>
      <c r="AU128" s="181">
        <f t="shared" si="124"/>
        <v>0</v>
      </c>
      <c r="AV128" s="181">
        <f t="shared" si="124"/>
        <v>0</v>
      </c>
      <c r="AW128" s="181">
        <f t="shared" si="124"/>
        <v>0</v>
      </c>
      <c r="AX128" s="181">
        <f t="shared" si="124"/>
        <v>0</v>
      </c>
      <c r="AY128" s="181">
        <f t="shared" si="124"/>
        <v>0</v>
      </c>
      <c r="AZ128" s="181">
        <f t="shared" si="124"/>
        <v>0</v>
      </c>
      <c r="BA128" s="181">
        <f t="shared" si="124"/>
        <v>0</v>
      </c>
      <c r="BB128" s="181">
        <f t="shared" si="124"/>
        <v>0</v>
      </c>
      <c r="BC128" s="181">
        <f t="shared" si="124"/>
        <v>0</v>
      </c>
      <c r="BD128" s="181">
        <f t="shared" si="124"/>
        <v>0</v>
      </c>
      <c r="BE128" s="181">
        <f t="shared" si="124"/>
        <v>0</v>
      </c>
      <c r="BF128" s="181">
        <f t="shared" ref="BF128:BK128" si="125">SUM(BF129:BF131)</f>
        <v>0</v>
      </c>
      <c r="BG128" s="181">
        <f t="shared" si="125"/>
        <v>0</v>
      </c>
      <c r="BH128" s="181">
        <f t="shared" si="125"/>
        <v>0</v>
      </c>
      <c r="BI128" s="181">
        <f t="shared" si="125"/>
        <v>0</v>
      </c>
      <c r="BJ128" s="181">
        <f t="shared" si="125"/>
        <v>0</v>
      </c>
      <c r="BK128" s="181">
        <f t="shared" si="125"/>
        <v>0</v>
      </c>
    </row>
    <row r="129" spans="1:63" s="133" customFormat="1" hidden="1" outlineLevel="1">
      <c r="A129" s="199" t="s">
        <v>322</v>
      </c>
      <c r="B129" s="86" t="e">
        <f>'[3]1'!B201</f>
        <v>#REF!</v>
      </c>
      <c r="C129" s="95" t="e">
        <f>'[3]1'!C201</f>
        <v>#REF!</v>
      </c>
      <c r="D129" s="194">
        <f t="shared" ref="D129:J131" si="126">BE129</f>
        <v>0</v>
      </c>
      <c r="E129" s="194">
        <f t="shared" si="126"/>
        <v>0</v>
      </c>
      <c r="F129" s="194">
        <f t="shared" si="126"/>
        <v>0</v>
      </c>
      <c r="G129" s="194">
        <f t="shared" si="126"/>
        <v>0</v>
      </c>
      <c r="H129" s="194">
        <f t="shared" si="126"/>
        <v>0</v>
      </c>
      <c r="I129" s="194">
        <f t="shared" si="126"/>
        <v>0</v>
      </c>
      <c r="J129" s="194">
        <f t="shared" si="126"/>
        <v>0</v>
      </c>
      <c r="K129" s="194">
        <f>'[3]4'!G204</f>
        <v>0</v>
      </c>
      <c r="L129" s="194">
        <f>'[3]4'!H204</f>
        <v>0</v>
      </c>
      <c r="M129" s="194"/>
      <c r="N129" s="194"/>
      <c r="O129" s="194"/>
      <c r="P129" s="194">
        <f>'[3]4'!J204</f>
        <v>0</v>
      </c>
      <c r="Q129" s="194">
        <f>'[3]4'!K204</f>
        <v>0</v>
      </c>
      <c r="R129" s="194">
        <f>'[3]4'!P204</f>
        <v>0</v>
      </c>
      <c r="S129" s="194">
        <f>'[3]4'!Q204</f>
        <v>0</v>
      </c>
      <c r="T129" s="194"/>
      <c r="U129" s="194"/>
      <c r="V129" s="194"/>
      <c r="W129" s="194">
        <f>'[3]4'!S204</f>
        <v>0</v>
      </c>
      <c r="X129" s="194">
        <f>'[3]4'!T204</f>
        <v>0</v>
      </c>
      <c r="Y129" s="194">
        <f>'[3]4'!Y204</f>
        <v>0</v>
      </c>
      <c r="Z129" s="194">
        <f>'[3]4'!Z204</f>
        <v>0</v>
      </c>
      <c r="AA129" s="194"/>
      <c r="AB129" s="194"/>
      <c r="AC129" s="194"/>
      <c r="AD129" s="194">
        <f>'[3]4'!AB204</f>
        <v>0</v>
      </c>
      <c r="AE129" s="194">
        <f>'[3]4'!AC204</f>
        <v>0</v>
      </c>
      <c r="AF129" s="194">
        <f>'[3]4'!AD204</f>
        <v>0</v>
      </c>
      <c r="AG129" s="194">
        <f>'[3]4'!AE204</f>
        <v>0</v>
      </c>
      <c r="AH129" s="194">
        <f>'[3]4'!AH204</f>
        <v>0</v>
      </c>
      <c r="AI129" s="194">
        <f>'[3]4'!AI204</f>
        <v>0</v>
      </c>
      <c r="AJ129" s="194"/>
      <c r="AK129" s="194"/>
      <c r="AL129" s="194"/>
      <c r="AM129" s="194">
        <f>'[3]4'!AK204</f>
        <v>0</v>
      </c>
      <c r="AN129" s="194">
        <f>'[3]4'!AL204</f>
        <v>0</v>
      </c>
      <c r="AO129" s="194">
        <f>'[3]4'!AQ204</f>
        <v>0</v>
      </c>
      <c r="AP129" s="194">
        <f>'[3]4'!AR204</f>
        <v>0</v>
      </c>
      <c r="AQ129" s="194"/>
      <c r="AR129" s="194"/>
      <c r="AS129" s="194"/>
      <c r="AT129" s="194">
        <f>'[3]4'!AT204</f>
        <v>0</v>
      </c>
      <c r="AU129" s="194">
        <f>'[3]4'!AU204</f>
        <v>0</v>
      </c>
      <c r="AV129" s="194">
        <f>'[3]4'!AZ204</f>
        <v>0</v>
      </c>
      <c r="AW129" s="194">
        <f>'[3]4'!BA204</f>
        <v>0</v>
      </c>
      <c r="AX129" s="194"/>
      <c r="AY129" s="194"/>
      <c r="AZ129" s="194"/>
      <c r="BA129" s="194">
        <f>'[3]4'!BC204</f>
        <v>0</v>
      </c>
      <c r="BB129" s="194">
        <f>'[3]4'!BD204</f>
        <v>0</v>
      </c>
      <c r="BC129" s="194">
        <f>'[3]4'!BE204</f>
        <v>0</v>
      </c>
      <c r="BD129" s="194">
        <f>'[3]4'!BF204</f>
        <v>0</v>
      </c>
      <c r="BE129" s="181">
        <f t="shared" ref="BE129:BK131" si="127">K129+R129+Y129+AH129+AO129+AV129</f>
        <v>0</v>
      </c>
      <c r="BF129" s="181">
        <f t="shared" si="127"/>
        <v>0</v>
      </c>
      <c r="BG129" s="181">
        <f t="shared" si="127"/>
        <v>0</v>
      </c>
      <c r="BH129" s="181">
        <f t="shared" si="127"/>
        <v>0</v>
      </c>
      <c r="BI129" s="181">
        <f t="shared" si="127"/>
        <v>0</v>
      </c>
      <c r="BJ129" s="181">
        <f t="shared" si="127"/>
        <v>0</v>
      </c>
      <c r="BK129" s="181">
        <f t="shared" si="127"/>
        <v>0</v>
      </c>
    </row>
    <row r="130" spans="1:63" s="133" customFormat="1" hidden="1" outlineLevel="1">
      <c r="A130" s="199" t="s">
        <v>322</v>
      </c>
      <c r="B130" s="86" t="e">
        <f>'[3]1'!B202</f>
        <v>#REF!</v>
      </c>
      <c r="C130" s="95" t="e">
        <f>'[3]1'!C202</f>
        <v>#REF!</v>
      </c>
      <c r="D130" s="194">
        <f t="shared" si="126"/>
        <v>0</v>
      </c>
      <c r="E130" s="194">
        <f t="shared" si="126"/>
        <v>0</v>
      </c>
      <c r="F130" s="194">
        <f t="shared" si="126"/>
        <v>0</v>
      </c>
      <c r="G130" s="194">
        <f t="shared" si="126"/>
        <v>0</v>
      </c>
      <c r="H130" s="194">
        <f t="shared" si="126"/>
        <v>0</v>
      </c>
      <c r="I130" s="194">
        <f t="shared" si="126"/>
        <v>0</v>
      </c>
      <c r="J130" s="194">
        <f t="shared" si="126"/>
        <v>0</v>
      </c>
      <c r="K130" s="194">
        <f>'[3]4'!G205</f>
        <v>0</v>
      </c>
      <c r="L130" s="194">
        <f>'[3]4'!H205</f>
        <v>0</v>
      </c>
      <c r="M130" s="194"/>
      <c r="N130" s="194"/>
      <c r="O130" s="194"/>
      <c r="P130" s="194">
        <f>'[3]4'!J205</f>
        <v>0</v>
      </c>
      <c r="Q130" s="194">
        <f>'[3]4'!K205</f>
        <v>0</v>
      </c>
      <c r="R130" s="194">
        <f>'[3]4'!P205</f>
        <v>0</v>
      </c>
      <c r="S130" s="194">
        <f>'[3]4'!Q205</f>
        <v>0</v>
      </c>
      <c r="T130" s="194"/>
      <c r="U130" s="194"/>
      <c r="V130" s="194"/>
      <c r="W130" s="194">
        <f>'[3]4'!S205</f>
        <v>0</v>
      </c>
      <c r="X130" s="194">
        <f>'[3]4'!T205</f>
        <v>0</v>
      </c>
      <c r="Y130" s="194">
        <f>'[3]4'!Y205</f>
        <v>0</v>
      </c>
      <c r="Z130" s="194">
        <f>'[3]4'!Z205</f>
        <v>0</v>
      </c>
      <c r="AA130" s="194"/>
      <c r="AB130" s="194"/>
      <c r="AC130" s="194"/>
      <c r="AD130" s="194">
        <f>'[3]4'!AB205</f>
        <v>0</v>
      </c>
      <c r="AE130" s="194">
        <f>'[3]4'!AC205</f>
        <v>0</v>
      </c>
      <c r="AF130" s="194">
        <f>'[3]4'!AD205</f>
        <v>0</v>
      </c>
      <c r="AG130" s="194">
        <f>'[3]4'!AE205</f>
        <v>0</v>
      </c>
      <c r="AH130" s="194">
        <f>'[3]4'!AH205</f>
        <v>0</v>
      </c>
      <c r="AI130" s="194">
        <f>'[3]4'!AI205</f>
        <v>0</v>
      </c>
      <c r="AJ130" s="194"/>
      <c r="AK130" s="194"/>
      <c r="AL130" s="194"/>
      <c r="AM130" s="194">
        <f>'[3]4'!AK205</f>
        <v>0</v>
      </c>
      <c r="AN130" s="194">
        <f>'[3]4'!AL205</f>
        <v>0</v>
      </c>
      <c r="AO130" s="194">
        <f>'[3]4'!AQ205</f>
        <v>0</v>
      </c>
      <c r="AP130" s="194">
        <f>'[3]4'!AR205</f>
        <v>0</v>
      </c>
      <c r="AQ130" s="194"/>
      <c r="AR130" s="194"/>
      <c r="AS130" s="194"/>
      <c r="AT130" s="194">
        <f>'[3]4'!AT205</f>
        <v>0</v>
      </c>
      <c r="AU130" s="194">
        <f>'[3]4'!AU205</f>
        <v>0</v>
      </c>
      <c r="AV130" s="194">
        <f>'[3]4'!AZ205</f>
        <v>0</v>
      </c>
      <c r="AW130" s="194">
        <f>'[3]4'!BA205</f>
        <v>0</v>
      </c>
      <c r="AX130" s="194"/>
      <c r="AY130" s="194"/>
      <c r="AZ130" s="194"/>
      <c r="BA130" s="194">
        <f>'[3]4'!BC205</f>
        <v>0</v>
      </c>
      <c r="BB130" s="194">
        <f>'[3]4'!BD205</f>
        <v>0</v>
      </c>
      <c r="BC130" s="194">
        <f>'[3]4'!BE205</f>
        <v>0</v>
      </c>
      <c r="BD130" s="194">
        <f>'[3]4'!BF205</f>
        <v>0</v>
      </c>
      <c r="BE130" s="181">
        <f t="shared" si="127"/>
        <v>0</v>
      </c>
      <c r="BF130" s="181">
        <f t="shared" si="127"/>
        <v>0</v>
      </c>
      <c r="BG130" s="181">
        <f t="shared" si="127"/>
        <v>0</v>
      </c>
      <c r="BH130" s="181">
        <f t="shared" si="127"/>
        <v>0</v>
      </c>
      <c r="BI130" s="181">
        <f t="shared" si="127"/>
        <v>0</v>
      </c>
      <c r="BJ130" s="181">
        <f t="shared" si="127"/>
        <v>0</v>
      </c>
      <c r="BK130" s="181">
        <f t="shared" si="127"/>
        <v>0</v>
      </c>
    </row>
    <row r="131" spans="1:63" s="133" customFormat="1" hidden="1" outlineLevel="1">
      <c r="A131" s="199" t="s">
        <v>322</v>
      </c>
      <c r="B131" s="86" t="e">
        <f>'[3]1'!B203</f>
        <v>#REF!</v>
      </c>
      <c r="C131" s="95" t="e">
        <f>'[3]1'!C203</f>
        <v>#REF!</v>
      </c>
      <c r="D131" s="194">
        <f t="shared" si="126"/>
        <v>0</v>
      </c>
      <c r="E131" s="194">
        <f t="shared" si="126"/>
        <v>0</v>
      </c>
      <c r="F131" s="194">
        <f t="shared" si="126"/>
        <v>0</v>
      </c>
      <c r="G131" s="194">
        <f t="shared" si="126"/>
        <v>0</v>
      </c>
      <c r="H131" s="194">
        <f t="shared" si="126"/>
        <v>0</v>
      </c>
      <c r="I131" s="194">
        <f t="shared" si="126"/>
        <v>0</v>
      </c>
      <c r="J131" s="194">
        <f t="shared" si="126"/>
        <v>0</v>
      </c>
      <c r="K131" s="194">
        <f>'[3]4'!G206</f>
        <v>0</v>
      </c>
      <c r="L131" s="194">
        <f>'[3]4'!H206</f>
        <v>0</v>
      </c>
      <c r="M131" s="194"/>
      <c r="N131" s="194"/>
      <c r="O131" s="194"/>
      <c r="P131" s="194">
        <f>'[3]4'!J206</f>
        <v>0</v>
      </c>
      <c r="Q131" s="194">
        <f>'[3]4'!K206</f>
        <v>0</v>
      </c>
      <c r="R131" s="194">
        <f>'[3]4'!P206</f>
        <v>0</v>
      </c>
      <c r="S131" s="194">
        <f>'[3]4'!Q206</f>
        <v>0</v>
      </c>
      <c r="T131" s="194"/>
      <c r="U131" s="194"/>
      <c r="V131" s="194"/>
      <c r="W131" s="194">
        <f>'[3]4'!S206</f>
        <v>0</v>
      </c>
      <c r="X131" s="194">
        <f>'[3]4'!T206</f>
        <v>0</v>
      </c>
      <c r="Y131" s="194">
        <f>'[3]4'!Y206</f>
        <v>0</v>
      </c>
      <c r="Z131" s="194">
        <f>'[3]4'!Z206</f>
        <v>0</v>
      </c>
      <c r="AA131" s="194"/>
      <c r="AB131" s="194"/>
      <c r="AC131" s="194"/>
      <c r="AD131" s="194">
        <f>'[3]4'!AB206</f>
        <v>0</v>
      </c>
      <c r="AE131" s="194">
        <f>'[3]4'!AC206</f>
        <v>0</v>
      </c>
      <c r="AF131" s="194">
        <f>'[3]4'!AD206</f>
        <v>0</v>
      </c>
      <c r="AG131" s="194">
        <f>'[3]4'!AE206</f>
        <v>0</v>
      </c>
      <c r="AH131" s="194">
        <f>'[3]4'!AH206</f>
        <v>0</v>
      </c>
      <c r="AI131" s="194">
        <f>'[3]4'!AI206</f>
        <v>0</v>
      </c>
      <c r="AJ131" s="194"/>
      <c r="AK131" s="194"/>
      <c r="AL131" s="194"/>
      <c r="AM131" s="194">
        <f>'[3]4'!AK206</f>
        <v>0</v>
      </c>
      <c r="AN131" s="194">
        <f>'[3]4'!AL206</f>
        <v>0</v>
      </c>
      <c r="AO131" s="194">
        <f>'[3]4'!AQ206</f>
        <v>0</v>
      </c>
      <c r="AP131" s="194">
        <f>'[3]4'!AR206</f>
        <v>0</v>
      </c>
      <c r="AQ131" s="194"/>
      <c r="AR131" s="194"/>
      <c r="AS131" s="194"/>
      <c r="AT131" s="194">
        <f>'[3]4'!AT206</f>
        <v>0</v>
      </c>
      <c r="AU131" s="194">
        <f>'[3]4'!AU206</f>
        <v>0</v>
      </c>
      <c r="AV131" s="194">
        <f>'[3]4'!AZ206</f>
        <v>0</v>
      </c>
      <c r="AW131" s="194">
        <f>'[3]4'!BA206</f>
        <v>0</v>
      </c>
      <c r="AX131" s="194"/>
      <c r="AY131" s="194"/>
      <c r="AZ131" s="194"/>
      <c r="BA131" s="194">
        <f>'[3]4'!BC206</f>
        <v>0</v>
      </c>
      <c r="BB131" s="194">
        <f>'[3]4'!BD206</f>
        <v>0</v>
      </c>
      <c r="BC131" s="194">
        <f>'[3]4'!BE206</f>
        <v>0</v>
      </c>
      <c r="BD131" s="194">
        <f>'[3]4'!BF206</f>
        <v>0</v>
      </c>
      <c r="BE131" s="181">
        <f t="shared" si="127"/>
        <v>0</v>
      </c>
      <c r="BF131" s="181">
        <f t="shared" si="127"/>
        <v>0</v>
      </c>
      <c r="BG131" s="181">
        <f t="shared" si="127"/>
        <v>0</v>
      </c>
      <c r="BH131" s="181">
        <f t="shared" si="127"/>
        <v>0</v>
      </c>
      <c r="BI131" s="181">
        <f t="shared" si="127"/>
        <v>0</v>
      </c>
      <c r="BJ131" s="181">
        <f t="shared" si="127"/>
        <v>0</v>
      </c>
      <c r="BK131" s="181">
        <f t="shared" si="127"/>
        <v>0</v>
      </c>
    </row>
    <row r="132" spans="1:63" s="133" customFormat="1" ht="46.8" collapsed="1">
      <c r="A132" s="196" t="s">
        <v>324</v>
      </c>
      <c r="B132" s="193" t="s">
        <v>325</v>
      </c>
      <c r="C132" s="176" t="s">
        <v>271</v>
      </c>
      <c r="D132" s="181">
        <f t="shared" ref="D132:BE132" si="128">SUM(D133:D135)</f>
        <v>0</v>
      </c>
      <c r="E132" s="181">
        <f t="shared" si="128"/>
        <v>0</v>
      </c>
      <c r="F132" s="181">
        <f t="shared" si="128"/>
        <v>0</v>
      </c>
      <c r="G132" s="181">
        <f t="shared" si="128"/>
        <v>0</v>
      </c>
      <c r="H132" s="181">
        <f t="shared" si="128"/>
        <v>0</v>
      </c>
      <c r="I132" s="181">
        <f t="shared" si="128"/>
        <v>0</v>
      </c>
      <c r="J132" s="181">
        <f t="shared" si="128"/>
        <v>0</v>
      </c>
      <c r="K132" s="181">
        <f t="shared" si="128"/>
        <v>0</v>
      </c>
      <c r="L132" s="181">
        <f t="shared" si="128"/>
        <v>0</v>
      </c>
      <c r="M132" s="181">
        <f t="shared" si="128"/>
        <v>0</v>
      </c>
      <c r="N132" s="181">
        <f t="shared" si="128"/>
        <v>0</v>
      </c>
      <c r="O132" s="181">
        <f t="shared" si="128"/>
        <v>0</v>
      </c>
      <c r="P132" s="181">
        <f t="shared" si="128"/>
        <v>0</v>
      </c>
      <c r="Q132" s="181">
        <f t="shared" si="128"/>
        <v>0</v>
      </c>
      <c r="R132" s="181">
        <f t="shared" si="128"/>
        <v>0</v>
      </c>
      <c r="S132" s="181">
        <f t="shared" si="128"/>
        <v>0</v>
      </c>
      <c r="T132" s="181">
        <f t="shared" si="128"/>
        <v>0</v>
      </c>
      <c r="U132" s="181">
        <f t="shared" si="128"/>
        <v>0</v>
      </c>
      <c r="V132" s="181">
        <f t="shared" si="128"/>
        <v>0</v>
      </c>
      <c r="W132" s="181">
        <f t="shared" si="128"/>
        <v>0</v>
      </c>
      <c r="X132" s="181">
        <f t="shared" si="128"/>
        <v>0</v>
      </c>
      <c r="Y132" s="181">
        <f t="shared" si="128"/>
        <v>0</v>
      </c>
      <c r="Z132" s="181">
        <f t="shared" si="128"/>
        <v>0</v>
      </c>
      <c r="AA132" s="181">
        <f t="shared" si="128"/>
        <v>0</v>
      </c>
      <c r="AB132" s="181">
        <f t="shared" si="128"/>
        <v>0</v>
      </c>
      <c r="AC132" s="181">
        <f t="shared" si="128"/>
        <v>0</v>
      </c>
      <c r="AD132" s="181">
        <f t="shared" si="128"/>
        <v>0</v>
      </c>
      <c r="AE132" s="181">
        <f t="shared" si="128"/>
        <v>0</v>
      </c>
      <c r="AF132" s="181">
        <f t="shared" si="128"/>
        <v>0</v>
      </c>
      <c r="AG132" s="181">
        <f t="shared" si="128"/>
        <v>0</v>
      </c>
      <c r="AH132" s="181">
        <f t="shared" si="128"/>
        <v>0</v>
      </c>
      <c r="AI132" s="181">
        <f t="shared" si="128"/>
        <v>0</v>
      </c>
      <c r="AJ132" s="181">
        <f t="shared" si="128"/>
        <v>0</v>
      </c>
      <c r="AK132" s="181">
        <f t="shared" si="128"/>
        <v>0</v>
      </c>
      <c r="AL132" s="181">
        <f t="shared" si="128"/>
        <v>0</v>
      </c>
      <c r="AM132" s="181">
        <f t="shared" si="128"/>
        <v>0</v>
      </c>
      <c r="AN132" s="181">
        <f t="shared" si="128"/>
        <v>0</v>
      </c>
      <c r="AO132" s="181">
        <f t="shared" si="128"/>
        <v>0</v>
      </c>
      <c r="AP132" s="181">
        <f t="shared" si="128"/>
        <v>0</v>
      </c>
      <c r="AQ132" s="181">
        <f t="shared" si="128"/>
        <v>0</v>
      </c>
      <c r="AR132" s="181">
        <f t="shared" si="128"/>
        <v>0</v>
      </c>
      <c r="AS132" s="181">
        <f t="shared" si="128"/>
        <v>0</v>
      </c>
      <c r="AT132" s="181">
        <f t="shared" si="128"/>
        <v>0</v>
      </c>
      <c r="AU132" s="181">
        <f t="shared" si="128"/>
        <v>0</v>
      </c>
      <c r="AV132" s="181">
        <f t="shared" si="128"/>
        <v>0</v>
      </c>
      <c r="AW132" s="181">
        <f t="shared" si="128"/>
        <v>0</v>
      </c>
      <c r="AX132" s="181">
        <f t="shared" si="128"/>
        <v>0</v>
      </c>
      <c r="AY132" s="181">
        <f t="shared" si="128"/>
        <v>0</v>
      </c>
      <c r="AZ132" s="181">
        <f t="shared" si="128"/>
        <v>0</v>
      </c>
      <c r="BA132" s="181">
        <f t="shared" si="128"/>
        <v>0</v>
      </c>
      <c r="BB132" s="181">
        <f t="shared" si="128"/>
        <v>0</v>
      </c>
      <c r="BC132" s="181">
        <f t="shared" si="128"/>
        <v>0</v>
      </c>
      <c r="BD132" s="181">
        <f t="shared" si="128"/>
        <v>0</v>
      </c>
      <c r="BE132" s="181">
        <f t="shared" si="128"/>
        <v>0</v>
      </c>
      <c r="BF132" s="181">
        <f t="shared" ref="BF132:BK132" si="129">SUM(BF133:BF135)</f>
        <v>0</v>
      </c>
      <c r="BG132" s="181">
        <f t="shared" si="129"/>
        <v>0</v>
      </c>
      <c r="BH132" s="181">
        <f t="shared" si="129"/>
        <v>0</v>
      </c>
      <c r="BI132" s="181">
        <f t="shared" si="129"/>
        <v>0</v>
      </c>
      <c r="BJ132" s="181">
        <f t="shared" si="129"/>
        <v>0</v>
      </c>
      <c r="BK132" s="181">
        <f t="shared" si="129"/>
        <v>0</v>
      </c>
    </row>
    <row r="133" spans="1:63" s="133" customFormat="1" hidden="1" outlineLevel="1">
      <c r="A133" s="199" t="s">
        <v>324</v>
      </c>
      <c r="B133" s="86" t="e">
        <f>'[3]1'!B205</f>
        <v>#REF!</v>
      </c>
      <c r="C133" s="95" t="e">
        <f>'[3]1'!C205</f>
        <v>#REF!</v>
      </c>
      <c r="D133" s="194">
        <f t="shared" ref="D133:J135" si="130">BE133</f>
        <v>0</v>
      </c>
      <c r="E133" s="194">
        <f t="shared" si="130"/>
        <v>0</v>
      </c>
      <c r="F133" s="194">
        <f t="shared" si="130"/>
        <v>0</v>
      </c>
      <c r="G133" s="194">
        <f t="shared" si="130"/>
        <v>0</v>
      </c>
      <c r="H133" s="194">
        <f t="shared" si="130"/>
        <v>0</v>
      </c>
      <c r="I133" s="194">
        <f t="shared" si="130"/>
        <v>0</v>
      </c>
      <c r="J133" s="194">
        <f t="shared" si="130"/>
        <v>0</v>
      </c>
      <c r="K133" s="194">
        <f>'[3]4'!G208</f>
        <v>0</v>
      </c>
      <c r="L133" s="194">
        <f>'[3]4'!H208</f>
        <v>0</v>
      </c>
      <c r="M133" s="194"/>
      <c r="N133" s="194"/>
      <c r="O133" s="194"/>
      <c r="P133" s="194">
        <f>'[3]4'!J208</f>
        <v>0</v>
      </c>
      <c r="Q133" s="194">
        <f>'[3]4'!K208</f>
        <v>0</v>
      </c>
      <c r="R133" s="194">
        <f>'[3]4'!P208</f>
        <v>0</v>
      </c>
      <c r="S133" s="194">
        <f>'[3]4'!Q208</f>
        <v>0</v>
      </c>
      <c r="T133" s="194"/>
      <c r="U133" s="194"/>
      <c r="V133" s="194"/>
      <c r="W133" s="194">
        <f>'[3]4'!S208</f>
        <v>0</v>
      </c>
      <c r="X133" s="194">
        <f>'[3]4'!T208</f>
        <v>0</v>
      </c>
      <c r="Y133" s="194">
        <f>'[3]4'!Y208</f>
        <v>0</v>
      </c>
      <c r="Z133" s="194">
        <f>'[3]4'!Z208</f>
        <v>0</v>
      </c>
      <c r="AA133" s="194"/>
      <c r="AB133" s="194"/>
      <c r="AC133" s="194"/>
      <c r="AD133" s="194">
        <f>'[3]4'!AB208</f>
        <v>0</v>
      </c>
      <c r="AE133" s="194">
        <f>'[3]4'!AC208</f>
        <v>0</v>
      </c>
      <c r="AF133" s="194">
        <f>'[3]4'!AD208</f>
        <v>0</v>
      </c>
      <c r="AG133" s="194">
        <f>'[3]4'!AE208</f>
        <v>0</v>
      </c>
      <c r="AH133" s="194">
        <f>'[3]4'!AH208</f>
        <v>0</v>
      </c>
      <c r="AI133" s="194">
        <f>'[3]4'!AI208</f>
        <v>0</v>
      </c>
      <c r="AJ133" s="194"/>
      <c r="AK133" s="194"/>
      <c r="AL133" s="194"/>
      <c r="AM133" s="194">
        <f>'[3]4'!AK208</f>
        <v>0</v>
      </c>
      <c r="AN133" s="194">
        <f>'[3]4'!AL208</f>
        <v>0</v>
      </c>
      <c r="AO133" s="194">
        <f>'[3]4'!AQ208</f>
        <v>0</v>
      </c>
      <c r="AP133" s="194">
        <f>'[3]4'!AR208</f>
        <v>0</v>
      </c>
      <c r="AQ133" s="194"/>
      <c r="AR133" s="194"/>
      <c r="AS133" s="194"/>
      <c r="AT133" s="194">
        <f>'[3]4'!AT208</f>
        <v>0</v>
      </c>
      <c r="AU133" s="194">
        <f>'[3]4'!AU208</f>
        <v>0</v>
      </c>
      <c r="AV133" s="194">
        <f>'[3]4'!AZ208</f>
        <v>0</v>
      </c>
      <c r="AW133" s="194">
        <f>'[3]4'!BA208</f>
        <v>0</v>
      </c>
      <c r="AX133" s="194"/>
      <c r="AY133" s="194"/>
      <c r="AZ133" s="194"/>
      <c r="BA133" s="194">
        <f>'[3]4'!BC208</f>
        <v>0</v>
      </c>
      <c r="BB133" s="194">
        <f>'[3]4'!BD208</f>
        <v>0</v>
      </c>
      <c r="BC133" s="194">
        <f>'[3]4'!BE208</f>
        <v>0</v>
      </c>
      <c r="BD133" s="194">
        <f>'[3]4'!BF208</f>
        <v>0</v>
      </c>
      <c r="BE133" s="181">
        <f t="shared" ref="BE133:BK135" si="131">K133+R133+Y133+AH133+AO133+AV133</f>
        <v>0</v>
      </c>
      <c r="BF133" s="181">
        <f t="shared" si="131"/>
        <v>0</v>
      </c>
      <c r="BG133" s="181">
        <f t="shared" si="131"/>
        <v>0</v>
      </c>
      <c r="BH133" s="181">
        <f t="shared" si="131"/>
        <v>0</v>
      </c>
      <c r="BI133" s="181">
        <f t="shared" si="131"/>
        <v>0</v>
      </c>
      <c r="BJ133" s="181">
        <f t="shared" si="131"/>
        <v>0</v>
      </c>
      <c r="BK133" s="181">
        <f t="shared" si="131"/>
        <v>0</v>
      </c>
    </row>
    <row r="134" spans="1:63" s="133" customFormat="1" hidden="1" outlineLevel="1">
      <c r="A134" s="199" t="s">
        <v>324</v>
      </c>
      <c r="B134" s="86" t="e">
        <f>'[3]1'!B206</f>
        <v>#REF!</v>
      </c>
      <c r="C134" s="95" t="e">
        <f>'[3]1'!C206</f>
        <v>#REF!</v>
      </c>
      <c r="D134" s="194">
        <f t="shared" si="130"/>
        <v>0</v>
      </c>
      <c r="E134" s="194">
        <f t="shared" si="130"/>
        <v>0</v>
      </c>
      <c r="F134" s="194">
        <f t="shared" si="130"/>
        <v>0</v>
      </c>
      <c r="G134" s="194">
        <f t="shared" si="130"/>
        <v>0</v>
      </c>
      <c r="H134" s="194">
        <f t="shared" si="130"/>
        <v>0</v>
      </c>
      <c r="I134" s="194">
        <f t="shared" si="130"/>
        <v>0</v>
      </c>
      <c r="J134" s="194">
        <f t="shared" si="130"/>
        <v>0</v>
      </c>
      <c r="K134" s="194">
        <f>'[3]4'!G209</f>
        <v>0</v>
      </c>
      <c r="L134" s="194">
        <f>'[3]4'!H209</f>
        <v>0</v>
      </c>
      <c r="M134" s="194"/>
      <c r="N134" s="194"/>
      <c r="O134" s="194"/>
      <c r="P134" s="194">
        <f>'[3]4'!J209</f>
        <v>0</v>
      </c>
      <c r="Q134" s="194">
        <f>'[3]4'!K209</f>
        <v>0</v>
      </c>
      <c r="R134" s="194">
        <f>'[3]4'!P209</f>
        <v>0</v>
      </c>
      <c r="S134" s="194">
        <f>'[3]4'!Q209</f>
        <v>0</v>
      </c>
      <c r="T134" s="194"/>
      <c r="U134" s="194"/>
      <c r="V134" s="194"/>
      <c r="W134" s="194">
        <f>'[3]4'!S209</f>
        <v>0</v>
      </c>
      <c r="X134" s="194">
        <f>'[3]4'!T209</f>
        <v>0</v>
      </c>
      <c r="Y134" s="194">
        <f>'[3]4'!Y209</f>
        <v>0</v>
      </c>
      <c r="Z134" s="194">
        <f>'[3]4'!Z209</f>
        <v>0</v>
      </c>
      <c r="AA134" s="194"/>
      <c r="AB134" s="194"/>
      <c r="AC134" s="194"/>
      <c r="AD134" s="194">
        <f>'[3]4'!AB209</f>
        <v>0</v>
      </c>
      <c r="AE134" s="194">
        <f>'[3]4'!AC209</f>
        <v>0</v>
      </c>
      <c r="AF134" s="194">
        <f>'[3]4'!AD209</f>
        <v>0</v>
      </c>
      <c r="AG134" s="194">
        <f>'[3]4'!AE209</f>
        <v>0</v>
      </c>
      <c r="AH134" s="194">
        <f>'[3]4'!AH209</f>
        <v>0</v>
      </c>
      <c r="AI134" s="194">
        <f>'[3]4'!AI209</f>
        <v>0</v>
      </c>
      <c r="AJ134" s="194"/>
      <c r="AK134" s="194"/>
      <c r="AL134" s="194"/>
      <c r="AM134" s="194">
        <f>'[3]4'!AK209</f>
        <v>0</v>
      </c>
      <c r="AN134" s="194">
        <f>'[3]4'!AL209</f>
        <v>0</v>
      </c>
      <c r="AO134" s="194">
        <f>'[3]4'!AQ209</f>
        <v>0</v>
      </c>
      <c r="AP134" s="194">
        <f>'[3]4'!AR209</f>
        <v>0</v>
      </c>
      <c r="AQ134" s="194"/>
      <c r="AR134" s="194"/>
      <c r="AS134" s="194"/>
      <c r="AT134" s="194">
        <f>'[3]4'!AT209</f>
        <v>0</v>
      </c>
      <c r="AU134" s="194">
        <f>'[3]4'!AU209</f>
        <v>0</v>
      </c>
      <c r="AV134" s="194">
        <f>'[3]4'!AZ209</f>
        <v>0</v>
      </c>
      <c r="AW134" s="194">
        <f>'[3]4'!BA209</f>
        <v>0</v>
      </c>
      <c r="AX134" s="194"/>
      <c r="AY134" s="194"/>
      <c r="AZ134" s="194"/>
      <c r="BA134" s="194">
        <f>'[3]4'!BC209</f>
        <v>0</v>
      </c>
      <c r="BB134" s="194">
        <f>'[3]4'!BD209</f>
        <v>0</v>
      </c>
      <c r="BC134" s="194">
        <f>'[3]4'!BE209</f>
        <v>0</v>
      </c>
      <c r="BD134" s="194">
        <f>'[3]4'!BF209</f>
        <v>0</v>
      </c>
      <c r="BE134" s="181">
        <f t="shared" si="131"/>
        <v>0</v>
      </c>
      <c r="BF134" s="181">
        <f t="shared" si="131"/>
        <v>0</v>
      </c>
      <c r="BG134" s="181">
        <f t="shared" si="131"/>
        <v>0</v>
      </c>
      <c r="BH134" s="181">
        <f t="shared" si="131"/>
        <v>0</v>
      </c>
      <c r="BI134" s="181">
        <f t="shared" si="131"/>
        <v>0</v>
      </c>
      <c r="BJ134" s="181">
        <f t="shared" si="131"/>
        <v>0</v>
      </c>
      <c r="BK134" s="181">
        <f t="shared" si="131"/>
        <v>0</v>
      </c>
    </row>
    <row r="135" spans="1:63" s="133" customFormat="1" hidden="1" outlineLevel="1">
      <c r="A135" s="199" t="s">
        <v>324</v>
      </c>
      <c r="B135" s="86" t="e">
        <f>'[3]1'!B207</f>
        <v>#REF!</v>
      </c>
      <c r="C135" s="95" t="e">
        <f>'[3]1'!C207</f>
        <v>#REF!</v>
      </c>
      <c r="D135" s="194">
        <f t="shared" si="130"/>
        <v>0</v>
      </c>
      <c r="E135" s="194">
        <f t="shared" si="130"/>
        <v>0</v>
      </c>
      <c r="F135" s="194">
        <f t="shared" si="130"/>
        <v>0</v>
      </c>
      <c r="G135" s="194">
        <f t="shared" si="130"/>
        <v>0</v>
      </c>
      <c r="H135" s="194">
        <f t="shared" si="130"/>
        <v>0</v>
      </c>
      <c r="I135" s="194">
        <f t="shared" si="130"/>
        <v>0</v>
      </c>
      <c r="J135" s="194">
        <f t="shared" si="130"/>
        <v>0</v>
      </c>
      <c r="K135" s="194">
        <f>'[3]4'!G210</f>
        <v>0</v>
      </c>
      <c r="L135" s="194">
        <f>'[3]4'!H210</f>
        <v>0</v>
      </c>
      <c r="M135" s="194"/>
      <c r="N135" s="194"/>
      <c r="O135" s="194"/>
      <c r="P135" s="194">
        <f>'[3]4'!J210</f>
        <v>0</v>
      </c>
      <c r="Q135" s="194">
        <f>'[3]4'!K210</f>
        <v>0</v>
      </c>
      <c r="R135" s="194">
        <f>'[3]4'!P210</f>
        <v>0</v>
      </c>
      <c r="S135" s="194">
        <f>'[3]4'!Q210</f>
        <v>0</v>
      </c>
      <c r="T135" s="194"/>
      <c r="U135" s="194"/>
      <c r="V135" s="194"/>
      <c r="W135" s="194">
        <f>'[3]4'!S210</f>
        <v>0</v>
      </c>
      <c r="X135" s="194">
        <f>'[3]4'!T210</f>
        <v>0</v>
      </c>
      <c r="Y135" s="194">
        <f>'[3]4'!Y210</f>
        <v>0</v>
      </c>
      <c r="Z135" s="194">
        <f>'[3]4'!Z210</f>
        <v>0</v>
      </c>
      <c r="AA135" s="194"/>
      <c r="AB135" s="194"/>
      <c r="AC135" s="194"/>
      <c r="AD135" s="194">
        <f>'[3]4'!AB210</f>
        <v>0</v>
      </c>
      <c r="AE135" s="194">
        <f>'[3]4'!AC210</f>
        <v>0</v>
      </c>
      <c r="AF135" s="194">
        <f>'[3]4'!AD210</f>
        <v>0</v>
      </c>
      <c r="AG135" s="194">
        <f>'[3]4'!AE210</f>
        <v>0</v>
      </c>
      <c r="AH135" s="194">
        <f>'[3]4'!AH210</f>
        <v>0</v>
      </c>
      <c r="AI135" s="194">
        <f>'[3]4'!AI210</f>
        <v>0</v>
      </c>
      <c r="AJ135" s="194"/>
      <c r="AK135" s="194"/>
      <c r="AL135" s="194"/>
      <c r="AM135" s="194">
        <f>'[3]4'!AK210</f>
        <v>0</v>
      </c>
      <c r="AN135" s="194">
        <f>'[3]4'!AL210</f>
        <v>0</v>
      </c>
      <c r="AO135" s="194">
        <f>'[3]4'!AQ210</f>
        <v>0</v>
      </c>
      <c r="AP135" s="194">
        <f>'[3]4'!AR210</f>
        <v>0</v>
      </c>
      <c r="AQ135" s="194"/>
      <c r="AR135" s="194"/>
      <c r="AS135" s="194"/>
      <c r="AT135" s="194">
        <f>'[3]4'!AT210</f>
        <v>0</v>
      </c>
      <c r="AU135" s="194">
        <f>'[3]4'!AU210</f>
        <v>0</v>
      </c>
      <c r="AV135" s="194">
        <f>'[3]4'!AZ210</f>
        <v>0</v>
      </c>
      <c r="AW135" s="194">
        <f>'[3]4'!BA210</f>
        <v>0</v>
      </c>
      <c r="AX135" s="194"/>
      <c r="AY135" s="194"/>
      <c r="AZ135" s="194"/>
      <c r="BA135" s="194">
        <f>'[3]4'!BC210</f>
        <v>0</v>
      </c>
      <c r="BB135" s="194">
        <f>'[3]4'!BD210</f>
        <v>0</v>
      </c>
      <c r="BC135" s="194">
        <f>'[3]4'!BE210</f>
        <v>0</v>
      </c>
      <c r="BD135" s="194">
        <f>'[3]4'!BF210</f>
        <v>0</v>
      </c>
      <c r="BE135" s="181">
        <f t="shared" si="131"/>
        <v>0</v>
      </c>
      <c r="BF135" s="181">
        <f t="shared" si="131"/>
        <v>0</v>
      </c>
      <c r="BG135" s="181">
        <f t="shared" si="131"/>
        <v>0</v>
      </c>
      <c r="BH135" s="181">
        <f t="shared" si="131"/>
        <v>0</v>
      </c>
      <c r="BI135" s="181">
        <f t="shared" si="131"/>
        <v>0</v>
      </c>
      <c r="BJ135" s="181">
        <f t="shared" si="131"/>
        <v>0</v>
      </c>
      <c r="BK135" s="181">
        <f t="shared" si="131"/>
        <v>0</v>
      </c>
    </row>
    <row r="136" spans="1:63" s="133" customFormat="1" ht="46.8" collapsed="1">
      <c r="A136" s="196" t="s">
        <v>326</v>
      </c>
      <c r="B136" s="193" t="s">
        <v>327</v>
      </c>
      <c r="C136" s="176" t="s">
        <v>271</v>
      </c>
      <c r="D136" s="181">
        <f t="shared" ref="D136:BE136" si="132">SUM(D137:D139)</f>
        <v>0</v>
      </c>
      <c r="E136" s="181">
        <f t="shared" si="132"/>
        <v>0</v>
      </c>
      <c r="F136" s="181">
        <f t="shared" si="132"/>
        <v>0</v>
      </c>
      <c r="G136" s="181">
        <f t="shared" si="132"/>
        <v>0</v>
      </c>
      <c r="H136" s="181">
        <f t="shared" si="132"/>
        <v>0</v>
      </c>
      <c r="I136" s="181">
        <f t="shared" si="132"/>
        <v>0</v>
      </c>
      <c r="J136" s="181">
        <f t="shared" si="132"/>
        <v>0</v>
      </c>
      <c r="K136" s="181">
        <f t="shared" si="132"/>
        <v>0</v>
      </c>
      <c r="L136" s="181">
        <f t="shared" si="132"/>
        <v>0</v>
      </c>
      <c r="M136" s="181">
        <f t="shared" si="132"/>
        <v>0</v>
      </c>
      <c r="N136" s="181">
        <f t="shared" si="132"/>
        <v>0</v>
      </c>
      <c r="O136" s="181">
        <f t="shared" si="132"/>
        <v>0</v>
      </c>
      <c r="P136" s="181">
        <f t="shared" si="132"/>
        <v>0</v>
      </c>
      <c r="Q136" s="181">
        <f t="shared" si="132"/>
        <v>0</v>
      </c>
      <c r="R136" s="181">
        <f t="shared" si="132"/>
        <v>0</v>
      </c>
      <c r="S136" s="181">
        <f t="shared" si="132"/>
        <v>0</v>
      </c>
      <c r="T136" s="181">
        <f t="shared" si="132"/>
        <v>0</v>
      </c>
      <c r="U136" s="181">
        <f t="shared" si="132"/>
        <v>0</v>
      </c>
      <c r="V136" s="181">
        <f t="shared" si="132"/>
        <v>0</v>
      </c>
      <c r="W136" s="181">
        <f t="shared" si="132"/>
        <v>0</v>
      </c>
      <c r="X136" s="181">
        <f t="shared" si="132"/>
        <v>0</v>
      </c>
      <c r="Y136" s="181">
        <f t="shared" si="132"/>
        <v>0</v>
      </c>
      <c r="Z136" s="181">
        <f t="shared" si="132"/>
        <v>0</v>
      </c>
      <c r="AA136" s="181">
        <f t="shared" si="132"/>
        <v>0</v>
      </c>
      <c r="AB136" s="181">
        <f t="shared" si="132"/>
        <v>0</v>
      </c>
      <c r="AC136" s="181">
        <f t="shared" si="132"/>
        <v>0</v>
      </c>
      <c r="AD136" s="181">
        <f t="shared" si="132"/>
        <v>0</v>
      </c>
      <c r="AE136" s="181">
        <f t="shared" si="132"/>
        <v>0</v>
      </c>
      <c r="AF136" s="181">
        <f t="shared" si="132"/>
        <v>0</v>
      </c>
      <c r="AG136" s="181">
        <f t="shared" si="132"/>
        <v>0</v>
      </c>
      <c r="AH136" s="181">
        <f t="shared" si="132"/>
        <v>0</v>
      </c>
      <c r="AI136" s="181">
        <f t="shared" si="132"/>
        <v>0</v>
      </c>
      <c r="AJ136" s="181">
        <f t="shared" si="132"/>
        <v>0</v>
      </c>
      <c r="AK136" s="181">
        <f t="shared" si="132"/>
        <v>0</v>
      </c>
      <c r="AL136" s="181">
        <f t="shared" si="132"/>
        <v>0</v>
      </c>
      <c r="AM136" s="181">
        <f t="shared" si="132"/>
        <v>0</v>
      </c>
      <c r="AN136" s="181">
        <f t="shared" si="132"/>
        <v>0</v>
      </c>
      <c r="AO136" s="181">
        <f t="shared" si="132"/>
        <v>0</v>
      </c>
      <c r="AP136" s="181">
        <f t="shared" si="132"/>
        <v>0</v>
      </c>
      <c r="AQ136" s="181">
        <f t="shared" si="132"/>
        <v>0</v>
      </c>
      <c r="AR136" s="181">
        <f t="shared" si="132"/>
        <v>0</v>
      </c>
      <c r="AS136" s="181">
        <f t="shared" si="132"/>
        <v>0</v>
      </c>
      <c r="AT136" s="181">
        <f t="shared" si="132"/>
        <v>0</v>
      </c>
      <c r="AU136" s="181">
        <f t="shared" si="132"/>
        <v>0</v>
      </c>
      <c r="AV136" s="181">
        <f t="shared" si="132"/>
        <v>0</v>
      </c>
      <c r="AW136" s="181">
        <f t="shared" si="132"/>
        <v>0</v>
      </c>
      <c r="AX136" s="181">
        <f t="shared" si="132"/>
        <v>0</v>
      </c>
      <c r="AY136" s="181">
        <f t="shared" si="132"/>
        <v>0</v>
      </c>
      <c r="AZ136" s="181">
        <f t="shared" si="132"/>
        <v>0</v>
      </c>
      <c r="BA136" s="181">
        <f t="shared" si="132"/>
        <v>0</v>
      </c>
      <c r="BB136" s="181">
        <f t="shared" si="132"/>
        <v>0</v>
      </c>
      <c r="BC136" s="181">
        <f t="shared" si="132"/>
        <v>0</v>
      </c>
      <c r="BD136" s="181">
        <f t="shared" si="132"/>
        <v>0</v>
      </c>
      <c r="BE136" s="181">
        <f t="shared" si="132"/>
        <v>0</v>
      </c>
      <c r="BF136" s="181">
        <f t="shared" ref="BF136:BK136" si="133">SUM(BF137:BF139)</f>
        <v>0</v>
      </c>
      <c r="BG136" s="181">
        <f t="shared" si="133"/>
        <v>0</v>
      </c>
      <c r="BH136" s="181">
        <f t="shared" si="133"/>
        <v>0</v>
      </c>
      <c r="BI136" s="181">
        <f t="shared" si="133"/>
        <v>0</v>
      </c>
      <c r="BJ136" s="181">
        <f t="shared" si="133"/>
        <v>0</v>
      </c>
      <c r="BK136" s="181">
        <f t="shared" si="133"/>
        <v>0</v>
      </c>
    </row>
    <row r="137" spans="1:63" s="133" customFormat="1" hidden="1" outlineLevel="1">
      <c r="A137" s="199" t="s">
        <v>326</v>
      </c>
      <c r="B137" s="86" t="e">
        <f>'[3]1'!B209</f>
        <v>#REF!</v>
      </c>
      <c r="C137" s="95" t="e">
        <f>'[3]1'!C209</f>
        <v>#REF!</v>
      </c>
      <c r="D137" s="194">
        <f t="shared" ref="D137:J139" si="134">BE137</f>
        <v>0</v>
      </c>
      <c r="E137" s="194">
        <f t="shared" si="134"/>
        <v>0</v>
      </c>
      <c r="F137" s="194">
        <f t="shared" si="134"/>
        <v>0</v>
      </c>
      <c r="G137" s="194">
        <f t="shared" si="134"/>
        <v>0</v>
      </c>
      <c r="H137" s="194">
        <f t="shared" si="134"/>
        <v>0</v>
      </c>
      <c r="I137" s="194">
        <f t="shared" si="134"/>
        <v>0</v>
      </c>
      <c r="J137" s="194">
        <f t="shared" si="134"/>
        <v>0</v>
      </c>
      <c r="K137" s="194">
        <f>'[3]4'!G212</f>
        <v>0</v>
      </c>
      <c r="L137" s="194">
        <f>'[3]4'!H212</f>
        <v>0</v>
      </c>
      <c r="M137" s="194"/>
      <c r="N137" s="194"/>
      <c r="O137" s="194"/>
      <c r="P137" s="194">
        <f>'[3]4'!J212</f>
        <v>0</v>
      </c>
      <c r="Q137" s="194">
        <f>'[3]4'!K212</f>
        <v>0</v>
      </c>
      <c r="R137" s="194">
        <f>'[3]4'!P212</f>
        <v>0</v>
      </c>
      <c r="S137" s="194">
        <f>'[3]4'!Q212</f>
        <v>0</v>
      </c>
      <c r="T137" s="194"/>
      <c r="U137" s="194"/>
      <c r="V137" s="194"/>
      <c r="W137" s="194">
        <f>'[3]4'!S212</f>
        <v>0</v>
      </c>
      <c r="X137" s="194">
        <f>'[3]4'!T212</f>
        <v>0</v>
      </c>
      <c r="Y137" s="194">
        <f>'[3]4'!Y212</f>
        <v>0</v>
      </c>
      <c r="Z137" s="194">
        <f>'[3]4'!Z212</f>
        <v>0</v>
      </c>
      <c r="AA137" s="194"/>
      <c r="AB137" s="194"/>
      <c r="AC137" s="194"/>
      <c r="AD137" s="194">
        <f>'[3]4'!AB212</f>
        <v>0</v>
      </c>
      <c r="AE137" s="194">
        <f>'[3]4'!AC212</f>
        <v>0</v>
      </c>
      <c r="AF137" s="194">
        <f>'[3]4'!AD212</f>
        <v>0</v>
      </c>
      <c r="AG137" s="194">
        <f>'[3]4'!AE212</f>
        <v>0</v>
      </c>
      <c r="AH137" s="194">
        <f>'[3]4'!AH212</f>
        <v>0</v>
      </c>
      <c r="AI137" s="194">
        <f>'[3]4'!AI212</f>
        <v>0</v>
      </c>
      <c r="AJ137" s="194"/>
      <c r="AK137" s="194"/>
      <c r="AL137" s="194"/>
      <c r="AM137" s="194">
        <f>'[3]4'!AK212</f>
        <v>0</v>
      </c>
      <c r="AN137" s="194">
        <f>'[3]4'!AL212</f>
        <v>0</v>
      </c>
      <c r="AO137" s="194">
        <f>'[3]4'!AQ212</f>
        <v>0</v>
      </c>
      <c r="AP137" s="194">
        <f>'[3]4'!AR212</f>
        <v>0</v>
      </c>
      <c r="AQ137" s="194"/>
      <c r="AR137" s="194"/>
      <c r="AS137" s="194"/>
      <c r="AT137" s="194">
        <f>'[3]4'!AT212</f>
        <v>0</v>
      </c>
      <c r="AU137" s="194">
        <f>'[3]4'!AU212</f>
        <v>0</v>
      </c>
      <c r="AV137" s="194">
        <f>'[3]4'!AZ212</f>
        <v>0</v>
      </c>
      <c r="AW137" s="194">
        <f>'[3]4'!BA212</f>
        <v>0</v>
      </c>
      <c r="AX137" s="194"/>
      <c r="AY137" s="194"/>
      <c r="AZ137" s="194"/>
      <c r="BA137" s="194">
        <f>'[3]4'!BC212</f>
        <v>0</v>
      </c>
      <c r="BB137" s="194">
        <f>'[3]4'!BD212</f>
        <v>0</v>
      </c>
      <c r="BC137" s="194">
        <f>'[3]4'!BE212</f>
        <v>0</v>
      </c>
      <c r="BD137" s="194">
        <f>'[3]4'!BF212</f>
        <v>0</v>
      </c>
      <c r="BE137" s="181">
        <f t="shared" ref="BE137:BK139" si="135">K137+R137+Y137+AH137+AO137+AV137</f>
        <v>0</v>
      </c>
      <c r="BF137" s="181">
        <f t="shared" si="135"/>
        <v>0</v>
      </c>
      <c r="BG137" s="181">
        <f t="shared" si="135"/>
        <v>0</v>
      </c>
      <c r="BH137" s="181">
        <f t="shared" si="135"/>
        <v>0</v>
      </c>
      <c r="BI137" s="181">
        <f t="shared" si="135"/>
        <v>0</v>
      </c>
      <c r="BJ137" s="181">
        <f t="shared" si="135"/>
        <v>0</v>
      </c>
      <c r="BK137" s="181">
        <f t="shared" si="135"/>
        <v>0</v>
      </c>
    </row>
    <row r="138" spans="1:63" s="133" customFormat="1" hidden="1" outlineLevel="1">
      <c r="A138" s="199" t="s">
        <v>326</v>
      </c>
      <c r="B138" s="86" t="e">
        <f>'[3]1'!B210</f>
        <v>#REF!</v>
      </c>
      <c r="C138" s="95" t="e">
        <f>'[3]1'!C210</f>
        <v>#REF!</v>
      </c>
      <c r="D138" s="194">
        <f t="shared" si="134"/>
        <v>0</v>
      </c>
      <c r="E138" s="194">
        <f t="shared" si="134"/>
        <v>0</v>
      </c>
      <c r="F138" s="194">
        <f t="shared" si="134"/>
        <v>0</v>
      </c>
      <c r="G138" s="194">
        <f t="shared" si="134"/>
        <v>0</v>
      </c>
      <c r="H138" s="194">
        <f t="shared" si="134"/>
        <v>0</v>
      </c>
      <c r="I138" s="194">
        <f t="shared" si="134"/>
        <v>0</v>
      </c>
      <c r="J138" s="194">
        <f t="shared" si="134"/>
        <v>0</v>
      </c>
      <c r="K138" s="194">
        <f>'[3]4'!G213</f>
        <v>0</v>
      </c>
      <c r="L138" s="194">
        <f>'[3]4'!H213</f>
        <v>0</v>
      </c>
      <c r="M138" s="194"/>
      <c r="N138" s="194"/>
      <c r="O138" s="194"/>
      <c r="P138" s="194">
        <f>'[3]4'!J213</f>
        <v>0</v>
      </c>
      <c r="Q138" s="194">
        <f>'[3]4'!K213</f>
        <v>0</v>
      </c>
      <c r="R138" s="194">
        <f>'[3]4'!P213</f>
        <v>0</v>
      </c>
      <c r="S138" s="194">
        <f>'[3]4'!Q213</f>
        <v>0</v>
      </c>
      <c r="T138" s="194"/>
      <c r="U138" s="194"/>
      <c r="V138" s="194"/>
      <c r="W138" s="194">
        <f>'[3]4'!S213</f>
        <v>0</v>
      </c>
      <c r="X138" s="194">
        <f>'[3]4'!T213</f>
        <v>0</v>
      </c>
      <c r="Y138" s="194">
        <f>'[3]4'!Y213</f>
        <v>0</v>
      </c>
      <c r="Z138" s="194">
        <f>'[3]4'!Z213</f>
        <v>0</v>
      </c>
      <c r="AA138" s="194"/>
      <c r="AB138" s="194"/>
      <c r="AC138" s="194"/>
      <c r="AD138" s="194">
        <f>'[3]4'!AB213</f>
        <v>0</v>
      </c>
      <c r="AE138" s="194">
        <f>'[3]4'!AC213</f>
        <v>0</v>
      </c>
      <c r="AF138" s="194">
        <f>'[3]4'!AD213</f>
        <v>0</v>
      </c>
      <c r="AG138" s="194">
        <f>'[3]4'!AE213</f>
        <v>0</v>
      </c>
      <c r="AH138" s="194">
        <f>'[3]4'!AH213</f>
        <v>0</v>
      </c>
      <c r="AI138" s="194">
        <f>'[3]4'!AI213</f>
        <v>0</v>
      </c>
      <c r="AJ138" s="194"/>
      <c r="AK138" s="194"/>
      <c r="AL138" s="194"/>
      <c r="AM138" s="194">
        <f>'[3]4'!AK213</f>
        <v>0</v>
      </c>
      <c r="AN138" s="194">
        <f>'[3]4'!AL213</f>
        <v>0</v>
      </c>
      <c r="AO138" s="194">
        <f>'[3]4'!AQ213</f>
        <v>0</v>
      </c>
      <c r="AP138" s="194">
        <f>'[3]4'!AR213</f>
        <v>0</v>
      </c>
      <c r="AQ138" s="194"/>
      <c r="AR138" s="194"/>
      <c r="AS138" s="194"/>
      <c r="AT138" s="194">
        <f>'[3]4'!AT213</f>
        <v>0</v>
      </c>
      <c r="AU138" s="194">
        <f>'[3]4'!AU213</f>
        <v>0</v>
      </c>
      <c r="AV138" s="194">
        <f>'[3]4'!AZ213</f>
        <v>0</v>
      </c>
      <c r="AW138" s="194">
        <f>'[3]4'!BA213</f>
        <v>0</v>
      </c>
      <c r="AX138" s="194"/>
      <c r="AY138" s="194"/>
      <c r="AZ138" s="194"/>
      <c r="BA138" s="194">
        <f>'[3]4'!BC213</f>
        <v>0</v>
      </c>
      <c r="BB138" s="194">
        <f>'[3]4'!BD213</f>
        <v>0</v>
      </c>
      <c r="BC138" s="194">
        <f>'[3]4'!BE213</f>
        <v>0</v>
      </c>
      <c r="BD138" s="194">
        <f>'[3]4'!BF213</f>
        <v>0</v>
      </c>
      <c r="BE138" s="181">
        <f t="shared" si="135"/>
        <v>0</v>
      </c>
      <c r="BF138" s="181">
        <f t="shared" si="135"/>
        <v>0</v>
      </c>
      <c r="BG138" s="181">
        <f t="shared" si="135"/>
        <v>0</v>
      </c>
      <c r="BH138" s="181">
        <f t="shared" si="135"/>
        <v>0</v>
      </c>
      <c r="BI138" s="181">
        <f t="shared" si="135"/>
        <v>0</v>
      </c>
      <c r="BJ138" s="181">
        <f t="shared" si="135"/>
        <v>0</v>
      </c>
      <c r="BK138" s="181">
        <f t="shared" si="135"/>
        <v>0</v>
      </c>
    </row>
    <row r="139" spans="1:63" s="133" customFormat="1" hidden="1" outlineLevel="1">
      <c r="A139" s="199" t="s">
        <v>326</v>
      </c>
      <c r="B139" s="86" t="e">
        <f>'[3]1'!B211</f>
        <v>#REF!</v>
      </c>
      <c r="C139" s="95" t="e">
        <f>'[3]1'!C211</f>
        <v>#REF!</v>
      </c>
      <c r="D139" s="194">
        <f t="shared" si="134"/>
        <v>0</v>
      </c>
      <c r="E139" s="194">
        <f t="shared" si="134"/>
        <v>0</v>
      </c>
      <c r="F139" s="194">
        <f t="shared" si="134"/>
        <v>0</v>
      </c>
      <c r="G139" s="194">
        <f t="shared" si="134"/>
        <v>0</v>
      </c>
      <c r="H139" s="194">
        <f t="shared" si="134"/>
        <v>0</v>
      </c>
      <c r="I139" s="194">
        <f t="shared" si="134"/>
        <v>0</v>
      </c>
      <c r="J139" s="194">
        <f t="shared" si="134"/>
        <v>0</v>
      </c>
      <c r="K139" s="194">
        <f>'[3]4'!G214</f>
        <v>0</v>
      </c>
      <c r="L139" s="194">
        <f>'[3]4'!H214</f>
        <v>0</v>
      </c>
      <c r="M139" s="194"/>
      <c r="N139" s="194"/>
      <c r="O139" s="194"/>
      <c r="P139" s="194">
        <f>'[3]4'!J214</f>
        <v>0</v>
      </c>
      <c r="Q139" s="194">
        <f>'[3]4'!K214</f>
        <v>0</v>
      </c>
      <c r="R139" s="194">
        <f>'[3]4'!P214</f>
        <v>0</v>
      </c>
      <c r="S139" s="194">
        <f>'[3]4'!Q214</f>
        <v>0</v>
      </c>
      <c r="T139" s="194"/>
      <c r="U139" s="194"/>
      <c r="V139" s="194"/>
      <c r="W139" s="194">
        <f>'[3]4'!S214</f>
        <v>0</v>
      </c>
      <c r="X139" s="194">
        <f>'[3]4'!T214</f>
        <v>0</v>
      </c>
      <c r="Y139" s="194">
        <f>'[3]4'!Y214</f>
        <v>0</v>
      </c>
      <c r="Z139" s="194">
        <f>'[3]4'!Z214</f>
        <v>0</v>
      </c>
      <c r="AA139" s="194"/>
      <c r="AB139" s="194"/>
      <c r="AC139" s="194"/>
      <c r="AD139" s="194">
        <f>'[3]4'!AB214</f>
        <v>0</v>
      </c>
      <c r="AE139" s="194">
        <f>'[3]4'!AC214</f>
        <v>0</v>
      </c>
      <c r="AF139" s="194">
        <f>'[3]4'!AD214</f>
        <v>0</v>
      </c>
      <c r="AG139" s="194">
        <f>'[3]4'!AE214</f>
        <v>0</v>
      </c>
      <c r="AH139" s="194">
        <f>'[3]4'!AH214</f>
        <v>0</v>
      </c>
      <c r="AI139" s="194">
        <f>'[3]4'!AI214</f>
        <v>0</v>
      </c>
      <c r="AJ139" s="194"/>
      <c r="AK139" s="194"/>
      <c r="AL139" s="194"/>
      <c r="AM139" s="194">
        <f>'[3]4'!AK214</f>
        <v>0</v>
      </c>
      <c r="AN139" s="194">
        <f>'[3]4'!AL214</f>
        <v>0</v>
      </c>
      <c r="AO139" s="194">
        <f>'[3]4'!AQ214</f>
        <v>0</v>
      </c>
      <c r="AP139" s="194">
        <f>'[3]4'!AR214</f>
        <v>0</v>
      </c>
      <c r="AQ139" s="194"/>
      <c r="AR139" s="194"/>
      <c r="AS139" s="194"/>
      <c r="AT139" s="194">
        <f>'[3]4'!AT214</f>
        <v>0</v>
      </c>
      <c r="AU139" s="194">
        <f>'[3]4'!AU214</f>
        <v>0</v>
      </c>
      <c r="AV139" s="194">
        <f>'[3]4'!AZ214</f>
        <v>0</v>
      </c>
      <c r="AW139" s="194">
        <f>'[3]4'!BA214</f>
        <v>0</v>
      </c>
      <c r="AX139" s="194"/>
      <c r="AY139" s="194"/>
      <c r="AZ139" s="194"/>
      <c r="BA139" s="194">
        <f>'[3]4'!BC214</f>
        <v>0</v>
      </c>
      <c r="BB139" s="194">
        <f>'[3]4'!BD214</f>
        <v>0</v>
      </c>
      <c r="BC139" s="194">
        <f>'[3]4'!BE214</f>
        <v>0</v>
      </c>
      <c r="BD139" s="194">
        <f>'[3]4'!BF214</f>
        <v>0</v>
      </c>
      <c r="BE139" s="181">
        <f t="shared" si="135"/>
        <v>0</v>
      </c>
      <c r="BF139" s="181">
        <f t="shared" si="135"/>
        <v>0</v>
      </c>
      <c r="BG139" s="181">
        <f t="shared" si="135"/>
        <v>0</v>
      </c>
      <c r="BH139" s="181">
        <f t="shared" si="135"/>
        <v>0</v>
      </c>
      <c r="BI139" s="181">
        <f t="shared" si="135"/>
        <v>0</v>
      </c>
      <c r="BJ139" s="181">
        <f t="shared" si="135"/>
        <v>0</v>
      </c>
      <c r="BK139" s="181">
        <f t="shared" si="135"/>
        <v>0</v>
      </c>
    </row>
    <row r="140" spans="1:63" s="133" customFormat="1" ht="46.8" collapsed="1">
      <c r="A140" s="196" t="s">
        <v>328</v>
      </c>
      <c r="B140" s="193" t="s">
        <v>329</v>
      </c>
      <c r="C140" s="176" t="s">
        <v>271</v>
      </c>
      <c r="D140" s="181">
        <f t="shared" ref="D140:BE140" si="136">SUM(D141:D143)</f>
        <v>0</v>
      </c>
      <c r="E140" s="181">
        <f t="shared" si="136"/>
        <v>0</v>
      </c>
      <c r="F140" s="181">
        <f t="shared" si="136"/>
        <v>0</v>
      </c>
      <c r="G140" s="181">
        <f t="shared" si="136"/>
        <v>0</v>
      </c>
      <c r="H140" s="181">
        <f t="shared" si="136"/>
        <v>0</v>
      </c>
      <c r="I140" s="181">
        <f t="shared" si="136"/>
        <v>0</v>
      </c>
      <c r="J140" s="181">
        <f t="shared" si="136"/>
        <v>0</v>
      </c>
      <c r="K140" s="181">
        <f t="shared" si="136"/>
        <v>0</v>
      </c>
      <c r="L140" s="181">
        <f t="shared" si="136"/>
        <v>0</v>
      </c>
      <c r="M140" s="181">
        <f t="shared" si="136"/>
        <v>0</v>
      </c>
      <c r="N140" s="181">
        <f t="shared" si="136"/>
        <v>0</v>
      </c>
      <c r="O140" s="181">
        <f t="shared" si="136"/>
        <v>0</v>
      </c>
      <c r="P140" s="181">
        <f t="shared" si="136"/>
        <v>0</v>
      </c>
      <c r="Q140" s="181">
        <f t="shared" si="136"/>
        <v>0</v>
      </c>
      <c r="R140" s="181">
        <f t="shared" si="136"/>
        <v>0</v>
      </c>
      <c r="S140" s="181">
        <f t="shared" si="136"/>
        <v>0</v>
      </c>
      <c r="T140" s="181">
        <f t="shared" si="136"/>
        <v>0</v>
      </c>
      <c r="U140" s="181">
        <f t="shared" si="136"/>
        <v>0</v>
      </c>
      <c r="V140" s="181">
        <f t="shared" si="136"/>
        <v>0</v>
      </c>
      <c r="W140" s="181">
        <f t="shared" si="136"/>
        <v>0</v>
      </c>
      <c r="X140" s="181">
        <f t="shared" si="136"/>
        <v>0</v>
      </c>
      <c r="Y140" s="181">
        <f t="shared" si="136"/>
        <v>0</v>
      </c>
      <c r="Z140" s="181">
        <f t="shared" si="136"/>
        <v>0</v>
      </c>
      <c r="AA140" s="181">
        <f t="shared" si="136"/>
        <v>0</v>
      </c>
      <c r="AB140" s="181">
        <f t="shared" si="136"/>
        <v>0</v>
      </c>
      <c r="AC140" s="181">
        <f t="shared" si="136"/>
        <v>0</v>
      </c>
      <c r="AD140" s="181">
        <f t="shared" si="136"/>
        <v>0</v>
      </c>
      <c r="AE140" s="181">
        <f t="shared" si="136"/>
        <v>0</v>
      </c>
      <c r="AF140" s="181">
        <f t="shared" si="136"/>
        <v>0</v>
      </c>
      <c r="AG140" s="181">
        <f t="shared" si="136"/>
        <v>0</v>
      </c>
      <c r="AH140" s="181">
        <f t="shared" si="136"/>
        <v>0</v>
      </c>
      <c r="AI140" s="181">
        <f t="shared" si="136"/>
        <v>0</v>
      </c>
      <c r="AJ140" s="181">
        <f t="shared" si="136"/>
        <v>0</v>
      </c>
      <c r="AK140" s="181">
        <f t="shared" si="136"/>
        <v>0</v>
      </c>
      <c r="AL140" s="181">
        <f t="shared" si="136"/>
        <v>0</v>
      </c>
      <c r="AM140" s="181">
        <f t="shared" si="136"/>
        <v>0</v>
      </c>
      <c r="AN140" s="181">
        <f t="shared" si="136"/>
        <v>0</v>
      </c>
      <c r="AO140" s="181">
        <f t="shared" si="136"/>
        <v>0</v>
      </c>
      <c r="AP140" s="181">
        <f t="shared" si="136"/>
        <v>0</v>
      </c>
      <c r="AQ140" s="181">
        <f t="shared" si="136"/>
        <v>0</v>
      </c>
      <c r="AR140" s="181">
        <f t="shared" si="136"/>
        <v>0</v>
      </c>
      <c r="AS140" s="181">
        <f t="shared" si="136"/>
        <v>0</v>
      </c>
      <c r="AT140" s="181">
        <f t="shared" si="136"/>
        <v>0</v>
      </c>
      <c r="AU140" s="181">
        <f t="shared" si="136"/>
        <v>0</v>
      </c>
      <c r="AV140" s="181">
        <f t="shared" si="136"/>
        <v>0</v>
      </c>
      <c r="AW140" s="181">
        <f t="shared" si="136"/>
        <v>0</v>
      </c>
      <c r="AX140" s="181">
        <f t="shared" si="136"/>
        <v>0</v>
      </c>
      <c r="AY140" s="181">
        <f t="shared" si="136"/>
        <v>0</v>
      </c>
      <c r="AZ140" s="181">
        <f t="shared" si="136"/>
        <v>0</v>
      </c>
      <c r="BA140" s="181">
        <f t="shared" si="136"/>
        <v>0</v>
      </c>
      <c r="BB140" s="181">
        <f t="shared" si="136"/>
        <v>0</v>
      </c>
      <c r="BC140" s="181">
        <f t="shared" si="136"/>
        <v>0</v>
      </c>
      <c r="BD140" s="181">
        <f t="shared" si="136"/>
        <v>0</v>
      </c>
      <c r="BE140" s="181">
        <f t="shared" si="136"/>
        <v>0</v>
      </c>
      <c r="BF140" s="181">
        <f t="shared" ref="BF140:BK140" si="137">SUM(BF141:BF143)</f>
        <v>0</v>
      </c>
      <c r="BG140" s="181">
        <f t="shared" si="137"/>
        <v>0</v>
      </c>
      <c r="BH140" s="181">
        <f t="shared" si="137"/>
        <v>0</v>
      </c>
      <c r="BI140" s="181">
        <f t="shared" si="137"/>
        <v>0</v>
      </c>
      <c r="BJ140" s="181">
        <f t="shared" si="137"/>
        <v>0</v>
      </c>
      <c r="BK140" s="181">
        <f t="shared" si="137"/>
        <v>0</v>
      </c>
    </row>
    <row r="141" spans="1:63" s="133" customFormat="1" hidden="1" outlineLevel="1">
      <c r="A141" s="199" t="s">
        <v>328</v>
      </c>
      <c r="B141" s="86" t="e">
        <f>'[3]1'!B213</f>
        <v>#REF!</v>
      </c>
      <c r="C141" s="95" t="e">
        <f>'[3]1'!C213</f>
        <v>#REF!</v>
      </c>
      <c r="D141" s="194">
        <f t="shared" ref="D141:J143" si="138">BE141</f>
        <v>0</v>
      </c>
      <c r="E141" s="194">
        <f t="shared" si="138"/>
        <v>0</v>
      </c>
      <c r="F141" s="194">
        <f t="shared" si="138"/>
        <v>0</v>
      </c>
      <c r="G141" s="194">
        <f t="shared" si="138"/>
        <v>0</v>
      </c>
      <c r="H141" s="194">
        <f t="shared" si="138"/>
        <v>0</v>
      </c>
      <c r="I141" s="194">
        <f t="shared" si="138"/>
        <v>0</v>
      </c>
      <c r="J141" s="194">
        <f t="shared" si="138"/>
        <v>0</v>
      </c>
      <c r="K141" s="194">
        <f>'[3]4'!G216</f>
        <v>0</v>
      </c>
      <c r="L141" s="194">
        <f>'[3]4'!H216</f>
        <v>0</v>
      </c>
      <c r="M141" s="194"/>
      <c r="N141" s="194"/>
      <c r="O141" s="194"/>
      <c r="P141" s="194">
        <f>'[3]4'!J216</f>
        <v>0</v>
      </c>
      <c r="Q141" s="194">
        <f>'[3]4'!K216</f>
        <v>0</v>
      </c>
      <c r="R141" s="194">
        <f>'[3]4'!P216</f>
        <v>0</v>
      </c>
      <c r="S141" s="194">
        <f>'[3]4'!Q216</f>
        <v>0</v>
      </c>
      <c r="T141" s="194"/>
      <c r="U141" s="194"/>
      <c r="V141" s="194"/>
      <c r="W141" s="194">
        <f>'[3]4'!S216</f>
        <v>0</v>
      </c>
      <c r="X141" s="194">
        <f>'[3]4'!T216</f>
        <v>0</v>
      </c>
      <c r="Y141" s="194">
        <f>'[3]4'!Y216</f>
        <v>0</v>
      </c>
      <c r="Z141" s="194">
        <f>'[3]4'!Z216</f>
        <v>0</v>
      </c>
      <c r="AA141" s="194"/>
      <c r="AB141" s="194"/>
      <c r="AC141" s="194"/>
      <c r="AD141" s="194">
        <f>'[3]4'!AB216</f>
        <v>0</v>
      </c>
      <c r="AE141" s="194">
        <f>'[3]4'!AC216</f>
        <v>0</v>
      </c>
      <c r="AF141" s="194">
        <f>'[3]4'!AD216</f>
        <v>0</v>
      </c>
      <c r="AG141" s="194">
        <f>'[3]4'!AE216</f>
        <v>0</v>
      </c>
      <c r="AH141" s="194">
        <f>'[3]4'!AH216</f>
        <v>0</v>
      </c>
      <c r="AI141" s="194">
        <f>'[3]4'!AI216</f>
        <v>0</v>
      </c>
      <c r="AJ141" s="194"/>
      <c r="AK141" s="194"/>
      <c r="AL141" s="194"/>
      <c r="AM141" s="194">
        <f>'[3]4'!AK216</f>
        <v>0</v>
      </c>
      <c r="AN141" s="194">
        <f>'[3]4'!AL216</f>
        <v>0</v>
      </c>
      <c r="AO141" s="194">
        <f>'[3]4'!AQ216</f>
        <v>0</v>
      </c>
      <c r="AP141" s="194">
        <f>'[3]4'!AR216</f>
        <v>0</v>
      </c>
      <c r="AQ141" s="194"/>
      <c r="AR141" s="194"/>
      <c r="AS141" s="194"/>
      <c r="AT141" s="194">
        <f>'[3]4'!AT216</f>
        <v>0</v>
      </c>
      <c r="AU141" s="194">
        <f>'[3]4'!AU216</f>
        <v>0</v>
      </c>
      <c r="AV141" s="194">
        <f>'[3]4'!AZ216</f>
        <v>0</v>
      </c>
      <c r="AW141" s="194">
        <f>'[3]4'!BA216</f>
        <v>0</v>
      </c>
      <c r="AX141" s="194"/>
      <c r="AY141" s="194"/>
      <c r="AZ141" s="194"/>
      <c r="BA141" s="194">
        <f>'[3]4'!BC216</f>
        <v>0</v>
      </c>
      <c r="BB141" s="194">
        <f>'[3]4'!BD216</f>
        <v>0</v>
      </c>
      <c r="BC141" s="194">
        <f>'[3]4'!BE216</f>
        <v>0</v>
      </c>
      <c r="BD141" s="194">
        <f>'[3]4'!BF216</f>
        <v>0</v>
      </c>
      <c r="BE141" s="181">
        <f t="shared" ref="BE141:BK143" si="139">K141+R141+Y141+AH141+AO141+AV141</f>
        <v>0</v>
      </c>
      <c r="BF141" s="181">
        <f t="shared" si="139"/>
        <v>0</v>
      </c>
      <c r="BG141" s="181">
        <f t="shared" si="139"/>
        <v>0</v>
      </c>
      <c r="BH141" s="181">
        <f t="shared" si="139"/>
        <v>0</v>
      </c>
      <c r="BI141" s="181">
        <f t="shared" si="139"/>
        <v>0</v>
      </c>
      <c r="BJ141" s="181">
        <f t="shared" si="139"/>
        <v>0</v>
      </c>
      <c r="BK141" s="181">
        <f t="shared" si="139"/>
        <v>0</v>
      </c>
    </row>
    <row r="142" spans="1:63" s="133" customFormat="1" hidden="1" outlineLevel="1">
      <c r="A142" s="199" t="s">
        <v>328</v>
      </c>
      <c r="B142" s="86" t="e">
        <f>'[3]1'!B214</f>
        <v>#REF!</v>
      </c>
      <c r="C142" s="95" t="e">
        <f>'[3]1'!C214</f>
        <v>#REF!</v>
      </c>
      <c r="D142" s="194">
        <f t="shared" si="138"/>
        <v>0</v>
      </c>
      <c r="E142" s="194">
        <f t="shared" si="138"/>
        <v>0</v>
      </c>
      <c r="F142" s="194">
        <f t="shared" si="138"/>
        <v>0</v>
      </c>
      <c r="G142" s="194">
        <f t="shared" si="138"/>
        <v>0</v>
      </c>
      <c r="H142" s="194">
        <f t="shared" si="138"/>
        <v>0</v>
      </c>
      <c r="I142" s="194">
        <f t="shared" si="138"/>
        <v>0</v>
      </c>
      <c r="J142" s="194">
        <f t="shared" si="138"/>
        <v>0</v>
      </c>
      <c r="K142" s="194">
        <f>'[3]4'!G217</f>
        <v>0</v>
      </c>
      <c r="L142" s="194">
        <f>'[3]4'!H217</f>
        <v>0</v>
      </c>
      <c r="M142" s="194"/>
      <c r="N142" s="194"/>
      <c r="O142" s="194"/>
      <c r="P142" s="194">
        <f>'[3]4'!J217</f>
        <v>0</v>
      </c>
      <c r="Q142" s="194">
        <f>'[3]4'!K217</f>
        <v>0</v>
      </c>
      <c r="R142" s="194">
        <f>'[3]4'!P217</f>
        <v>0</v>
      </c>
      <c r="S142" s="194">
        <f>'[3]4'!Q217</f>
        <v>0</v>
      </c>
      <c r="T142" s="194"/>
      <c r="U142" s="194"/>
      <c r="V142" s="194"/>
      <c r="W142" s="194">
        <f>'[3]4'!S217</f>
        <v>0</v>
      </c>
      <c r="X142" s="194">
        <f>'[3]4'!T217</f>
        <v>0</v>
      </c>
      <c r="Y142" s="194">
        <f>'[3]4'!Y217</f>
        <v>0</v>
      </c>
      <c r="Z142" s="194">
        <f>'[3]4'!Z217</f>
        <v>0</v>
      </c>
      <c r="AA142" s="194"/>
      <c r="AB142" s="194"/>
      <c r="AC142" s="194"/>
      <c r="AD142" s="194">
        <f>'[3]4'!AB217</f>
        <v>0</v>
      </c>
      <c r="AE142" s="194">
        <f>'[3]4'!AC217</f>
        <v>0</v>
      </c>
      <c r="AF142" s="194">
        <f>'[3]4'!AD217</f>
        <v>0</v>
      </c>
      <c r="AG142" s="194">
        <f>'[3]4'!AE217</f>
        <v>0</v>
      </c>
      <c r="AH142" s="194">
        <f>'[3]4'!AH217</f>
        <v>0</v>
      </c>
      <c r="AI142" s="194">
        <f>'[3]4'!AI217</f>
        <v>0</v>
      </c>
      <c r="AJ142" s="194"/>
      <c r="AK142" s="194"/>
      <c r="AL142" s="194"/>
      <c r="AM142" s="194">
        <f>'[3]4'!AK217</f>
        <v>0</v>
      </c>
      <c r="AN142" s="194">
        <f>'[3]4'!AL217</f>
        <v>0</v>
      </c>
      <c r="AO142" s="194">
        <f>'[3]4'!AQ217</f>
        <v>0</v>
      </c>
      <c r="AP142" s="194">
        <f>'[3]4'!AR217</f>
        <v>0</v>
      </c>
      <c r="AQ142" s="194"/>
      <c r="AR142" s="194"/>
      <c r="AS142" s="194"/>
      <c r="AT142" s="194">
        <f>'[3]4'!AT217</f>
        <v>0</v>
      </c>
      <c r="AU142" s="194">
        <f>'[3]4'!AU217</f>
        <v>0</v>
      </c>
      <c r="AV142" s="194">
        <f>'[3]4'!AZ217</f>
        <v>0</v>
      </c>
      <c r="AW142" s="194">
        <f>'[3]4'!BA217</f>
        <v>0</v>
      </c>
      <c r="AX142" s="194"/>
      <c r="AY142" s="194"/>
      <c r="AZ142" s="194"/>
      <c r="BA142" s="194">
        <f>'[3]4'!BC217</f>
        <v>0</v>
      </c>
      <c r="BB142" s="194">
        <f>'[3]4'!BD217</f>
        <v>0</v>
      </c>
      <c r="BC142" s="194">
        <f>'[3]4'!BE217</f>
        <v>0</v>
      </c>
      <c r="BD142" s="194">
        <f>'[3]4'!BF217</f>
        <v>0</v>
      </c>
      <c r="BE142" s="181">
        <f t="shared" si="139"/>
        <v>0</v>
      </c>
      <c r="BF142" s="181">
        <f t="shared" si="139"/>
        <v>0</v>
      </c>
      <c r="BG142" s="181">
        <f t="shared" si="139"/>
        <v>0</v>
      </c>
      <c r="BH142" s="181">
        <f t="shared" si="139"/>
        <v>0</v>
      </c>
      <c r="BI142" s="181">
        <f t="shared" si="139"/>
        <v>0</v>
      </c>
      <c r="BJ142" s="181">
        <f t="shared" si="139"/>
        <v>0</v>
      </c>
      <c r="BK142" s="181">
        <f t="shared" si="139"/>
        <v>0</v>
      </c>
    </row>
    <row r="143" spans="1:63" s="133" customFormat="1" hidden="1" outlineLevel="1">
      <c r="A143" s="199" t="s">
        <v>328</v>
      </c>
      <c r="B143" s="86" t="e">
        <f>'[3]1'!B215</f>
        <v>#REF!</v>
      </c>
      <c r="C143" s="95" t="e">
        <f>'[3]1'!C215</f>
        <v>#REF!</v>
      </c>
      <c r="D143" s="194">
        <f t="shared" si="138"/>
        <v>0</v>
      </c>
      <c r="E143" s="194">
        <f t="shared" si="138"/>
        <v>0</v>
      </c>
      <c r="F143" s="194">
        <f t="shared" si="138"/>
        <v>0</v>
      </c>
      <c r="G143" s="194">
        <f t="shared" si="138"/>
        <v>0</v>
      </c>
      <c r="H143" s="194">
        <f t="shared" si="138"/>
        <v>0</v>
      </c>
      <c r="I143" s="194">
        <f t="shared" si="138"/>
        <v>0</v>
      </c>
      <c r="J143" s="194">
        <f t="shared" si="138"/>
        <v>0</v>
      </c>
      <c r="K143" s="194">
        <f>'[3]4'!G218</f>
        <v>0</v>
      </c>
      <c r="L143" s="194">
        <f>'[3]4'!H218</f>
        <v>0</v>
      </c>
      <c r="M143" s="194"/>
      <c r="N143" s="194"/>
      <c r="O143" s="194"/>
      <c r="P143" s="194">
        <f>'[3]4'!J218</f>
        <v>0</v>
      </c>
      <c r="Q143" s="194">
        <f>'[3]4'!K218</f>
        <v>0</v>
      </c>
      <c r="R143" s="194">
        <f>'[3]4'!P218</f>
        <v>0</v>
      </c>
      <c r="S143" s="194">
        <f>'[3]4'!Q218</f>
        <v>0</v>
      </c>
      <c r="T143" s="194"/>
      <c r="U143" s="194"/>
      <c r="V143" s="194"/>
      <c r="W143" s="194">
        <f>'[3]4'!S218</f>
        <v>0</v>
      </c>
      <c r="X143" s="194">
        <f>'[3]4'!T218</f>
        <v>0</v>
      </c>
      <c r="Y143" s="194">
        <f>'[3]4'!Y218</f>
        <v>0</v>
      </c>
      <c r="Z143" s="194">
        <f>'[3]4'!Z218</f>
        <v>0</v>
      </c>
      <c r="AA143" s="194"/>
      <c r="AB143" s="194"/>
      <c r="AC143" s="194"/>
      <c r="AD143" s="194">
        <f>'[3]4'!AB218</f>
        <v>0</v>
      </c>
      <c r="AE143" s="194">
        <f>'[3]4'!AC218</f>
        <v>0</v>
      </c>
      <c r="AF143" s="194">
        <f>'[3]4'!AD218</f>
        <v>0</v>
      </c>
      <c r="AG143" s="194">
        <f>'[3]4'!AE218</f>
        <v>0</v>
      </c>
      <c r="AH143" s="194">
        <f>'[3]4'!AH218</f>
        <v>0</v>
      </c>
      <c r="AI143" s="194">
        <f>'[3]4'!AI218</f>
        <v>0</v>
      </c>
      <c r="AJ143" s="194"/>
      <c r="AK143" s="194"/>
      <c r="AL143" s="194"/>
      <c r="AM143" s="194">
        <f>'[3]4'!AK218</f>
        <v>0</v>
      </c>
      <c r="AN143" s="194">
        <f>'[3]4'!AL218</f>
        <v>0</v>
      </c>
      <c r="AO143" s="194">
        <f>'[3]4'!AQ218</f>
        <v>0</v>
      </c>
      <c r="AP143" s="194">
        <f>'[3]4'!AR218</f>
        <v>0</v>
      </c>
      <c r="AQ143" s="194"/>
      <c r="AR143" s="194"/>
      <c r="AS143" s="194"/>
      <c r="AT143" s="194">
        <f>'[3]4'!AT218</f>
        <v>0</v>
      </c>
      <c r="AU143" s="194">
        <f>'[3]4'!AU218</f>
        <v>0</v>
      </c>
      <c r="AV143" s="194">
        <f>'[3]4'!AZ218</f>
        <v>0</v>
      </c>
      <c r="AW143" s="194">
        <f>'[3]4'!BA218</f>
        <v>0</v>
      </c>
      <c r="AX143" s="194"/>
      <c r="AY143" s="194"/>
      <c r="AZ143" s="194"/>
      <c r="BA143" s="194">
        <f>'[3]4'!BC218</f>
        <v>0</v>
      </c>
      <c r="BB143" s="194">
        <f>'[3]4'!BD218</f>
        <v>0</v>
      </c>
      <c r="BC143" s="194">
        <f>'[3]4'!BE218</f>
        <v>0</v>
      </c>
      <c r="BD143" s="194">
        <f>'[3]4'!BF218</f>
        <v>0</v>
      </c>
      <c r="BE143" s="181">
        <f t="shared" si="139"/>
        <v>0</v>
      </c>
      <c r="BF143" s="181">
        <f t="shared" si="139"/>
        <v>0</v>
      </c>
      <c r="BG143" s="181">
        <f t="shared" si="139"/>
        <v>0</v>
      </c>
      <c r="BH143" s="181">
        <f t="shared" si="139"/>
        <v>0</v>
      </c>
      <c r="BI143" s="181">
        <f t="shared" si="139"/>
        <v>0</v>
      </c>
      <c r="BJ143" s="181">
        <f t="shared" si="139"/>
        <v>0</v>
      </c>
      <c r="BK143" s="181">
        <f t="shared" si="139"/>
        <v>0</v>
      </c>
    </row>
    <row r="144" spans="1:63" s="133" customFormat="1" ht="46.8" collapsed="1">
      <c r="A144" s="196" t="s">
        <v>330</v>
      </c>
      <c r="B144" s="193" t="s">
        <v>331</v>
      </c>
      <c r="C144" s="176" t="s">
        <v>271</v>
      </c>
      <c r="D144" s="181">
        <f t="shared" ref="D144:BE144" si="140">SUM(D145:D147)</f>
        <v>0</v>
      </c>
      <c r="E144" s="181">
        <f t="shared" si="140"/>
        <v>0</v>
      </c>
      <c r="F144" s="181">
        <f t="shared" si="140"/>
        <v>0</v>
      </c>
      <c r="G144" s="181">
        <f t="shared" si="140"/>
        <v>0</v>
      </c>
      <c r="H144" s="181">
        <f t="shared" si="140"/>
        <v>0</v>
      </c>
      <c r="I144" s="181">
        <f t="shared" si="140"/>
        <v>0</v>
      </c>
      <c r="J144" s="181">
        <f t="shared" si="140"/>
        <v>0</v>
      </c>
      <c r="K144" s="181">
        <f t="shared" si="140"/>
        <v>0</v>
      </c>
      <c r="L144" s="181">
        <f t="shared" si="140"/>
        <v>0</v>
      </c>
      <c r="M144" s="181">
        <f t="shared" si="140"/>
        <v>0</v>
      </c>
      <c r="N144" s="181">
        <f t="shared" si="140"/>
        <v>0</v>
      </c>
      <c r="O144" s="181">
        <f t="shared" si="140"/>
        <v>0</v>
      </c>
      <c r="P144" s="181">
        <f t="shared" si="140"/>
        <v>0</v>
      </c>
      <c r="Q144" s="181">
        <f t="shared" si="140"/>
        <v>0</v>
      </c>
      <c r="R144" s="181">
        <f t="shared" si="140"/>
        <v>0</v>
      </c>
      <c r="S144" s="181">
        <f t="shared" si="140"/>
        <v>0</v>
      </c>
      <c r="T144" s="181">
        <f t="shared" si="140"/>
        <v>0</v>
      </c>
      <c r="U144" s="181">
        <f t="shared" si="140"/>
        <v>0</v>
      </c>
      <c r="V144" s="181">
        <f t="shared" si="140"/>
        <v>0</v>
      </c>
      <c r="W144" s="181">
        <f t="shared" si="140"/>
        <v>0</v>
      </c>
      <c r="X144" s="181">
        <f t="shared" si="140"/>
        <v>0</v>
      </c>
      <c r="Y144" s="181">
        <f t="shared" si="140"/>
        <v>0</v>
      </c>
      <c r="Z144" s="181">
        <f t="shared" si="140"/>
        <v>0</v>
      </c>
      <c r="AA144" s="181">
        <f t="shared" si="140"/>
        <v>0</v>
      </c>
      <c r="AB144" s="181">
        <f t="shared" si="140"/>
        <v>0</v>
      </c>
      <c r="AC144" s="181">
        <f t="shared" si="140"/>
        <v>0</v>
      </c>
      <c r="AD144" s="181">
        <f t="shared" si="140"/>
        <v>0</v>
      </c>
      <c r="AE144" s="181">
        <f t="shared" si="140"/>
        <v>0</v>
      </c>
      <c r="AF144" s="181">
        <f t="shared" si="140"/>
        <v>0</v>
      </c>
      <c r="AG144" s="181">
        <f t="shared" si="140"/>
        <v>0</v>
      </c>
      <c r="AH144" s="181">
        <f t="shared" si="140"/>
        <v>0</v>
      </c>
      <c r="AI144" s="181">
        <f t="shared" si="140"/>
        <v>0</v>
      </c>
      <c r="AJ144" s="181">
        <f t="shared" si="140"/>
        <v>0</v>
      </c>
      <c r="AK144" s="181">
        <f t="shared" si="140"/>
        <v>0</v>
      </c>
      <c r="AL144" s="181">
        <f t="shared" si="140"/>
        <v>0</v>
      </c>
      <c r="AM144" s="181">
        <f t="shared" si="140"/>
        <v>0</v>
      </c>
      <c r="AN144" s="181">
        <f t="shared" si="140"/>
        <v>0</v>
      </c>
      <c r="AO144" s="181">
        <f t="shared" si="140"/>
        <v>0</v>
      </c>
      <c r="AP144" s="181">
        <f t="shared" si="140"/>
        <v>0</v>
      </c>
      <c r="AQ144" s="181">
        <f t="shared" si="140"/>
        <v>0</v>
      </c>
      <c r="AR144" s="181">
        <f t="shared" si="140"/>
        <v>0</v>
      </c>
      <c r="AS144" s="181">
        <f t="shared" si="140"/>
        <v>0</v>
      </c>
      <c r="AT144" s="181">
        <f t="shared" si="140"/>
        <v>0</v>
      </c>
      <c r="AU144" s="181">
        <f t="shared" si="140"/>
        <v>0</v>
      </c>
      <c r="AV144" s="181">
        <f t="shared" si="140"/>
        <v>0</v>
      </c>
      <c r="AW144" s="181">
        <f t="shared" si="140"/>
        <v>0</v>
      </c>
      <c r="AX144" s="181">
        <f t="shared" si="140"/>
        <v>0</v>
      </c>
      <c r="AY144" s="181">
        <f t="shared" si="140"/>
        <v>0</v>
      </c>
      <c r="AZ144" s="181">
        <f t="shared" si="140"/>
        <v>0</v>
      </c>
      <c r="BA144" s="181">
        <f t="shared" si="140"/>
        <v>0</v>
      </c>
      <c r="BB144" s="181">
        <f t="shared" si="140"/>
        <v>0</v>
      </c>
      <c r="BC144" s="181">
        <f t="shared" si="140"/>
        <v>0</v>
      </c>
      <c r="BD144" s="181">
        <f t="shared" si="140"/>
        <v>0</v>
      </c>
      <c r="BE144" s="181">
        <f t="shared" si="140"/>
        <v>0</v>
      </c>
      <c r="BF144" s="181">
        <f t="shared" ref="BF144:BK144" si="141">SUM(BF145:BF147)</f>
        <v>0</v>
      </c>
      <c r="BG144" s="181">
        <f t="shared" si="141"/>
        <v>0</v>
      </c>
      <c r="BH144" s="181">
        <f t="shared" si="141"/>
        <v>0</v>
      </c>
      <c r="BI144" s="181">
        <f t="shared" si="141"/>
        <v>0</v>
      </c>
      <c r="BJ144" s="181">
        <f t="shared" si="141"/>
        <v>0</v>
      </c>
      <c r="BK144" s="181">
        <f t="shared" si="141"/>
        <v>0</v>
      </c>
    </row>
    <row r="145" spans="1:63" s="133" customFormat="1" hidden="1" outlineLevel="1">
      <c r="A145" s="199" t="s">
        <v>330</v>
      </c>
      <c r="B145" s="86" t="e">
        <f>'[3]1'!B217</f>
        <v>#REF!</v>
      </c>
      <c r="C145" s="95" t="e">
        <f>'[3]1'!C217</f>
        <v>#REF!</v>
      </c>
      <c r="D145" s="194">
        <f t="shared" ref="D145:J147" si="142">BE145</f>
        <v>0</v>
      </c>
      <c r="E145" s="194">
        <f t="shared" si="142"/>
        <v>0</v>
      </c>
      <c r="F145" s="194">
        <f t="shared" si="142"/>
        <v>0</v>
      </c>
      <c r="G145" s="194">
        <f t="shared" si="142"/>
        <v>0</v>
      </c>
      <c r="H145" s="194">
        <f t="shared" si="142"/>
        <v>0</v>
      </c>
      <c r="I145" s="194">
        <f t="shared" si="142"/>
        <v>0</v>
      </c>
      <c r="J145" s="194">
        <f t="shared" si="142"/>
        <v>0</v>
      </c>
      <c r="K145" s="194">
        <f>'[3]4'!G220</f>
        <v>0</v>
      </c>
      <c r="L145" s="194">
        <f>'[3]4'!H220</f>
        <v>0</v>
      </c>
      <c r="M145" s="194"/>
      <c r="N145" s="194"/>
      <c r="O145" s="194"/>
      <c r="P145" s="194">
        <f>'[3]4'!J220</f>
        <v>0</v>
      </c>
      <c r="Q145" s="194">
        <f>'[3]4'!K220</f>
        <v>0</v>
      </c>
      <c r="R145" s="194">
        <f>'[3]4'!P220</f>
        <v>0</v>
      </c>
      <c r="S145" s="194">
        <f>'[3]4'!Q220</f>
        <v>0</v>
      </c>
      <c r="T145" s="194"/>
      <c r="U145" s="194"/>
      <c r="V145" s="194"/>
      <c r="W145" s="194">
        <f>'[3]4'!S220</f>
        <v>0</v>
      </c>
      <c r="X145" s="194">
        <f>'[3]4'!T220</f>
        <v>0</v>
      </c>
      <c r="Y145" s="194">
        <f>'[3]4'!Y220</f>
        <v>0</v>
      </c>
      <c r="Z145" s="194">
        <f>'[3]4'!Z220</f>
        <v>0</v>
      </c>
      <c r="AA145" s="194"/>
      <c r="AB145" s="194"/>
      <c r="AC145" s="194"/>
      <c r="AD145" s="194">
        <f>'[3]4'!AB220</f>
        <v>0</v>
      </c>
      <c r="AE145" s="194">
        <f>'[3]4'!AC220</f>
        <v>0</v>
      </c>
      <c r="AF145" s="194">
        <f>'[3]4'!AD220</f>
        <v>0</v>
      </c>
      <c r="AG145" s="194">
        <f>'[3]4'!AE220</f>
        <v>0</v>
      </c>
      <c r="AH145" s="194">
        <f>'[3]4'!AH220</f>
        <v>0</v>
      </c>
      <c r="AI145" s="194">
        <f>'[3]4'!AI220</f>
        <v>0</v>
      </c>
      <c r="AJ145" s="194"/>
      <c r="AK145" s="194"/>
      <c r="AL145" s="194"/>
      <c r="AM145" s="194">
        <f>'[3]4'!AK220</f>
        <v>0</v>
      </c>
      <c r="AN145" s="194">
        <f>'[3]4'!AL220</f>
        <v>0</v>
      </c>
      <c r="AO145" s="194">
        <f>'[3]4'!AQ220</f>
        <v>0</v>
      </c>
      <c r="AP145" s="194">
        <f>'[3]4'!AR220</f>
        <v>0</v>
      </c>
      <c r="AQ145" s="194"/>
      <c r="AR145" s="194"/>
      <c r="AS145" s="194"/>
      <c r="AT145" s="194">
        <f>'[3]4'!AT220</f>
        <v>0</v>
      </c>
      <c r="AU145" s="194">
        <f>'[3]4'!AU220</f>
        <v>0</v>
      </c>
      <c r="AV145" s="194">
        <f>'[3]4'!AZ220</f>
        <v>0</v>
      </c>
      <c r="AW145" s="194">
        <f>'[3]4'!BA220</f>
        <v>0</v>
      </c>
      <c r="AX145" s="194"/>
      <c r="AY145" s="194"/>
      <c r="AZ145" s="194"/>
      <c r="BA145" s="194">
        <f>'[3]4'!BC220</f>
        <v>0</v>
      </c>
      <c r="BB145" s="194">
        <f>'[3]4'!BD220</f>
        <v>0</v>
      </c>
      <c r="BC145" s="194">
        <f>'[3]4'!BE220</f>
        <v>0</v>
      </c>
      <c r="BD145" s="194">
        <f>'[3]4'!BF220</f>
        <v>0</v>
      </c>
      <c r="BE145" s="181">
        <f t="shared" ref="BE145:BK147" si="143">K145+R145+Y145+AH145+AO145+AV145</f>
        <v>0</v>
      </c>
      <c r="BF145" s="181">
        <f t="shared" si="143"/>
        <v>0</v>
      </c>
      <c r="BG145" s="181">
        <f t="shared" si="143"/>
        <v>0</v>
      </c>
      <c r="BH145" s="181">
        <f t="shared" si="143"/>
        <v>0</v>
      </c>
      <c r="BI145" s="181">
        <f t="shared" si="143"/>
        <v>0</v>
      </c>
      <c r="BJ145" s="181">
        <f t="shared" si="143"/>
        <v>0</v>
      </c>
      <c r="BK145" s="181">
        <f t="shared" si="143"/>
        <v>0</v>
      </c>
    </row>
    <row r="146" spans="1:63" s="133" customFormat="1" hidden="1" outlineLevel="1">
      <c r="A146" s="199" t="s">
        <v>330</v>
      </c>
      <c r="B146" s="86" t="e">
        <f>'[3]1'!B218</f>
        <v>#REF!</v>
      </c>
      <c r="C146" s="95" t="e">
        <f>'[3]1'!C218</f>
        <v>#REF!</v>
      </c>
      <c r="D146" s="194">
        <f t="shared" si="142"/>
        <v>0</v>
      </c>
      <c r="E146" s="194">
        <f t="shared" si="142"/>
        <v>0</v>
      </c>
      <c r="F146" s="194">
        <f t="shared" si="142"/>
        <v>0</v>
      </c>
      <c r="G146" s="194">
        <f t="shared" si="142"/>
        <v>0</v>
      </c>
      <c r="H146" s="194">
        <f t="shared" si="142"/>
        <v>0</v>
      </c>
      <c r="I146" s="194">
        <f t="shared" si="142"/>
        <v>0</v>
      </c>
      <c r="J146" s="194">
        <f t="shared" si="142"/>
        <v>0</v>
      </c>
      <c r="K146" s="194">
        <f>'[3]4'!G221</f>
        <v>0</v>
      </c>
      <c r="L146" s="194">
        <f>'[3]4'!H221</f>
        <v>0</v>
      </c>
      <c r="M146" s="194"/>
      <c r="N146" s="194"/>
      <c r="O146" s="194"/>
      <c r="P146" s="194">
        <f>'[3]4'!J221</f>
        <v>0</v>
      </c>
      <c r="Q146" s="194">
        <f>'[3]4'!K221</f>
        <v>0</v>
      </c>
      <c r="R146" s="194">
        <f>'[3]4'!P221</f>
        <v>0</v>
      </c>
      <c r="S146" s="194">
        <f>'[3]4'!Q221</f>
        <v>0</v>
      </c>
      <c r="T146" s="194"/>
      <c r="U146" s="194"/>
      <c r="V146" s="194"/>
      <c r="W146" s="194">
        <f>'[3]4'!S221</f>
        <v>0</v>
      </c>
      <c r="X146" s="194">
        <f>'[3]4'!T221</f>
        <v>0</v>
      </c>
      <c r="Y146" s="194">
        <f>'[3]4'!Y221</f>
        <v>0</v>
      </c>
      <c r="Z146" s="194">
        <f>'[3]4'!Z221</f>
        <v>0</v>
      </c>
      <c r="AA146" s="194"/>
      <c r="AB146" s="194"/>
      <c r="AC146" s="194"/>
      <c r="AD146" s="194">
        <f>'[3]4'!AB221</f>
        <v>0</v>
      </c>
      <c r="AE146" s="194">
        <f>'[3]4'!AC221</f>
        <v>0</v>
      </c>
      <c r="AF146" s="194">
        <f>'[3]4'!AD221</f>
        <v>0</v>
      </c>
      <c r="AG146" s="194">
        <f>'[3]4'!AE221</f>
        <v>0</v>
      </c>
      <c r="AH146" s="194">
        <f>'[3]4'!AH221</f>
        <v>0</v>
      </c>
      <c r="AI146" s="194">
        <f>'[3]4'!AI221</f>
        <v>0</v>
      </c>
      <c r="AJ146" s="194"/>
      <c r="AK146" s="194"/>
      <c r="AL146" s="194"/>
      <c r="AM146" s="194">
        <f>'[3]4'!AK221</f>
        <v>0</v>
      </c>
      <c r="AN146" s="194">
        <f>'[3]4'!AL221</f>
        <v>0</v>
      </c>
      <c r="AO146" s="194">
        <f>'[3]4'!AQ221</f>
        <v>0</v>
      </c>
      <c r="AP146" s="194">
        <f>'[3]4'!AR221</f>
        <v>0</v>
      </c>
      <c r="AQ146" s="194"/>
      <c r="AR146" s="194"/>
      <c r="AS146" s="194"/>
      <c r="AT146" s="194">
        <f>'[3]4'!AT221</f>
        <v>0</v>
      </c>
      <c r="AU146" s="194">
        <f>'[3]4'!AU221</f>
        <v>0</v>
      </c>
      <c r="AV146" s="194">
        <f>'[3]4'!AZ221</f>
        <v>0</v>
      </c>
      <c r="AW146" s="194">
        <f>'[3]4'!BA221</f>
        <v>0</v>
      </c>
      <c r="AX146" s="194"/>
      <c r="AY146" s="194"/>
      <c r="AZ146" s="194"/>
      <c r="BA146" s="194">
        <f>'[3]4'!BC221</f>
        <v>0</v>
      </c>
      <c r="BB146" s="194">
        <f>'[3]4'!BD221</f>
        <v>0</v>
      </c>
      <c r="BC146" s="194">
        <f>'[3]4'!BE221</f>
        <v>0</v>
      </c>
      <c r="BD146" s="194">
        <f>'[3]4'!BF221</f>
        <v>0</v>
      </c>
      <c r="BE146" s="181">
        <f t="shared" si="143"/>
        <v>0</v>
      </c>
      <c r="BF146" s="181">
        <f t="shared" si="143"/>
        <v>0</v>
      </c>
      <c r="BG146" s="181">
        <f t="shared" si="143"/>
        <v>0</v>
      </c>
      <c r="BH146" s="181">
        <f t="shared" si="143"/>
        <v>0</v>
      </c>
      <c r="BI146" s="181">
        <f t="shared" si="143"/>
        <v>0</v>
      </c>
      <c r="BJ146" s="181">
        <f t="shared" si="143"/>
        <v>0</v>
      </c>
      <c r="BK146" s="181">
        <f t="shared" si="143"/>
        <v>0</v>
      </c>
    </row>
    <row r="147" spans="1:63" s="133" customFormat="1" hidden="1" outlineLevel="1">
      <c r="A147" s="199" t="s">
        <v>330</v>
      </c>
      <c r="B147" s="86" t="e">
        <f>'[3]1'!B219</f>
        <v>#REF!</v>
      </c>
      <c r="C147" s="95" t="e">
        <f>'[3]1'!C219</f>
        <v>#REF!</v>
      </c>
      <c r="D147" s="194">
        <f t="shared" si="142"/>
        <v>0</v>
      </c>
      <c r="E147" s="194">
        <f t="shared" si="142"/>
        <v>0</v>
      </c>
      <c r="F147" s="194">
        <f t="shared" si="142"/>
        <v>0</v>
      </c>
      <c r="G147" s="194">
        <f t="shared" si="142"/>
        <v>0</v>
      </c>
      <c r="H147" s="194">
        <f t="shared" si="142"/>
        <v>0</v>
      </c>
      <c r="I147" s="194">
        <f t="shared" si="142"/>
        <v>0</v>
      </c>
      <c r="J147" s="194">
        <f t="shared" si="142"/>
        <v>0</v>
      </c>
      <c r="K147" s="194">
        <f>'[3]4'!G222</f>
        <v>0</v>
      </c>
      <c r="L147" s="194">
        <f>'[3]4'!H222</f>
        <v>0</v>
      </c>
      <c r="M147" s="194"/>
      <c r="N147" s="194"/>
      <c r="O147" s="194"/>
      <c r="P147" s="194">
        <f>'[3]4'!J222</f>
        <v>0</v>
      </c>
      <c r="Q147" s="194">
        <f>'[3]4'!K222</f>
        <v>0</v>
      </c>
      <c r="R147" s="194">
        <f>'[3]4'!P222</f>
        <v>0</v>
      </c>
      <c r="S147" s="194">
        <f>'[3]4'!Q222</f>
        <v>0</v>
      </c>
      <c r="T147" s="194"/>
      <c r="U147" s="194"/>
      <c r="V147" s="194"/>
      <c r="W147" s="194">
        <f>'[3]4'!S222</f>
        <v>0</v>
      </c>
      <c r="X147" s="194">
        <f>'[3]4'!T222</f>
        <v>0</v>
      </c>
      <c r="Y147" s="194">
        <f>'[3]4'!Y222</f>
        <v>0</v>
      </c>
      <c r="Z147" s="194">
        <f>'[3]4'!Z222</f>
        <v>0</v>
      </c>
      <c r="AA147" s="194"/>
      <c r="AB147" s="194"/>
      <c r="AC147" s="194"/>
      <c r="AD147" s="194">
        <f>'[3]4'!AB222</f>
        <v>0</v>
      </c>
      <c r="AE147" s="194">
        <f>'[3]4'!AC222</f>
        <v>0</v>
      </c>
      <c r="AF147" s="194">
        <f>'[3]4'!AD222</f>
        <v>0</v>
      </c>
      <c r="AG147" s="194">
        <f>'[3]4'!AE222</f>
        <v>0</v>
      </c>
      <c r="AH147" s="194">
        <f>'[3]4'!AH222</f>
        <v>0</v>
      </c>
      <c r="AI147" s="194">
        <f>'[3]4'!AI222</f>
        <v>0</v>
      </c>
      <c r="AJ147" s="194"/>
      <c r="AK147" s="194"/>
      <c r="AL147" s="194"/>
      <c r="AM147" s="194">
        <f>'[3]4'!AK222</f>
        <v>0</v>
      </c>
      <c r="AN147" s="194">
        <f>'[3]4'!AL222</f>
        <v>0</v>
      </c>
      <c r="AO147" s="194">
        <f>'[3]4'!AQ222</f>
        <v>0</v>
      </c>
      <c r="AP147" s="194">
        <f>'[3]4'!AR222</f>
        <v>0</v>
      </c>
      <c r="AQ147" s="194"/>
      <c r="AR147" s="194"/>
      <c r="AS147" s="194"/>
      <c r="AT147" s="194">
        <f>'[3]4'!AT222</f>
        <v>0</v>
      </c>
      <c r="AU147" s="194">
        <f>'[3]4'!AU222</f>
        <v>0</v>
      </c>
      <c r="AV147" s="194">
        <f>'[3]4'!AZ222</f>
        <v>0</v>
      </c>
      <c r="AW147" s="194">
        <f>'[3]4'!BA222</f>
        <v>0</v>
      </c>
      <c r="AX147" s="194"/>
      <c r="AY147" s="194"/>
      <c r="AZ147" s="194"/>
      <c r="BA147" s="194">
        <f>'[3]4'!BC222</f>
        <v>0</v>
      </c>
      <c r="BB147" s="194">
        <f>'[3]4'!BD222</f>
        <v>0</v>
      </c>
      <c r="BC147" s="194">
        <f>'[3]4'!BE222</f>
        <v>0</v>
      </c>
      <c r="BD147" s="194">
        <f>'[3]4'!BF222</f>
        <v>0</v>
      </c>
      <c r="BE147" s="181">
        <f t="shared" si="143"/>
        <v>0</v>
      </c>
      <c r="BF147" s="181">
        <f t="shared" si="143"/>
        <v>0</v>
      </c>
      <c r="BG147" s="181">
        <f t="shared" si="143"/>
        <v>0</v>
      </c>
      <c r="BH147" s="181">
        <f t="shared" si="143"/>
        <v>0</v>
      </c>
      <c r="BI147" s="181">
        <f t="shared" si="143"/>
        <v>0</v>
      </c>
      <c r="BJ147" s="181">
        <f t="shared" si="143"/>
        <v>0</v>
      </c>
      <c r="BK147" s="181">
        <f t="shared" si="143"/>
        <v>0</v>
      </c>
    </row>
    <row r="148" spans="1:63" s="133" customFormat="1" ht="46.8" collapsed="1">
      <c r="A148" s="196" t="s">
        <v>332</v>
      </c>
      <c r="B148" s="193" t="s">
        <v>333</v>
      </c>
      <c r="C148" s="176" t="s">
        <v>271</v>
      </c>
      <c r="D148" s="181">
        <f t="shared" ref="D148:BE148" si="144">D149+D153</f>
        <v>0</v>
      </c>
      <c r="E148" s="181">
        <f t="shared" si="144"/>
        <v>0</v>
      </c>
      <c r="F148" s="181">
        <f t="shared" si="144"/>
        <v>0</v>
      </c>
      <c r="G148" s="181">
        <f t="shared" si="144"/>
        <v>0</v>
      </c>
      <c r="H148" s="181">
        <f t="shared" si="144"/>
        <v>0</v>
      </c>
      <c r="I148" s="181">
        <f t="shared" si="144"/>
        <v>0</v>
      </c>
      <c r="J148" s="181">
        <f t="shared" si="144"/>
        <v>0</v>
      </c>
      <c r="K148" s="181">
        <f t="shared" si="144"/>
        <v>0</v>
      </c>
      <c r="L148" s="181">
        <f t="shared" si="144"/>
        <v>0</v>
      </c>
      <c r="M148" s="181">
        <f t="shared" si="144"/>
        <v>0</v>
      </c>
      <c r="N148" s="181">
        <f t="shared" si="144"/>
        <v>0</v>
      </c>
      <c r="O148" s="181">
        <f t="shared" si="144"/>
        <v>0</v>
      </c>
      <c r="P148" s="181">
        <f t="shared" si="144"/>
        <v>0</v>
      </c>
      <c r="Q148" s="181">
        <f t="shared" si="144"/>
        <v>0</v>
      </c>
      <c r="R148" s="181">
        <f t="shared" si="144"/>
        <v>0</v>
      </c>
      <c r="S148" s="181">
        <f t="shared" si="144"/>
        <v>0</v>
      </c>
      <c r="T148" s="181">
        <f t="shared" si="144"/>
        <v>0</v>
      </c>
      <c r="U148" s="181">
        <f t="shared" si="144"/>
        <v>0</v>
      </c>
      <c r="V148" s="181">
        <f t="shared" si="144"/>
        <v>0</v>
      </c>
      <c r="W148" s="181">
        <f t="shared" si="144"/>
        <v>0</v>
      </c>
      <c r="X148" s="181">
        <f t="shared" si="144"/>
        <v>0</v>
      </c>
      <c r="Y148" s="181">
        <f t="shared" si="144"/>
        <v>0</v>
      </c>
      <c r="Z148" s="181">
        <f t="shared" si="144"/>
        <v>0</v>
      </c>
      <c r="AA148" s="181">
        <f t="shared" si="144"/>
        <v>0</v>
      </c>
      <c r="AB148" s="181">
        <f t="shared" si="144"/>
        <v>0</v>
      </c>
      <c r="AC148" s="181">
        <f t="shared" si="144"/>
        <v>0</v>
      </c>
      <c r="AD148" s="181">
        <f t="shared" si="144"/>
        <v>0</v>
      </c>
      <c r="AE148" s="181">
        <f t="shared" si="144"/>
        <v>0</v>
      </c>
      <c r="AF148" s="181">
        <f t="shared" si="144"/>
        <v>0</v>
      </c>
      <c r="AG148" s="181">
        <f t="shared" si="144"/>
        <v>0</v>
      </c>
      <c r="AH148" s="181">
        <f t="shared" si="144"/>
        <v>0</v>
      </c>
      <c r="AI148" s="181">
        <f t="shared" si="144"/>
        <v>0</v>
      </c>
      <c r="AJ148" s="181">
        <f t="shared" si="144"/>
        <v>0</v>
      </c>
      <c r="AK148" s="181">
        <f t="shared" si="144"/>
        <v>0</v>
      </c>
      <c r="AL148" s="181">
        <f t="shared" si="144"/>
        <v>0</v>
      </c>
      <c r="AM148" s="181">
        <f t="shared" si="144"/>
        <v>0</v>
      </c>
      <c r="AN148" s="181">
        <f t="shared" si="144"/>
        <v>0</v>
      </c>
      <c r="AO148" s="181">
        <f t="shared" si="144"/>
        <v>0</v>
      </c>
      <c r="AP148" s="181">
        <f t="shared" si="144"/>
        <v>0</v>
      </c>
      <c r="AQ148" s="181">
        <f t="shared" si="144"/>
        <v>0</v>
      </c>
      <c r="AR148" s="181">
        <f t="shared" si="144"/>
        <v>0</v>
      </c>
      <c r="AS148" s="181">
        <f t="shared" si="144"/>
        <v>0</v>
      </c>
      <c r="AT148" s="181">
        <f t="shared" si="144"/>
        <v>0</v>
      </c>
      <c r="AU148" s="181">
        <f t="shared" si="144"/>
        <v>0</v>
      </c>
      <c r="AV148" s="181">
        <f t="shared" si="144"/>
        <v>0</v>
      </c>
      <c r="AW148" s="181">
        <f t="shared" si="144"/>
        <v>0</v>
      </c>
      <c r="AX148" s="181">
        <f t="shared" si="144"/>
        <v>0</v>
      </c>
      <c r="AY148" s="181">
        <f t="shared" si="144"/>
        <v>0</v>
      </c>
      <c r="AZ148" s="181">
        <f t="shared" si="144"/>
        <v>0</v>
      </c>
      <c r="BA148" s="181">
        <f t="shared" si="144"/>
        <v>0</v>
      </c>
      <c r="BB148" s="181">
        <f t="shared" si="144"/>
        <v>0</v>
      </c>
      <c r="BC148" s="181">
        <f t="shared" si="144"/>
        <v>0</v>
      </c>
      <c r="BD148" s="181">
        <f t="shared" si="144"/>
        <v>0</v>
      </c>
      <c r="BE148" s="181">
        <f t="shared" si="144"/>
        <v>0</v>
      </c>
      <c r="BF148" s="181">
        <f t="shared" ref="BF148:BK148" si="145">BF149+BF153</f>
        <v>0</v>
      </c>
      <c r="BG148" s="181">
        <f t="shared" si="145"/>
        <v>0</v>
      </c>
      <c r="BH148" s="181">
        <f t="shared" si="145"/>
        <v>0</v>
      </c>
      <c r="BI148" s="181">
        <f t="shared" si="145"/>
        <v>0</v>
      </c>
      <c r="BJ148" s="181">
        <f t="shared" si="145"/>
        <v>0</v>
      </c>
      <c r="BK148" s="181">
        <f t="shared" si="145"/>
        <v>0</v>
      </c>
    </row>
    <row r="149" spans="1:63" s="133" customFormat="1" ht="31.2">
      <c r="A149" s="196" t="s">
        <v>334</v>
      </c>
      <c r="B149" s="193" t="s">
        <v>335</v>
      </c>
      <c r="C149" s="176" t="s">
        <v>271</v>
      </c>
      <c r="D149" s="181">
        <f t="shared" ref="D149:BE149" si="146">SUM(D150:D152)</f>
        <v>0</v>
      </c>
      <c r="E149" s="181">
        <f t="shared" si="146"/>
        <v>0</v>
      </c>
      <c r="F149" s="181">
        <f t="shared" si="146"/>
        <v>0</v>
      </c>
      <c r="G149" s="181">
        <f t="shared" si="146"/>
        <v>0</v>
      </c>
      <c r="H149" s="181">
        <f t="shared" si="146"/>
        <v>0</v>
      </c>
      <c r="I149" s="181">
        <f t="shared" si="146"/>
        <v>0</v>
      </c>
      <c r="J149" s="181">
        <f t="shared" si="146"/>
        <v>0</v>
      </c>
      <c r="K149" s="181">
        <f t="shared" si="146"/>
        <v>0</v>
      </c>
      <c r="L149" s="181">
        <f t="shared" si="146"/>
        <v>0</v>
      </c>
      <c r="M149" s="181">
        <f t="shared" si="146"/>
        <v>0</v>
      </c>
      <c r="N149" s="181">
        <f t="shared" si="146"/>
        <v>0</v>
      </c>
      <c r="O149" s="181">
        <f t="shared" si="146"/>
        <v>0</v>
      </c>
      <c r="P149" s="181">
        <f t="shared" si="146"/>
        <v>0</v>
      </c>
      <c r="Q149" s="181">
        <f t="shared" si="146"/>
        <v>0</v>
      </c>
      <c r="R149" s="181">
        <f t="shared" si="146"/>
        <v>0</v>
      </c>
      <c r="S149" s="181">
        <f t="shared" si="146"/>
        <v>0</v>
      </c>
      <c r="T149" s="181">
        <f t="shared" si="146"/>
        <v>0</v>
      </c>
      <c r="U149" s="181">
        <f t="shared" si="146"/>
        <v>0</v>
      </c>
      <c r="V149" s="181">
        <f t="shared" si="146"/>
        <v>0</v>
      </c>
      <c r="W149" s="181">
        <f t="shared" si="146"/>
        <v>0</v>
      </c>
      <c r="X149" s="181">
        <f t="shared" si="146"/>
        <v>0</v>
      </c>
      <c r="Y149" s="181">
        <f t="shared" si="146"/>
        <v>0</v>
      </c>
      <c r="Z149" s="181">
        <f t="shared" si="146"/>
        <v>0</v>
      </c>
      <c r="AA149" s="181">
        <f t="shared" si="146"/>
        <v>0</v>
      </c>
      <c r="AB149" s="181">
        <f t="shared" si="146"/>
        <v>0</v>
      </c>
      <c r="AC149" s="181">
        <f t="shared" si="146"/>
        <v>0</v>
      </c>
      <c r="AD149" s="181">
        <f t="shared" si="146"/>
        <v>0</v>
      </c>
      <c r="AE149" s="181">
        <f t="shared" si="146"/>
        <v>0</v>
      </c>
      <c r="AF149" s="181">
        <f t="shared" si="146"/>
        <v>0</v>
      </c>
      <c r="AG149" s="181">
        <f t="shared" si="146"/>
        <v>0</v>
      </c>
      <c r="AH149" s="181">
        <f t="shared" si="146"/>
        <v>0</v>
      </c>
      <c r="AI149" s="181">
        <f t="shared" si="146"/>
        <v>0</v>
      </c>
      <c r="AJ149" s="181">
        <f t="shared" si="146"/>
        <v>0</v>
      </c>
      <c r="AK149" s="181">
        <f t="shared" si="146"/>
        <v>0</v>
      </c>
      <c r="AL149" s="181">
        <f t="shared" si="146"/>
        <v>0</v>
      </c>
      <c r="AM149" s="181">
        <f t="shared" si="146"/>
        <v>0</v>
      </c>
      <c r="AN149" s="181">
        <f t="shared" si="146"/>
        <v>0</v>
      </c>
      <c r="AO149" s="181">
        <f t="shared" si="146"/>
        <v>0</v>
      </c>
      <c r="AP149" s="181">
        <f t="shared" si="146"/>
        <v>0</v>
      </c>
      <c r="AQ149" s="181">
        <f t="shared" si="146"/>
        <v>0</v>
      </c>
      <c r="AR149" s="181">
        <f t="shared" si="146"/>
        <v>0</v>
      </c>
      <c r="AS149" s="181">
        <f t="shared" si="146"/>
        <v>0</v>
      </c>
      <c r="AT149" s="181">
        <f t="shared" si="146"/>
        <v>0</v>
      </c>
      <c r="AU149" s="181">
        <f t="shared" si="146"/>
        <v>0</v>
      </c>
      <c r="AV149" s="181">
        <f t="shared" si="146"/>
        <v>0</v>
      </c>
      <c r="AW149" s="181">
        <f t="shared" si="146"/>
        <v>0</v>
      </c>
      <c r="AX149" s="181">
        <f t="shared" si="146"/>
        <v>0</v>
      </c>
      <c r="AY149" s="181">
        <f t="shared" si="146"/>
        <v>0</v>
      </c>
      <c r="AZ149" s="181">
        <f t="shared" si="146"/>
        <v>0</v>
      </c>
      <c r="BA149" s="181">
        <f t="shared" si="146"/>
        <v>0</v>
      </c>
      <c r="BB149" s="181">
        <f t="shared" si="146"/>
        <v>0</v>
      </c>
      <c r="BC149" s="181">
        <f t="shared" si="146"/>
        <v>0</v>
      </c>
      <c r="BD149" s="181">
        <f t="shared" si="146"/>
        <v>0</v>
      </c>
      <c r="BE149" s="181">
        <f t="shared" si="146"/>
        <v>0</v>
      </c>
      <c r="BF149" s="181">
        <f t="shared" ref="BF149:BK149" si="147">SUM(BF150:BF152)</f>
        <v>0</v>
      </c>
      <c r="BG149" s="181">
        <f t="shared" si="147"/>
        <v>0</v>
      </c>
      <c r="BH149" s="181">
        <f t="shared" si="147"/>
        <v>0</v>
      </c>
      <c r="BI149" s="181">
        <f t="shared" si="147"/>
        <v>0</v>
      </c>
      <c r="BJ149" s="181">
        <f t="shared" si="147"/>
        <v>0</v>
      </c>
      <c r="BK149" s="181">
        <f t="shared" si="147"/>
        <v>0</v>
      </c>
    </row>
    <row r="150" spans="1:63" s="133" customFormat="1" hidden="1" outlineLevel="1">
      <c r="A150" s="150" t="s">
        <v>334</v>
      </c>
      <c r="B150" s="86" t="e">
        <f>'[3]1'!B222</f>
        <v>#REF!</v>
      </c>
      <c r="C150" s="95" t="e">
        <f>'[3]1'!C222</f>
        <v>#REF!</v>
      </c>
      <c r="D150" s="194">
        <f t="shared" ref="D150:J152" si="148">BE150</f>
        <v>0</v>
      </c>
      <c r="E150" s="194">
        <f t="shared" si="148"/>
        <v>0</v>
      </c>
      <c r="F150" s="194">
        <f t="shared" si="148"/>
        <v>0</v>
      </c>
      <c r="G150" s="194">
        <f t="shared" si="148"/>
        <v>0</v>
      </c>
      <c r="H150" s="194">
        <f t="shared" si="148"/>
        <v>0</v>
      </c>
      <c r="I150" s="194">
        <f t="shared" si="148"/>
        <v>0</v>
      </c>
      <c r="J150" s="194">
        <f t="shared" si="148"/>
        <v>0</v>
      </c>
      <c r="K150" s="194">
        <f>'[3]4'!G225</f>
        <v>0</v>
      </c>
      <c r="L150" s="194">
        <f>'[3]4'!H225</f>
        <v>0</v>
      </c>
      <c r="M150" s="194"/>
      <c r="N150" s="194"/>
      <c r="O150" s="194"/>
      <c r="P150" s="194">
        <f>'[3]4'!J225</f>
        <v>0</v>
      </c>
      <c r="Q150" s="194">
        <f>'[3]4'!K225</f>
        <v>0</v>
      </c>
      <c r="R150" s="194">
        <f>'[3]4'!P225</f>
        <v>0</v>
      </c>
      <c r="S150" s="194">
        <f>'[3]4'!Q225</f>
        <v>0</v>
      </c>
      <c r="T150" s="194"/>
      <c r="U150" s="194"/>
      <c r="V150" s="194"/>
      <c r="W150" s="194">
        <f>'[3]4'!S225</f>
        <v>0</v>
      </c>
      <c r="X150" s="194">
        <f>'[3]4'!T225</f>
        <v>0</v>
      </c>
      <c r="Y150" s="194">
        <f>'[3]4'!Y225</f>
        <v>0</v>
      </c>
      <c r="Z150" s="194">
        <f>'[3]4'!Z225</f>
        <v>0</v>
      </c>
      <c r="AA150" s="194"/>
      <c r="AB150" s="194"/>
      <c r="AC150" s="194"/>
      <c r="AD150" s="194">
        <f>'[3]4'!AB225</f>
        <v>0</v>
      </c>
      <c r="AE150" s="194">
        <f>'[3]4'!AC225</f>
        <v>0</v>
      </c>
      <c r="AF150" s="194">
        <f>'[3]4'!AD225</f>
        <v>0</v>
      </c>
      <c r="AG150" s="194">
        <f>'[3]4'!AE225</f>
        <v>0</v>
      </c>
      <c r="AH150" s="194">
        <f>'[3]4'!AH225</f>
        <v>0</v>
      </c>
      <c r="AI150" s="194">
        <f>'[3]4'!AI225</f>
        <v>0</v>
      </c>
      <c r="AJ150" s="194"/>
      <c r="AK150" s="194"/>
      <c r="AL150" s="194"/>
      <c r="AM150" s="194">
        <f>'[3]4'!AK225</f>
        <v>0</v>
      </c>
      <c r="AN150" s="194">
        <f>'[3]4'!AL225</f>
        <v>0</v>
      </c>
      <c r="AO150" s="194">
        <f>'[3]4'!AQ225</f>
        <v>0</v>
      </c>
      <c r="AP150" s="194">
        <f>'[3]4'!AR225</f>
        <v>0</v>
      </c>
      <c r="AQ150" s="194"/>
      <c r="AR150" s="194"/>
      <c r="AS150" s="194"/>
      <c r="AT150" s="194">
        <f>'[3]4'!AT225</f>
        <v>0</v>
      </c>
      <c r="AU150" s="194">
        <f>'[3]4'!AU225</f>
        <v>0</v>
      </c>
      <c r="AV150" s="194">
        <f>'[3]4'!AZ225</f>
        <v>0</v>
      </c>
      <c r="AW150" s="194">
        <f>'[3]4'!BA225</f>
        <v>0</v>
      </c>
      <c r="AX150" s="194"/>
      <c r="AY150" s="194"/>
      <c r="AZ150" s="194"/>
      <c r="BA150" s="194">
        <f>'[3]4'!BC225</f>
        <v>0</v>
      </c>
      <c r="BB150" s="194">
        <f>'[3]4'!BD225</f>
        <v>0</v>
      </c>
      <c r="BC150" s="194">
        <f>'[3]4'!BE225</f>
        <v>0</v>
      </c>
      <c r="BD150" s="194">
        <f>'[3]4'!BF225</f>
        <v>0</v>
      </c>
      <c r="BE150" s="181">
        <f t="shared" ref="BE150:BK152" si="149">K150+R150+Y150+AH150+AO150+AV150</f>
        <v>0</v>
      </c>
      <c r="BF150" s="181">
        <f t="shared" si="149"/>
        <v>0</v>
      </c>
      <c r="BG150" s="181">
        <f t="shared" si="149"/>
        <v>0</v>
      </c>
      <c r="BH150" s="181">
        <f t="shared" si="149"/>
        <v>0</v>
      </c>
      <c r="BI150" s="181">
        <f t="shared" si="149"/>
        <v>0</v>
      </c>
      <c r="BJ150" s="181">
        <f t="shared" si="149"/>
        <v>0</v>
      </c>
      <c r="BK150" s="181">
        <f t="shared" si="149"/>
        <v>0</v>
      </c>
    </row>
    <row r="151" spans="1:63" s="133" customFormat="1" hidden="1" outlineLevel="1">
      <c r="A151" s="150" t="s">
        <v>334</v>
      </c>
      <c r="B151" s="86" t="e">
        <f>'[3]1'!B223</f>
        <v>#REF!</v>
      </c>
      <c r="C151" s="95" t="e">
        <f>'[3]1'!C223</f>
        <v>#REF!</v>
      </c>
      <c r="D151" s="194">
        <f t="shared" si="148"/>
        <v>0</v>
      </c>
      <c r="E151" s="194">
        <f t="shared" si="148"/>
        <v>0</v>
      </c>
      <c r="F151" s="194">
        <f t="shared" si="148"/>
        <v>0</v>
      </c>
      <c r="G151" s="194">
        <f t="shared" si="148"/>
        <v>0</v>
      </c>
      <c r="H151" s="194">
        <f t="shared" si="148"/>
        <v>0</v>
      </c>
      <c r="I151" s="194">
        <f t="shared" si="148"/>
        <v>0</v>
      </c>
      <c r="J151" s="194">
        <f t="shared" si="148"/>
        <v>0</v>
      </c>
      <c r="K151" s="194">
        <f>'[3]4'!G226</f>
        <v>0</v>
      </c>
      <c r="L151" s="194">
        <f>'[3]4'!H226</f>
        <v>0</v>
      </c>
      <c r="M151" s="194"/>
      <c r="N151" s="194"/>
      <c r="O151" s="194"/>
      <c r="P151" s="194">
        <f>'[3]4'!J226</f>
        <v>0</v>
      </c>
      <c r="Q151" s="194">
        <f>'[3]4'!K226</f>
        <v>0</v>
      </c>
      <c r="R151" s="194">
        <f>'[3]4'!P226</f>
        <v>0</v>
      </c>
      <c r="S151" s="194">
        <f>'[3]4'!Q226</f>
        <v>0</v>
      </c>
      <c r="T151" s="194"/>
      <c r="U151" s="194"/>
      <c r="V151" s="194"/>
      <c r="W151" s="194">
        <f>'[3]4'!S226</f>
        <v>0</v>
      </c>
      <c r="X151" s="194">
        <f>'[3]4'!T226</f>
        <v>0</v>
      </c>
      <c r="Y151" s="194">
        <f>'[3]4'!Y226</f>
        <v>0</v>
      </c>
      <c r="Z151" s="194">
        <f>'[3]4'!Z226</f>
        <v>0</v>
      </c>
      <c r="AA151" s="194"/>
      <c r="AB151" s="194"/>
      <c r="AC151" s="194"/>
      <c r="AD151" s="194">
        <f>'[3]4'!AB226</f>
        <v>0</v>
      </c>
      <c r="AE151" s="194">
        <f>'[3]4'!AC226</f>
        <v>0</v>
      </c>
      <c r="AF151" s="194">
        <f>'[3]4'!AD226</f>
        <v>0</v>
      </c>
      <c r="AG151" s="194">
        <f>'[3]4'!AE226</f>
        <v>0</v>
      </c>
      <c r="AH151" s="194">
        <f>'[3]4'!AH226</f>
        <v>0</v>
      </c>
      <c r="AI151" s="194">
        <f>'[3]4'!AI226</f>
        <v>0</v>
      </c>
      <c r="AJ151" s="194"/>
      <c r="AK151" s="194"/>
      <c r="AL151" s="194"/>
      <c r="AM151" s="194">
        <f>'[3]4'!AK226</f>
        <v>0</v>
      </c>
      <c r="AN151" s="194">
        <f>'[3]4'!AL226</f>
        <v>0</v>
      </c>
      <c r="AO151" s="194">
        <f>'[3]4'!AQ226</f>
        <v>0</v>
      </c>
      <c r="AP151" s="194">
        <f>'[3]4'!AR226</f>
        <v>0</v>
      </c>
      <c r="AQ151" s="194"/>
      <c r="AR151" s="194"/>
      <c r="AS151" s="194"/>
      <c r="AT151" s="194">
        <f>'[3]4'!AT226</f>
        <v>0</v>
      </c>
      <c r="AU151" s="194">
        <f>'[3]4'!AU226</f>
        <v>0</v>
      </c>
      <c r="AV151" s="194">
        <f>'[3]4'!AZ226</f>
        <v>0</v>
      </c>
      <c r="AW151" s="194">
        <f>'[3]4'!BA226</f>
        <v>0</v>
      </c>
      <c r="AX151" s="194"/>
      <c r="AY151" s="194"/>
      <c r="AZ151" s="194"/>
      <c r="BA151" s="194">
        <f>'[3]4'!BC226</f>
        <v>0</v>
      </c>
      <c r="BB151" s="194">
        <f>'[3]4'!BD226</f>
        <v>0</v>
      </c>
      <c r="BC151" s="194">
        <f>'[3]4'!BE226</f>
        <v>0</v>
      </c>
      <c r="BD151" s="194">
        <f>'[3]4'!BF226</f>
        <v>0</v>
      </c>
      <c r="BE151" s="181">
        <f t="shared" si="149"/>
        <v>0</v>
      </c>
      <c r="BF151" s="181">
        <f t="shared" si="149"/>
        <v>0</v>
      </c>
      <c r="BG151" s="181">
        <f t="shared" si="149"/>
        <v>0</v>
      </c>
      <c r="BH151" s="181">
        <f t="shared" si="149"/>
        <v>0</v>
      </c>
      <c r="BI151" s="181">
        <f t="shared" si="149"/>
        <v>0</v>
      </c>
      <c r="BJ151" s="181">
        <f t="shared" si="149"/>
        <v>0</v>
      </c>
      <c r="BK151" s="181">
        <f t="shared" si="149"/>
        <v>0</v>
      </c>
    </row>
    <row r="152" spans="1:63" s="133" customFormat="1" hidden="1" outlineLevel="1">
      <c r="A152" s="150" t="s">
        <v>334</v>
      </c>
      <c r="B152" s="86" t="e">
        <f>'[3]1'!B224</f>
        <v>#REF!</v>
      </c>
      <c r="C152" s="95" t="e">
        <f>'[3]1'!C224</f>
        <v>#REF!</v>
      </c>
      <c r="D152" s="194">
        <f t="shared" si="148"/>
        <v>0</v>
      </c>
      <c r="E152" s="194">
        <f t="shared" si="148"/>
        <v>0</v>
      </c>
      <c r="F152" s="194">
        <f t="shared" si="148"/>
        <v>0</v>
      </c>
      <c r="G152" s="194">
        <f t="shared" si="148"/>
        <v>0</v>
      </c>
      <c r="H152" s="194">
        <f t="shared" si="148"/>
        <v>0</v>
      </c>
      <c r="I152" s="194">
        <f t="shared" si="148"/>
        <v>0</v>
      </c>
      <c r="J152" s="194">
        <f t="shared" si="148"/>
        <v>0</v>
      </c>
      <c r="K152" s="194">
        <f>'[3]4'!G227</f>
        <v>0</v>
      </c>
      <c r="L152" s="194">
        <f>'[3]4'!H227</f>
        <v>0</v>
      </c>
      <c r="M152" s="194"/>
      <c r="N152" s="194"/>
      <c r="O152" s="194"/>
      <c r="P152" s="194">
        <f>'[3]4'!J227</f>
        <v>0</v>
      </c>
      <c r="Q152" s="194">
        <f>'[3]4'!K227</f>
        <v>0</v>
      </c>
      <c r="R152" s="194">
        <f>'[3]4'!P227</f>
        <v>0</v>
      </c>
      <c r="S152" s="194">
        <f>'[3]4'!Q227</f>
        <v>0</v>
      </c>
      <c r="T152" s="194"/>
      <c r="U152" s="194"/>
      <c r="V152" s="194"/>
      <c r="W152" s="194">
        <f>'[3]4'!S227</f>
        <v>0</v>
      </c>
      <c r="X152" s="194">
        <f>'[3]4'!T227</f>
        <v>0</v>
      </c>
      <c r="Y152" s="194">
        <f>'[3]4'!Y227</f>
        <v>0</v>
      </c>
      <c r="Z152" s="194">
        <f>'[3]4'!Z227</f>
        <v>0</v>
      </c>
      <c r="AA152" s="194"/>
      <c r="AB152" s="194"/>
      <c r="AC152" s="194"/>
      <c r="AD152" s="194">
        <f>'[3]4'!AB227</f>
        <v>0</v>
      </c>
      <c r="AE152" s="194">
        <f>'[3]4'!AC227</f>
        <v>0</v>
      </c>
      <c r="AF152" s="194">
        <f>'[3]4'!AD227</f>
        <v>0</v>
      </c>
      <c r="AG152" s="194">
        <f>'[3]4'!AE227</f>
        <v>0</v>
      </c>
      <c r="AH152" s="194">
        <f>'[3]4'!AH227</f>
        <v>0</v>
      </c>
      <c r="AI152" s="194">
        <f>'[3]4'!AI227</f>
        <v>0</v>
      </c>
      <c r="AJ152" s="194"/>
      <c r="AK152" s="194"/>
      <c r="AL152" s="194"/>
      <c r="AM152" s="194">
        <f>'[3]4'!AK227</f>
        <v>0</v>
      </c>
      <c r="AN152" s="194">
        <f>'[3]4'!AL227</f>
        <v>0</v>
      </c>
      <c r="AO152" s="194">
        <f>'[3]4'!AQ227</f>
        <v>0</v>
      </c>
      <c r="AP152" s="194">
        <f>'[3]4'!AR227</f>
        <v>0</v>
      </c>
      <c r="AQ152" s="194"/>
      <c r="AR152" s="194"/>
      <c r="AS152" s="194"/>
      <c r="AT152" s="194">
        <f>'[3]4'!AT227</f>
        <v>0</v>
      </c>
      <c r="AU152" s="194">
        <f>'[3]4'!AU227</f>
        <v>0</v>
      </c>
      <c r="AV152" s="194">
        <f>'[3]4'!AZ227</f>
        <v>0</v>
      </c>
      <c r="AW152" s="194">
        <f>'[3]4'!BA227</f>
        <v>0</v>
      </c>
      <c r="AX152" s="194"/>
      <c r="AY152" s="194"/>
      <c r="AZ152" s="194"/>
      <c r="BA152" s="194">
        <f>'[3]4'!BC227</f>
        <v>0</v>
      </c>
      <c r="BB152" s="194">
        <f>'[3]4'!BD227</f>
        <v>0</v>
      </c>
      <c r="BC152" s="194">
        <f>'[3]4'!BE227</f>
        <v>0</v>
      </c>
      <c r="BD152" s="194">
        <f>'[3]4'!BF227</f>
        <v>0</v>
      </c>
      <c r="BE152" s="181">
        <f t="shared" si="149"/>
        <v>0</v>
      </c>
      <c r="BF152" s="181">
        <f t="shared" si="149"/>
        <v>0</v>
      </c>
      <c r="BG152" s="181">
        <f t="shared" si="149"/>
        <v>0</v>
      </c>
      <c r="BH152" s="181">
        <f t="shared" si="149"/>
        <v>0</v>
      </c>
      <c r="BI152" s="181">
        <f t="shared" si="149"/>
        <v>0</v>
      </c>
      <c r="BJ152" s="181">
        <f t="shared" si="149"/>
        <v>0</v>
      </c>
      <c r="BK152" s="181">
        <f t="shared" si="149"/>
        <v>0</v>
      </c>
    </row>
    <row r="153" spans="1:63" s="133" customFormat="1" ht="46.8" collapsed="1">
      <c r="A153" s="196" t="s">
        <v>336</v>
      </c>
      <c r="B153" s="193" t="s">
        <v>337</v>
      </c>
      <c r="C153" s="176" t="s">
        <v>271</v>
      </c>
      <c r="D153" s="181">
        <f t="shared" ref="D153:BE153" si="150">SUM(D154:D156)</f>
        <v>0</v>
      </c>
      <c r="E153" s="181">
        <f t="shared" si="150"/>
        <v>0</v>
      </c>
      <c r="F153" s="181">
        <f t="shared" si="150"/>
        <v>0</v>
      </c>
      <c r="G153" s="181">
        <f t="shared" si="150"/>
        <v>0</v>
      </c>
      <c r="H153" s="181">
        <f t="shared" si="150"/>
        <v>0</v>
      </c>
      <c r="I153" s="181">
        <f t="shared" si="150"/>
        <v>0</v>
      </c>
      <c r="J153" s="181">
        <f t="shared" si="150"/>
        <v>0</v>
      </c>
      <c r="K153" s="181">
        <f t="shared" si="150"/>
        <v>0</v>
      </c>
      <c r="L153" s="181">
        <f t="shared" si="150"/>
        <v>0</v>
      </c>
      <c r="M153" s="181">
        <f t="shared" si="150"/>
        <v>0</v>
      </c>
      <c r="N153" s="181">
        <f t="shared" si="150"/>
        <v>0</v>
      </c>
      <c r="O153" s="181">
        <f t="shared" si="150"/>
        <v>0</v>
      </c>
      <c r="P153" s="181">
        <f t="shared" si="150"/>
        <v>0</v>
      </c>
      <c r="Q153" s="181">
        <f t="shared" si="150"/>
        <v>0</v>
      </c>
      <c r="R153" s="181">
        <f t="shared" si="150"/>
        <v>0</v>
      </c>
      <c r="S153" s="181">
        <f t="shared" si="150"/>
        <v>0</v>
      </c>
      <c r="T153" s="181">
        <f t="shared" si="150"/>
        <v>0</v>
      </c>
      <c r="U153" s="181">
        <f t="shared" si="150"/>
        <v>0</v>
      </c>
      <c r="V153" s="181">
        <f t="shared" si="150"/>
        <v>0</v>
      </c>
      <c r="W153" s="181">
        <f t="shared" si="150"/>
        <v>0</v>
      </c>
      <c r="X153" s="181">
        <f t="shared" si="150"/>
        <v>0</v>
      </c>
      <c r="Y153" s="181">
        <f t="shared" si="150"/>
        <v>0</v>
      </c>
      <c r="Z153" s="181">
        <f t="shared" si="150"/>
        <v>0</v>
      </c>
      <c r="AA153" s="181">
        <f t="shared" si="150"/>
        <v>0</v>
      </c>
      <c r="AB153" s="181">
        <f t="shared" si="150"/>
        <v>0</v>
      </c>
      <c r="AC153" s="181">
        <f t="shared" si="150"/>
        <v>0</v>
      </c>
      <c r="AD153" s="181">
        <f t="shared" si="150"/>
        <v>0</v>
      </c>
      <c r="AE153" s="181">
        <f t="shared" si="150"/>
        <v>0</v>
      </c>
      <c r="AF153" s="181">
        <f t="shared" si="150"/>
        <v>0</v>
      </c>
      <c r="AG153" s="181">
        <f t="shared" si="150"/>
        <v>0</v>
      </c>
      <c r="AH153" s="181">
        <f t="shared" si="150"/>
        <v>0</v>
      </c>
      <c r="AI153" s="181">
        <f t="shared" si="150"/>
        <v>0</v>
      </c>
      <c r="AJ153" s="181">
        <f t="shared" si="150"/>
        <v>0</v>
      </c>
      <c r="AK153" s="181">
        <f t="shared" si="150"/>
        <v>0</v>
      </c>
      <c r="AL153" s="181">
        <f t="shared" si="150"/>
        <v>0</v>
      </c>
      <c r="AM153" s="181">
        <f t="shared" si="150"/>
        <v>0</v>
      </c>
      <c r="AN153" s="181">
        <f t="shared" si="150"/>
        <v>0</v>
      </c>
      <c r="AO153" s="181">
        <f t="shared" si="150"/>
        <v>0</v>
      </c>
      <c r="AP153" s="181">
        <f t="shared" si="150"/>
        <v>0</v>
      </c>
      <c r="AQ153" s="181">
        <f t="shared" si="150"/>
        <v>0</v>
      </c>
      <c r="AR153" s="181">
        <f t="shared" si="150"/>
        <v>0</v>
      </c>
      <c r="AS153" s="181">
        <f t="shared" si="150"/>
        <v>0</v>
      </c>
      <c r="AT153" s="181">
        <f t="shared" si="150"/>
        <v>0</v>
      </c>
      <c r="AU153" s="181">
        <f t="shared" si="150"/>
        <v>0</v>
      </c>
      <c r="AV153" s="181">
        <f t="shared" si="150"/>
        <v>0</v>
      </c>
      <c r="AW153" s="181">
        <f t="shared" si="150"/>
        <v>0</v>
      </c>
      <c r="AX153" s="181">
        <f t="shared" si="150"/>
        <v>0</v>
      </c>
      <c r="AY153" s="181">
        <f t="shared" si="150"/>
        <v>0</v>
      </c>
      <c r="AZ153" s="181">
        <f t="shared" si="150"/>
        <v>0</v>
      </c>
      <c r="BA153" s="181">
        <f t="shared" si="150"/>
        <v>0</v>
      </c>
      <c r="BB153" s="181">
        <f t="shared" si="150"/>
        <v>0</v>
      </c>
      <c r="BC153" s="181">
        <f t="shared" si="150"/>
        <v>0</v>
      </c>
      <c r="BD153" s="181">
        <f t="shared" si="150"/>
        <v>0</v>
      </c>
      <c r="BE153" s="181">
        <f t="shared" si="150"/>
        <v>0</v>
      </c>
      <c r="BF153" s="181">
        <f t="shared" ref="BF153:BK153" si="151">SUM(BF154:BF156)</f>
        <v>0</v>
      </c>
      <c r="BG153" s="181">
        <f t="shared" si="151"/>
        <v>0</v>
      </c>
      <c r="BH153" s="181">
        <f t="shared" si="151"/>
        <v>0</v>
      </c>
      <c r="BI153" s="181">
        <f t="shared" si="151"/>
        <v>0</v>
      </c>
      <c r="BJ153" s="181">
        <f t="shared" si="151"/>
        <v>0</v>
      </c>
      <c r="BK153" s="181">
        <f t="shared" si="151"/>
        <v>0</v>
      </c>
    </row>
    <row r="154" spans="1:63" s="133" customFormat="1" hidden="1" outlineLevel="1">
      <c r="A154" s="150" t="s">
        <v>336</v>
      </c>
      <c r="B154" s="86" t="e">
        <f>'[3]1'!B226</f>
        <v>#REF!</v>
      </c>
      <c r="C154" s="95" t="e">
        <f>'[3]1'!C226</f>
        <v>#REF!</v>
      </c>
      <c r="D154" s="194">
        <f t="shared" ref="D154:J156" si="152">BE154</f>
        <v>0</v>
      </c>
      <c r="E154" s="194">
        <f t="shared" si="152"/>
        <v>0</v>
      </c>
      <c r="F154" s="194">
        <f t="shared" si="152"/>
        <v>0</v>
      </c>
      <c r="G154" s="194">
        <f t="shared" si="152"/>
        <v>0</v>
      </c>
      <c r="H154" s="194">
        <f t="shared" si="152"/>
        <v>0</v>
      </c>
      <c r="I154" s="194">
        <f t="shared" si="152"/>
        <v>0</v>
      </c>
      <c r="J154" s="194">
        <f t="shared" si="152"/>
        <v>0</v>
      </c>
      <c r="K154" s="194">
        <f>'[3]4'!G229</f>
        <v>0</v>
      </c>
      <c r="L154" s="194">
        <f>'[3]4'!H229</f>
        <v>0</v>
      </c>
      <c r="M154" s="194"/>
      <c r="N154" s="194"/>
      <c r="O154" s="194"/>
      <c r="P154" s="194">
        <f>'[3]4'!J229</f>
        <v>0</v>
      </c>
      <c r="Q154" s="194">
        <f>'[3]4'!K229</f>
        <v>0</v>
      </c>
      <c r="R154" s="194">
        <f>'[3]4'!P229</f>
        <v>0</v>
      </c>
      <c r="S154" s="194">
        <f>'[3]4'!Q229</f>
        <v>0</v>
      </c>
      <c r="T154" s="194"/>
      <c r="U154" s="194"/>
      <c r="V154" s="194"/>
      <c r="W154" s="194">
        <f>'[3]4'!S229</f>
        <v>0</v>
      </c>
      <c r="X154" s="194">
        <f>'[3]4'!T229</f>
        <v>0</v>
      </c>
      <c r="Y154" s="194">
        <f>'[3]4'!Y229</f>
        <v>0</v>
      </c>
      <c r="Z154" s="194">
        <f>'[3]4'!Z229</f>
        <v>0</v>
      </c>
      <c r="AA154" s="194"/>
      <c r="AB154" s="194"/>
      <c r="AC154" s="194"/>
      <c r="AD154" s="194">
        <f>'[3]4'!AB229</f>
        <v>0</v>
      </c>
      <c r="AE154" s="194">
        <f>'[3]4'!AC229</f>
        <v>0</v>
      </c>
      <c r="AF154" s="194">
        <f>'[3]4'!AD229</f>
        <v>0</v>
      </c>
      <c r="AG154" s="194">
        <f>'[3]4'!AE229</f>
        <v>0</v>
      </c>
      <c r="AH154" s="194">
        <f>'[3]4'!AH229</f>
        <v>0</v>
      </c>
      <c r="AI154" s="194">
        <f>'[3]4'!AI229</f>
        <v>0</v>
      </c>
      <c r="AJ154" s="194"/>
      <c r="AK154" s="194"/>
      <c r="AL154" s="194"/>
      <c r="AM154" s="194">
        <f>'[3]4'!AK229</f>
        <v>0</v>
      </c>
      <c r="AN154" s="194">
        <f>'[3]4'!AL229</f>
        <v>0</v>
      </c>
      <c r="AO154" s="194">
        <f>'[3]4'!AQ229</f>
        <v>0</v>
      </c>
      <c r="AP154" s="194">
        <f>'[3]4'!AR229</f>
        <v>0</v>
      </c>
      <c r="AQ154" s="194"/>
      <c r="AR154" s="194"/>
      <c r="AS154" s="194"/>
      <c r="AT154" s="194">
        <f>'[3]4'!AT229</f>
        <v>0</v>
      </c>
      <c r="AU154" s="194">
        <f>'[3]4'!AU229</f>
        <v>0</v>
      </c>
      <c r="AV154" s="194">
        <f>'[3]4'!AZ229</f>
        <v>0</v>
      </c>
      <c r="AW154" s="194">
        <f>'[3]4'!BA229</f>
        <v>0</v>
      </c>
      <c r="AX154" s="194"/>
      <c r="AY154" s="194"/>
      <c r="AZ154" s="194"/>
      <c r="BA154" s="194">
        <f>'[3]4'!BC229</f>
        <v>0</v>
      </c>
      <c r="BB154" s="194">
        <f>'[3]4'!BD229</f>
        <v>0</v>
      </c>
      <c r="BC154" s="194">
        <f>'[3]4'!BE229</f>
        <v>0</v>
      </c>
      <c r="BD154" s="194">
        <f>'[3]4'!BF229</f>
        <v>0</v>
      </c>
      <c r="BE154" s="181">
        <f t="shared" ref="BE154:BK156" si="153">K154+R154+Y154+AH154+AO154+AV154</f>
        <v>0</v>
      </c>
      <c r="BF154" s="181">
        <f t="shared" si="153"/>
        <v>0</v>
      </c>
      <c r="BG154" s="181">
        <f t="shared" si="153"/>
        <v>0</v>
      </c>
      <c r="BH154" s="181">
        <f t="shared" si="153"/>
        <v>0</v>
      </c>
      <c r="BI154" s="181">
        <f t="shared" si="153"/>
        <v>0</v>
      </c>
      <c r="BJ154" s="181">
        <f t="shared" si="153"/>
        <v>0</v>
      </c>
      <c r="BK154" s="181">
        <f t="shared" si="153"/>
        <v>0</v>
      </c>
    </row>
    <row r="155" spans="1:63" s="133" customFormat="1" hidden="1" outlineLevel="1">
      <c r="A155" s="150" t="s">
        <v>336</v>
      </c>
      <c r="B155" s="86" t="e">
        <f>'[3]1'!B227</f>
        <v>#REF!</v>
      </c>
      <c r="C155" s="95" t="e">
        <f>'[3]1'!C227</f>
        <v>#REF!</v>
      </c>
      <c r="D155" s="194">
        <f t="shared" si="152"/>
        <v>0</v>
      </c>
      <c r="E155" s="194">
        <f t="shared" si="152"/>
        <v>0</v>
      </c>
      <c r="F155" s="194">
        <f t="shared" si="152"/>
        <v>0</v>
      </c>
      <c r="G155" s="194">
        <f t="shared" si="152"/>
        <v>0</v>
      </c>
      <c r="H155" s="194">
        <f t="shared" si="152"/>
        <v>0</v>
      </c>
      <c r="I155" s="194">
        <f t="shared" si="152"/>
        <v>0</v>
      </c>
      <c r="J155" s="194">
        <f t="shared" si="152"/>
        <v>0</v>
      </c>
      <c r="K155" s="194">
        <f>'[3]4'!G230</f>
        <v>0</v>
      </c>
      <c r="L155" s="194">
        <f>'[3]4'!H230</f>
        <v>0</v>
      </c>
      <c r="M155" s="194"/>
      <c r="N155" s="194"/>
      <c r="O155" s="194"/>
      <c r="P155" s="194">
        <f>'[3]4'!J230</f>
        <v>0</v>
      </c>
      <c r="Q155" s="194">
        <f>'[3]4'!K230</f>
        <v>0</v>
      </c>
      <c r="R155" s="194">
        <f>'[3]4'!P230</f>
        <v>0</v>
      </c>
      <c r="S155" s="194">
        <f>'[3]4'!Q230</f>
        <v>0</v>
      </c>
      <c r="T155" s="194"/>
      <c r="U155" s="194"/>
      <c r="V155" s="194"/>
      <c r="W155" s="194">
        <f>'[3]4'!S230</f>
        <v>0</v>
      </c>
      <c r="X155" s="194">
        <f>'[3]4'!T230</f>
        <v>0</v>
      </c>
      <c r="Y155" s="194">
        <f>'[3]4'!Y230</f>
        <v>0</v>
      </c>
      <c r="Z155" s="194">
        <f>'[3]4'!Z230</f>
        <v>0</v>
      </c>
      <c r="AA155" s="194"/>
      <c r="AB155" s="194"/>
      <c r="AC155" s="194"/>
      <c r="AD155" s="194">
        <f>'[3]4'!AB230</f>
        <v>0</v>
      </c>
      <c r="AE155" s="194">
        <f>'[3]4'!AC230</f>
        <v>0</v>
      </c>
      <c r="AF155" s="194">
        <f>'[3]4'!AD230</f>
        <v>0</v>
      </c>
      <c r="AG155" s="194">
        <f>'[3]4'!AE230</f>
        <v>0</v>
      </c>
      <c r="AH155" s="194">
        <f>'[3]4'!AH230</f>
        <v>0</v>
      </c>
      <c r="AI155" s="194">
        <f>'[3]4'!AI230</f>
        <v>0</v>
      </c>
      <c r="AJ155" s="194"/>
      <c r="AK155" s="194"/>
      <c r="AL155" s="194"/>
      <c r="AM155" s="194">
        <f>'[3]4'!AK230</f>
        <v>0</v>
      </c>
      <c r="AN155" s="194">
        <f>'[3]4'!AL230</f>
        <v>0</v>
      </c>
      <c r="AO155" s="194">
        <f>'[3]4'!AQ230</f>
        <v>0</v>
      </c>
      <c r="AP155" s="194">
        <f>'[3]4'!AR230</f>
        <v>0</v>
      </c>
      <c r="AQ155" s="194"/>
      <c r="AR155" s="194"/>
      <c r="AS155" s="194"/>
      <c r="AT155" s="194">
        <f>'[3]4'!AT230</f>
        <v>0</v>
      </c>
      <c r="AU155" s="194">
        <f>'[3]4'!AU230</f>
        <v>0</v>
      </c>
      <c r="AV155" s="194">
        <f>'[3]4'!AZ230</f>
        <v>0</v>
      </c>
      <c r="AW155" s="194">
        <f>'[3]4'!BA230</f>
        <v>0</v>
      </c>
      <c r="AX155" s="194"/>
      <c r="AY155" s="194"/>
      <c r="AZ155" s="194"/>
      <c r="BA155" s="194">
        <f>'[3]4'!BC230</f>
        <v>0</v>
      </c>
      <c r="BB155" s="194">
        <f>'[3]4'!BD230</f>
        <v>0</v>
      </c>
      <c r="BC155" s="194">
        <f>'[3]4'!BE230</f>
        <v>0</v>
      </c>
      <c r="BD155" s="194">
        <f>'[3]4'!BF230</f>
        <v>0</v>
      </c>
      <c r="BE155" s="181">
        <f t="shared" si="153"/>
        <v>0</v>
      </c>
      <c r="BF155" s="181">
        <f t="shared" si="153"/>
        <v>0</v>
      </c>
      <c r="BG155" s="181">
        <f t="shared" si="153"/>
        <v>0</v>
      </c>
      <c r="BH155" s="181">
        <f t="shared" si="153"/>
        <v>0</v>
      </c>
      <c r="BI155" s="181">
        <f t="shared" si="153"/>
        <v>0</v>
      </c>
      <c r="BJ155" s="181">
        <f t="shared" si="153"/>
        <v>0</v>
      </c>
      <c r="BK155" s="181">
        <f t="shared" si="153"/>
        <v>0</v>
      </c>
    </row>
    <row r="156" spans="1:63" s="133" customFormat="1" hidden="1" outlineLevel="1">
      <c r="A156" s="150" t="s">
        <v>336</v>
      </c>
      <c r="B156" s="86" t="e">
        <f>'[3]1'!B228</f>
        <v>#REF!</v>
      </c>
      <c r="C156" s="95" t="e">
        <f>'[3]1'!C228</f>
        <v>#REF!</v>
      </c>
      <c r="D156" s="194">
        <f t="shared" si="152"/>
        <v>0</v>
      </c>
      <c r="E156" s="194">
        <f t="shared" si="152"/>
        <v>0</v>
      </c>
      <c r="F156" s="194">
        <f t="shared" si="152"/>
        <v>0</v>
      </c>
      <c r="G156" s="194">
        <f t="shared" si="152"/>
        <v>0</v>
      </c>
      <c r="H156" s="194">
        <f t="shared" si="152"/>
        <v>0</v>
      </c>
      <c r="I156" s="194">
        <f t="shared" si="152"/>
        <v>0</v>
      </c>
      <c r="J156" s="194">
        <f t="shared" si="152"/>
        <v>0</v>
      </c>
      <c r="K156" s="194">
        <f>'[3]4'!G231</f>
        <v>0</v>
      </c>
      <c r="L156" s="194">
        <f>'[3]4'!H231</f>
        <v>0</v>
      </c>
      <c r="M156" s="194"/>
      <c r="N156" s="194"/>
      <c r="O156" s="194"/>
      <c r="P156" s="194">
        <f>'[3]4'!J231</f>
        <v>0</v>
      </c>
      <c r="Q156" s="194">
        <f>'[3]4'!K231</f>
        <v>0</v>
      </c>
      <c r="R156" s="194">
        <f>'[3]4'!P231</f>
        <v>0</v>
      </c>
      <c r="S156" s="194">
        <f>'[3]4'!Q231</f>
        <v>0</v>
      </c>
      <c r="T156" s="194"/>
      <c r="U156" s="194"/>
      <c r="V156" s="194"/>
      <c r="W156" s="194">
        <f>'[3]4'!S231</f>
        <v>0</v>
      </c>
      <c r="X156" s="194">
        <f>'[3]4'!T231</f>
        <v>0</v>
      </c>
      <c r="Y156" s="194">
        <f>'[3]4'!Y231</f>
        <v>0</v>
      </c>
      <c r="Z156" s="194">
        <f>'[3]4'!Z231</f>
        <v>0</v>
      </c>
      <c r="AA156" s="194"/>
      <c r="AB156" s="194"/>
      <c r="AC156" s="194"/>
      <c r="AD156" s="194">
        <f>'[3]4'!AB231</f>
        <v>0</v>
      </c>
      <c r="AE156" s="194">
        <f>'[3]4'!AC231</f>
        <v>0</v>
      </c>
      <c r="AF156" s="194">
        <f>'[3]4'!AD231</f>
        <v>0</v>
      </c>
      <c r="AG156" s="194">
        <f>'[3]4'!AE231</f>
        <v>0</v>
      </c>
      <c r="AH156" s="194">
        <f>'[3]4'!AH231</f>
        <v>0</v>
      </c>
      <c r="AI156" s="194">
        <f>'[3]4'!AI231</f>
        <v>0</v>
      </c>
      <c r="AJ156" s="194"/>
      <c r="AK156" s="194"/>
      <c r="AL156" s="194"/>
      <c r="AM156" s="194">
        <f>'[3]4'!AK231</f>
        <v>0</v>
      </c>
      <c r="AN156" s="194">
        <f>'[3]4'!AL231</f>
        <v>0</v>
      </c>
      <c r="AO156" s="194">
        <f>'[3]4'!AQ231</f>
        <v>0</v>
      </c>
      <c r="AP156" s="194">
        <f>'[3]4'!AR231</f>
        <v>0</v>
      </c>
      <c r="AQ156" s="194"/>
      <c r="AR156" s="194"/>
      <c r="AS156" s="194"/>
      <c r="AT156" s="194">
        <f>'[3]4'!AT231</f>
        <v>0</v>
      </c>
      <c r="AU156" s="194">
        <f>'[3]4'!AU231</f>
        <v>0</v>
      </c>
      <c r="AV156" s="194">
        <f>'[3]4'!AZ231</f>
        <v>0</v>
      </c>
      <c r="AW156" s="194">
        <f>'[3]4'!BA231</f>
        <v>0</v>
      </c>
      <c r="AX156" s="194"/>
      <c r="AY156" s="194"/>
      <c r="AZ156" s="194"/>
      <c r="BA156" s="194">
        <f>'[3]4'!BC231</f>
        <v>0</v>
      </c>
      <c r="BB156" s="194">
        <f>'[3]4'!BD231</f>
        <v>0</v>
      </c>
      <c r="BC156" s="194">
        <f>'[3]4'!BE231</f>
        <v>0</v>
      </c>
      <c r="BD156" s="194">
        <f>'[3]4'!BF231</f>
        <v>0</v>
      </c>
      <c r="BE156" s="181">
        <f t="shared" si="153"/>
        <v>0</v>
      </c>
      <c r="BF156" s="181">
        <f t="shared" si="153"/>
        <v>0</v>
      </c>
      <c r="BG156" s="181">
        <f t="shared" si="153"/>
        <v>0</v>
      </c>
      <c r="BH156" s="181">
        <f t="shared" si="153"/>
        <v>0</v>
      </c>
      <c r="BI156" s="181">
        <f t="shared" si="153"/>
        <v>0</v>
      </c>
      <c r="BJ156" s="181">
        <f t="shared" si="153"/>
        <v>0</v>
      </c>
      <c r="BK156" s="181">
        <f t="shared" si="153"/>
        <v>0</v>
      </c>
    </row>
    <row r="157" spans="1:63" s="133" customFormat="1" ht="62.4" collapsed="1">
      <c r="A157" s="196" t="s">
        <v>181</v>
      </c>
      <c r="B157" s="193" t="s">
        <v>338</v>
      </c>
      <c r="C157" s="176" t="s">
        <v>271</v>
      </c>
      <c r="D157" s="181">
        <f t="shared" ref="D157:BE157" si="154">D158+D162</f>
        <v>0</v>
      </c>
      <c r="E157" s="181">
        <f t="shared" si="154"/>
        <v>0</v>
      </c>
      <c r="F157" s="181">
        <f t="shared" si="154"/>
        <v>0</v>
      </c>
      <c r="G157" s="181">
        <f t="shared" si="154"/>
        <v>0</v>
      </c>
      <c r="H157" s="181">
        <f t="shared" si="154"/>
        <v>0</v>
      </c>
      <c r="I157" s="181">
        <f t="shared" si="154"/>
        <v>0</v>
      </c>
      <c r="J157" s="181">
        <f t="shared" si="154"/>
        <v>0</v>
      </c>
      <c r="K157" s="181">
        <f t="shared" si="154"/>
        <v>0</v>
      </c>
      <c r="L157" s="181">
        <f t="shared" si="154"/>
        <v>0</v>
      </c>
      <c r="M157" s="181">
        <f t="shared" si="154"/>
        <v>0</v>
      </c>
      <c r="N157" s="181">
        <f t="shared" si="154"/>
        <v>0</v>
      </c>
      <c r="O157" s="181">
        <f t="shared" si="154"/>
        <v>0</v>
      </c>
      <c r="P157" s="181">
        <f t="shared" si="154"/>
        <v>0</v>
      </c>
      <c r="Q157" s="181">
        <f t="shared" si="154"/>
        <v>0</v>
      </c>
      <c r="R157" s="181">
        <f t="shared" si="154"/>
        <v>0</v>
      </c>
      <c r="S157" s="181">
        <f t="shared" si="154"/>
        <v>0</v>
      </c>
      <c r="T157" s="181">
        <f t="shared" si="154"/>
        <v>0</v>
      </c>
      <c r="U157" s="181">
        <f t="shared" si="154"/>
        <v>0</v>
      </c>
      <c r="V157" s="181">
        <f t="shared" si="154"/>
        <v>0</v>
      </c>
      <c r="W157" s="181">
        <f t="shared" si="154"/>
        <v>0</v>
      </c>
      <c r="X157" s="181">
        <f t="shared" si="154"/>
        <v>0</v>
      </c>
      <c r="Y157" s="181">
        <f t="shared" si="154"/>
        <v>0</v>
      </c>
      <c r="Z157" s="181">
        <f t="shared" si="154"/>
        <v>0</v>
      </c>
      <c r="AA157" s="181">
        <f t="shared" si="154"/>
        <v>0</v>
      </c>
      <c r="AB157" s="181">
        <f t="shared" si="154"/>
        <v>0</v>
      </c>
      <c r="AC157" s="181">
        <f t="shared" si="154"/>
        <v>0</v>
      </c>
      <c r="AD157" s="181">
        <f t="shared" si="154"/>
        <v>0</v>
      </c>
      <c r="AE157" s="181">
        <f t="shared" si="154"/>
        <v>0</v>
      </c>
      <c r="AF157" s="181">
        <f t="shared" si="154"/>
        <v>0</v>
      </c>
      <c r="AG157" s="181">
        <f t="shared" si="154"/>
        <v>0</v>
      </c>
      <c r="AH157" s="181">
        <f t="shared" si="154"/>
        <v>0</v>
      </c>
      <c r="AI157" s="181">
        <f t="shared" si="154"/>
        <v>0</v>
      </c>
      <c r="AJ157" s="181">
        <f t="shared" si="154"/>
        <v>0</v>
      </c>
      <c r="AK157" s="181">
        <f t="shared" si="154"/>
        <v>0</v>
      </c>
      <c r="AL157" s="181">
        <f t="shared" si="154"/>
        <v>0</v>
      </c>
      <c r="AM157" s="181">
        <f t="shared" si="154"/>
        <v>0</v>
      </c>
      <c r="AN157" s="181">
        <f t="shared" si="154"/>
        <v>0</v>
      </c>
      <c r="AO157" s="181">
        <f t="shared" si="154"/>
        <v>0</v>
      </c>
      <c r="AP157" s="181">
        <f t="shared" si="154"/>
        <v>0</v>
      </c>
      <c r="AQ157" s="181">
        <f t="shared" si="154"/>
        <v>0</v>
      </c>
      <c r="AR157" s="181">
        <f t="shared" si="154"/>
        <v>0</v>
      </c>
      <c r="AS157" s="181">
        <f t="shared" si="154"/>
        <v>0</v>
      </c>
      <c r="AT157" s="181">
        <f t="shared" si="154"/>
        <v>0</v>
      </c>
      <c r="AU157" s="181">
        <f t="shared" si="154"/>
        <v>0</v>
      </c>
      <c r="AV157" s="181">
        <f t="shared" si="154"/>
        <v>0</v>
      </c>
      <c r="AW157" s="181">
        <f t="shared" si="154"/>
        <v>0</v>
      </c>
      <c r="AX157" s="181">
        <f t="shared" si="154"/>
        <v>0</v>
      </c>
      <c r="AY157" s="181">
        <f t="shared" si="154"/>
        <v>0</v>
      </c>
      <c r="AZ157" s="181">
        <f t="shared" si="154"/>
        <v>0</v>
      </c>
      <c r="BA157" s="181">
        <f t="shared" si="154"/>
        <v>0</v>
      </c>
      <c r="BB157" s="181">
        <f t="shared" si="154"/>
        <v>0</v>
      </c>
      <c r="BC157" s="181">
        <f t="shared" si="154"/>
        <v>0</v>
      </c>
      <c r="BD157" s="181">
        <f t="shared" si="154"/>
        <v>0</v>
      </c>
      <c r="BE157" s="181">
        <f t="shared" si="154"/>
        <v>0</v>
      </c>
      <c r="BF157" s="181">
        <f t="shared" ref="BF157:BK157" si="155">BF158+BF162</f>
        <v>0</v>
      </c>
      <c r="BG157" s="181">
        <f t="shared" si="155"/>
        <v>0</v>
      </c>
      <c r="BH157" s="181">
        <f t="shared" si="155"/>
        <v>0</v>
      </c>
      <c r="BI157" s="181">
        <f t="shared" si="155"/>
        <v>0</v>
      </c>
      <c r="BJ157" s="181">
        <f t="shared" si="155"/>
        <v>0</v>
      </c>
      <c r="BK157" s="181">
        <f t="shared" si="155"/>
        <v>0</v>
      </c>
    </row>
    <row r="158" spans="1:63" s="133" customFormat="1" ht="62.4">
      <c r="A158" s="196" t="s">
        <v>339</v>
      </c>
      <c r="B158" s="193" t="s">
        <v>340</v>
      </c>
      <c r="C158" s="176" t="s">
        <v>271</v>
      </c>
      <c r="D158" s="181">
        <f t="shared" ref="D158:BE158" si="156">SUM(D159:D161)</f>
        <v>0</v>
      </c>
      <c r="E158" s="181">
        <f t="shared" si="156"/>
        <v>0</v>
      </c>
      <c r="F158" s="181">
        <f t="shared" si="156"/>
        <v>0</v>
      </c>
      <c r="G158" s="181">
        <f t="shared" si="156"/>
        <v>0</v>
      </c>
      <c r="H158" s="181">
        <f t="shared" si="156"/>
        <v>0</v>
      </c>
      <c r="I158" s="181">
        <f t="shared" si="156"/>
        <v>0</v>
      </c>
      <c r="J158" s="181">
        <f t="shared" si="156"/>
        <v>0</v>
      </c>
      <c r="K158" s="181">
        <f t="shared" si="156"/>
        <v>0</v>
      </c>
      <c r="L158" s="181">
        <f t="shared" si="156"/>
        <v>0</v>
      </c>
      <c r="M158" s="181">
        <f t="shared" si="156"/>
        <v>0</v>
      </c>
      <c r="N158" s="181">
        <f t="shared" si="156"/>
        <v>0</v>
      </c>
      <c r="O158" s="181">
        <f t="shared" si="156"/>
        <v>0</v>
      </c>
      <c r="P158" s="181">
        <f t="shared" si="156"/>
        <v>0</v>
      </c>
      <c r="Q158" s="181">
        <f t="shared" si="156"/>
        <v>0</v>
      </c>
      <c r="R158" s="181">
        <f t="shared" si="156"/>
        <v>0</v>
      </c>
      <c r="S158" s="181">
        <f t="shared" si="156"/>
        <v>0</v>
      </c>
      <c r="T158" s="181">
        <f t="shared" si="156"/>
        <v>0</v>
      </c>
      <c r="U158" s="181">
        <f t="shared" si="156"/>
        <v>0</v>
      </c>
      <c r="V158" s="181">
        <f t="shared" si="156"/>
        <v>0</v>
      </c>
      <c r="W158" s="181">
        <f t="shared" si="156"/>
        <v>0</v>
      </c>
      <c r="X158" s="181">
        <f t="shared" si="156"/>
        <v>0</v>
      </c>
      <c r="Y158" s="181">
        <f t="shared" si="156"/>
        <v>0</v>
      </c>
      <c r="Z158" s="181">
        <f t="shared" si="156"/>
        <v>0</v>
      </c>
      <c r="AA158" s="181">
        <f t="shared" si="156"/>
        <v>0</v>
      </c>
      <c r="AB158" s="181">
        <f t="shared" si="156"/>
        <v>0</v>
      </c>
      <c r="AC158" s="181">
        <f t="shared" si="156"/>
        <v>0</v>
      </c>
      <c r="AD158" s="181">
        <f t="shared" si="156"/>
        <v>0</v>
      </c>
      <c r="AE158" s="181">
        <f t="shared" si="156"/>
        <v>0</v>
      </c>
      <c r="AF158" s="181">
        <f t="shared" si="156"/>
        <v>0</v>
      </c>
      <c r="AG158" s="181">
        <f t="shared" si="156"/>
        <v>0</v>
      </c>
      <c r="AH158" s="181">
        <f t="shared" si="156"/>
        <v>0</v>
      </c>
      <c r="AI158" s="181">
        <f t="shared" si="156"/>
        <v>0</v>
      </c>
      <c r="AJ158" s="181">
        <f t="shared" si="156"/>
        <v>0</v>
      </c>
      <c r="AK158" s="181">
        <f t="shared" si="156"/>
        <v>0</v>
      </c>
      <c r="AL158" s="181">
        <f t="shared" si="156"/>
        <v>0</v>
      </c>
      <c r="AM158" s="181">
        <f t="shared" si="156"/>
        <v>0</v>
      </c>
      <c r="AN158" s="181">
        <f t="shared" si="156"/>
        <v>0</v>
      </c>
      <c r="AO158" s="181">
        <f t="shared" si="156"/>
        <v>0</v>
      </c>
      <c r="AP158" s="181">
        <f t="shared" si="156"/>
        <v>0</v>
      </c>
      <c r="AQ158" s="181">
        <f t="shared" si="156"/>
        <v>0</v>
      </c>
      <c r="AR158" s="181">
        <f t="shared" si="156"/>
        <v>0</v>
      </c>
      <c r="AS158" s="181">
        <f t="shared" si="156"/>
        <v>0</v>
      </c>
      <c r="AT158" s="181">
        <f t="shared" si="156"/>
        <v>0</v>
      </c>
      <c r="AU158" s="181">
        <f t="shared" si="156"/>
        <v>0</v>
      </c>
      <c r="AV158" s="181">
        <f t="shared" si="156"/>
        <v>0</v>
      </c>
      <c r="AW158" s="181">
        <f t="shared" si="156"/>
        <v>0</v>
      </c>
      <c r="AX158" s="181">
        <f t="shared" si="156"/>
        <v>0</v>
      </c>
      <c r="AY158" s="181">
        <f t="shared" si="156"/>
        <v>0</v>
      </c>
      <c r="AZ158" s="181">
        <f t="shared" si="156"/>
        <v>0</v>
      </c>
      <c r="BA158" s="181">
        <f t="shared" si="156"/>
        <v>0</v>
      </c>
      <c r="BB158" s="181">
        <f t="shared" si="156"/>
        <v>0</v>
      </c>
      <c r="BC158" s="181">
        <f t="shared" si="156"/>
        <v>0</v>
      </c>
      <c r="BD158" s="181">
        <f t="shared" si="156"/>
        <v>0</v>
      </c>
      <c r="BE158" s="181">
        <f t="shared" si="156"/>
        <v>0</v>
      </c>
      <c r="BF158" s="181">
        <f t="shared" ref="BF158:BK158" si="157">SUM(BF159:BF161)</f>
        <v>0</v>
      </c>
      <c r="BG158" s="181">
        <f t="shared" si="157"/>
        <v>0</v>
      </c>
      <c r="BH158" s="181">
        <f t="shared" si="157"/>
        <v>0</v>
      </c>
      <c r="BI158" s="181">
        <f t="shared" si="157"/>
        <v>0</v>
      </c>
      <c r="BJ158" s="181">
        <f t="shared" si="157"/>
        <v>0</v>
      </c>
      <c r="BK158" s="181">
        <f t="shared" si="157"/>
        <v>0</v>
      </c>
    </row>
    <row r="159" spans="1:63" s="133" customFormat="1" hidden="1" outlineLevel="1">
      <c r="A159" s="199" t="s">
        <v>339</v>
      </c>
      <c r="B159" s="86" t="e">
        <f>'[3]1'!B231</f>
        <v>#REF!</v>
      </c>
      <c r="C159" s="95" t="e">
        <f>'[3]1'!C231</f>
        <v>#REF!</v>
      </c>
      <c r="D159" s="194">
        <f t="shared" ref="D159:J161" si="158">BE159</f>
        <v>0</v>
      </c>
      <c r="E159" s="194">
        <f t="shared" si="158"/>
        <v>0</v>
      </c>
      <c r="F159" s="194">
        <f t="shared" si="158"/>
        <v>0</v>
      </c>
      <c r="G159" s="194">
        <f t="shared" si="158"/>
        <v>0</v>
      </c>
      <c r="H159" s="194">
        <f t="shared" si="158"/>
        <v>0</v>
      </c>
      <c r="I159" s="194">
        <f t="shared" si="158"/>
        <v>0</v>
      </c>
      <c r="J159" s="194">
        <f t="shared" si="158"/>
        <v>0</v>
      </c>
      <c r="K159" s="194">
        <f>'[3]4'!G234</f>
        <v>0</v>
      </c>
      <c r="L159" s="194">
        <f>'[3]4'!H234</f>
        <v>0</v>
      </c>
      <c r="M159" s="194"/>
      <c r="N159" s="194"/>
      <c r="O159" s="194"/>
      <c r="P159" s="194">
        <f>'[3]4'!J234</f>
        <v>0</v>
      </c>
      <c r="Q159" s="194">
        <f>'[3]4'!K234</f>
        <v>0</v>
      </c>
      <c r="R159" s="194">
        <f>'[3]4'!P234</f>
        <v>0</v>
      </c>
      <c r="S159" s="194">
        <f>'[3]4'!Q234</f>
        <v>0</v>
      </c>
      <c r="T159" s="194"/>
      <c r="U159" s="194"/>
      <c r="V159" s="194"/>
      <c r="W159" s="194">
        <f>'[3]4'!S234</f>
        <v>0</v>
      </c>
      <c r="X159" s="194">
        <f>'[3]4'!T234</f>
        <v>0</v>
      </c>
      <c r="Y159" s="194">
        <f>'[3]4'!Y234</f>
        <v>0</v>
      </c>
      <c r="Z159" s="194">
        <f>'[3]4'!Z234</f>
        <v>0</v>
      </c>
      <c r="AA159" s="194"/>
      <c r="AB159" s="194"/>
      <c r="AC159" s="194"/>
      <c r="AD159" s="194">
        <f>'[3]4'!AB234</f>
        <v>0</v>
      </c>
      <c r="AE159" s="194">
        <f>'[3]4'!AC234</f>
        <v>0</v>
      </c>
      <c r="AF159" s="194">
        <f>'[3]4'!AD234</f>
        <v>0</v>
      </c>
      <c r="AG159" s="194">
        <f>'[3]4'!AE234</f>
        <v>0</v>
      </c>
      <c r="AH159" s="194">
        <f>'[3]4'!AH234</f>
        <v>0</v>
      </c>
      <c r="AI159" s="194">
        <f>'[3]4'!AI234</f>
        <v>0</v>
      </c>
      <c r="AJ159" s="194"/>
      <c r="AK159" s="194"/>
      <c r="AL159" s="194"/>
      <c r="AM159" s="194">
        <f>'[3]4'!AK234</f>
        <v>0</v>
      </c>
      <c r="AN159" s="194">
        <f>'[3]4'!AL234</f>
        <v>0</v>
      </c>
      <c r="AO159" s="194">
        <f>'[3]4'!AQ234</f>
        <v>0</v>
      </c>
      <c r="AP159" s="194">
        <f>'[3]4'!AR234</f>
        <v>0</v>
      </c>
      <c r="AQ159" s="194"/>
      <c r="AR159" s="194"/>
      <c r="AS159" s="194"/>
      <c r="AT159" s="194">
        <f>'[3]4'!AT234</f>
        <v>0</v>
      </c>
      <c r="AU159" s="194">
        <f>'[3]4'!AU234</f>
        <v>0</v>
      </c>
      <c r="AV159" s="194">
        <f>'[3]4'!AZ234</f>
        <v>0</v>
      </c>
      <c r="AW159" s="194">
        <f>'[3]4'!BA234</f>
        <v>0</v>
      </c>
      <c r="AX159" s="194"/>
      <c r="AY159" s="194"/>
      <c r="AZ159" s="194"/>
      <c r="BA159" s="194">
        <f>'[3]4'!BC234</f>
        <v>0</v>
      </c>
      <c r="BB159" s="194">
        <f>'[3]4'!BD234</f>
        <v>0</v>
      </c>
      <c r="BC159" s="194">
        <f>'[3]4'!BE234</f>
        <v>0</v>
      </c>
      <c r="BD159" s="194">
        <f>'[3]4'!BF234</f>
        <v>0</v>
      </c>
      <c r="BE159" s="181">
        <f t="shared" ref="BE159:BK161" si="159">K159+R159+Y159+AH159+AO159+AV159</f>
        <v>0</v>
      </c>
      <c r="BF159" s="181">
        <f t="shared" si="159"/>
        <v>0</v>
      </c>
      <c r="BG159" s="181">
        <f t="shared" si="159"/>
        <v>0</v>
      </c>
      <c r="BH159" s="181">
        <f t="shared" si="159"/>
        <v>0</v>
      </c>
      <c r="BI159" s="181">
        <f t="shared" si="159"/>
        <v>0</v>
      </c>
      <c r="BJ159" s="181">
        <f t="shared" si="159"/>
        <v>0</v>
      </c>
      <c r="BK159" s="181">
        <f t="shared" si="159"/>
        <v>0</v>
      </c>
    </row>
    <row r="160" spans="1:63" s="133" customFormat="1" hidden="1" outlineLevel="1">
      <c r="A160" s="199" t="s">
        <v>339</v>
      </c>
      <c r="B160" s="86" t="e">
        <f>'[3]1'!B232</f>
        <v>#REF!</v>
      </c>
      <c r="C160" s="95" t="e">
        <f>'[3]1'!C232</f>
        <v>#REF!</v>
      </c>
      <c r="D160" s="194">
        <f t="shared" si="158"/>
        <v>0</v>
      </c>
      <c r="E160" s="194">
        <f t="shared" si="158"/>
        <v>0</v>
      </c>
      <c r="F160" s="194">
        <f t="shared" si="158"/>
        <v>0</v>
      </c>
      <c r="G160" s="194">
        <f t="shared" si="158"/>
        <v>0</v>
      </c>
      <c r="H160" s="194">
        <f t="shared" si="158"/>
        <v>0</v>
      </c>
      <c r="I160" s="194">
        <f t="shared" si="158"/>
        <v>0</v>
      </c>
      <c r="J160" s="194">
        <f t="shared" si="158"/>
        <v>0</v>
      </c>
      <c r="K160" s="194">
        <f>'[3]4'!G235</f>
        <v>0</v>
      </c>
      <c r="L160" s="194">
        <f>'[3]4'!H235</f>
        <v>0</v>
      </c>
      <c r="M160" s="194"/>
      <c r="N160" s="194"/>
      <c r="O160" s="194"/>
      <c r="P160" s="194">
        <f>'[3]4'!J235</f>
        <v>0</v>
      </c>
      <c r="Q160" s="194">
        <f>'[3]4'!K235</f>
        <v>0</v>
      </c>
      <c r="R160" s="194">
        <f>'[3]4'!P235</f>
        <v>0</v>
      </c>
      <c r="S160" s="194">
        <f>'[3]4'!Q235</f>
        <v>0</v>
      </c>
      <c r="T160" s="194"/>
      <c r="U160" s="194"/>
      <c r="V160" s="194"/>
      <c r="W160" s="194">
        <f>'[3]4'!S235</f>
        <v>0</v>
      </c>
      <c r="X160" s="194">
        <f>'[3]4'!T235</f>
        <v>0</v>
      </c>
      <c r="Y160" s="194">
        <f>'[3]4'!Y235</f>
        <v>0</v>
      </c>
      <c r="Z160" s="194">
        <f>'[3]4'!Z235</f>
        <v>0</v>
      </c>
      <c r="AA160" s="194"/>
      <c r="AB160" s="194"/>
      <c r="AC160" s="194"/>
      <c r="AD160" s="194">
        <f>'[3]4'!AB235</f>
        <v>0</v>
      </c>
      <c r="AE160" s="194">
        <f>'[3]4'!AC235</f>
        <v>0</v>
      </c>
      <c r="AF160" s="194">
        <f>'[3]4'!AD235</f>
        <v>0</v>
      </c>
      <c r="AG160" s="194">
        <f>'[3]4'!AE235</f>
        <v>0</v>
      </c>
      <c r="AH160" s="194">
        <f>'[3]4'!AH235</f>
        <v>0</v>
      </c>
      <c r="AI160" s="194">
        <f>'[3]4'!AI235</f>
        <v>0</v>
      </c>
      <c r="AJ160" s="194"/>
      <c r="AK160" s="194"/>
      <c r="AL160" s="194"/>
      <c r="AM160" s="194">
        <f>'[3]4'!AK235</f>
        <v>0</v>
      </c>
      <c r="AN160" s="194">
        <f>'[3]4'!AL235</f>
        <v>0</v>
      </c>
      <c r="AO160" s="194">
        <f>'[3]4'!AQ235</f>
        <v>0</v>
      </c>
      <c r="AP160" s="194">
        <f>'[3]4'!AR235</f>
        <v>0</v>
      </c>
      <c r="AQ160" s="194"/>
      <c r="AR160" s="194"/>
      <c r="AS160" s="194"/>
      <c r="AT160" s="194">
        <f>'[3]4'!AT235</f>
        <v>0</v>
      </c>
      <c r="AU160" s="194">
        <f>'[3]4'!AU235</f>
        <v>0</v>
      </c>
      <c r="AV160" s="194">
        <f>'[3]4'!AZ235</f>
        <v>0</v>
      </c>
      <c r="AW160" s="194">
        <f>'[3]4'!BA235</f>
        <v>0</v>
      </c>
      <c r="AX160" s="194"/>
      <c r="AY160" s="194"/>
      <c r="AZ160" s="194"/>
      <c r="BA160" s="194">
        <f>'[3]4'!BC235</f>
        <v>0</v>
      </c>
      <c r="BB160" s="194">
        <f>'[3]4'!BD235</f>
        <v>0</v>
      </c>
      <c r="BC160" s="194">
        <f>'[3]4'!BE235</f>
        <v>0</v>
      </c>
      <c r="BD160" s="194">
        <f>'[3]4'!BF235</f>
        <v>0</v>
      </c>
      <c r="BE160" s="181">
        <f t="shared" si="159"/>
        <v>0</v>
      </c>
      <c r="BF160" s="181">
        <f t="shared" si="159"/>
        <v>0</v>
      </c>
      <c r="BG160" s="181">
        <f t="shared" si="159"/>
        <v>0</v>
      </c>
      <c r="BH160" s="181">
        <f t="shared" si="159"/>
        <v>0</v>
      </c>
      <c r="BI160" s="181">
        <f t="shared" si="159"/>
        <v>0</v>
      </c>
      <c r="BJ160" s="181">
        <f t="shared" si="159"/>
        <v>0</v>
      </c>
      <c r="BK160" s="181">
        <f t="shared" si="159"/>
        <v>0</v>
      </c>
    </row>
    <row r="161" spans="1:63" s="133" customFormat="1" hidden="1" outlineLevel="1">
      <c r="A161" s="199" t="s">
        <v>339</v>
      </c>
      <c r="B161" s="86" t="e">
        <f>'[3]1'!B233</f>
        <v>#REF!</v>
      </c>
      <c r="C161" s="95" t="e">
        <f>'[3]1'!C233</f>
        <v>#REF!</v>
      </c>
      <c r="D161" s="194">
        <f t="shared" si="158"/>
        <v>0</v>
      </c>
      <c r="E161" s="194">
        <f t="shared" si="158"/>
        <v>0</v>
      </c>
      <c r="F161" s="194">
        <f t="shared" si="158"/>
        <v>0</v>
      </c>
      <c r="G161" s="194">
        <f t="shared" si="158"/>
        <v>0</v>
      </c>
      <c r="H161" s="194">
        <f t="shared" si="158"/>
        <v>0</v>
      </c>
      <c r="I161" s="194">
        <f t="shared" si="158"/>
        <v>0</v>
      </c>
      <c r="J161" s="194">
        <f t="shared" si="158"/>
        <v>0</v>
      </c>
      <c r="K161" s="194">
        <f>'[3]4'!G236</f>
        <v>0</v>
      </c>
      <c r="L161" s="194">
        <f>'[3]4'!H236</f>
        <v>0</v>
      </c>
      <c r="M161" s="194"/>
      <c r="N161" s="194"/>
      <c r="O161" s="194"/>
      <c r="P161" s="194">
        <f>'[3]4'!J236</f>
        <v>0</v>
      </c>
      <c r="Q161" s="194">
        <f>'[3]4'!K236</f>
        <v>0</v>
      </c>
      <c r="R161" s="194">
        <f>'[3]4'!P236</f>
        <v>0</v>
      </c>
      <c r="S161" s="194">
        <f>'[3]4'!Q236</f>
        <v>0</v>
      </c>
      <c r="T161" s="194"/>
      <c r="U161" s="194"/>
      <c r="V161" s="194"/>
      <c r="W161" s="194">
        <f>'[3]4'!S236</f>
        <v>0</v>
      </c>
      <c r="X161" s="194">
        <f>'[3]4'!T236</f>
        <v>0</v>
      </c>
      <c r="Y161" s="194">
        <f>'[3]4'!Y236</f>
        <v>0</v>
      </c>
      <c r="Z161" s="194">
        <f>'[3]4'!Z236</f>
        <v>0</v>
      </c>
      <c r="AA161" s="194"/>
      <c r="AB161" s="194"/>
      <c r="AC161" s="194"/>
      <c r="AD161" s="194">
        <f>'[3]4'!AB236</f>
        <v>0</v>
      </c>
      <c r="AE161" s="194">
        <f>'[3]4'!AC236</f>
        <v>0</v>
      </c>
      <c r="AF161" s="194">
        <f>'[3]4'!AD236</f>
        <v>0</v>
      </c>
      <c r="AG161" s="194">
        <f>'[3]4'!AE236</f>
        <v>0</v>
      </c>
      <c r="AH161" s="194">
        <f>'[3]4'!AH236</f>
        <v>0</v>
      </c>
      <c r="AI161" s="194">
        <f>'[3]4'!AI236</f>
        <v>0</v>
      </c>
      <c r="AJ161" s="194"/>
      <c r="AK161" s="194"/>
      <c r="AL161" s="194"/>
      <c r="AM161" s="194">
        <f>'[3]4'!AK236</f>
        <v>0</v>
      </c>
      <c r="AN161" s="194">
        <f>'[3]4'!AL236</f>
        <v>0</v>
      </c>
      <c r="AO161" s="194">
        <f>'[3]4'!AQ236</f>
        <v>0</v>
      </c>
      <c r="AP161" s="194">
        <f>'[3]4'!AR236</f>
        <v>0</v>
      </c>
      <c r="AQ161" s="194"/>
      <c r="AR161" s="194"/>
      <c r="AS161" s="194"/>
      <c r="AT161" s="194">
        <f>'[3]4'!AT236</f>
        <v>0</v>
      </c>
      <c r="AU161" s="194">
        <f>'[3]4'!AU236</f>
        <v>0</v>
      </c>
      <c r="AV161" s="194">
        <f>'[3]4'!AZ236</f>
        <v>0</v>
      </c>
      <c r="AW161" s="194">
        <f>'[3]4'!BA236</f>
        <v>0</v>
      </c>
      <c r="AX161" s="194"/>
      <c r="AY161" s="194"/>
      <c r="AZ161" s="194"/>
      <c r="BA161" s="194">
        <f>'[3]4'!BC236</f>
        <v>0</v>
      </c>
      <c r="BB161" s="194">
        <f>'[3]4'!BD236</f>
        <v>0</v>
      </c>
      <c r="BC161" s="194">
        <f>'[3]4'!BE236</f>
        <v>0</v>
      </c>
      <c r="BD161" s="194">
        <f>'[3]4'!BF236</f>
        <v>0</v>
      </c>
      <c r="BE161" s="181">
        <f t="shared" si="159"/>
        <v>0</v>
      </c>
      <c r="BF161" s="181">
        <f t="shared" si="159"/>
        <v>0</v>
      </c>
      <c r="BG161" s="181">
        <f t="shared" si="159"/>
        <v>0</v>
      </c>
      <c r="BH161" s="181">
        <f t="shared" si="159"/>
        <v>0</v>
      </c>
      <c r="BI161" s="181">
        <f t="shared" si="159"/>
        <v>0</v>
      </c>
      <c r="BJ161" s="181">
        <f t="shared" si="159"/>
        <v>0</v>
      </c>
      <c r="BK161" s="181">
        <f t="shared" si="159"/>
        <v>0</v>
      </c>
    </row>
    <row r="162" spans="1:63" s="133" customFormat="1" ht="46.8" collapsed="1">
      <c r="A162" s="196" t="s">
        <v>341</v>
      </c>
      <c r="B162" s="193" t="s">
        <v>342</v>
      </c>
      <c r="C162" s="176" t="s">
        <v>271</v>
      </c>
      <c r="D162" s="181">
        <f t="shared" ref="D162:BE162" si="160">SUM(D163:D165)</f>
        <v>0</v>
      </c>
      <c r="E162" s="181">
        <f t="shared" si="160"/>
        <v>0</v>
      </c>
      <c r="F162" s="181">
        <f t="shared" si="160"/>
        <v>0</v>
      </c>
      <c r="G162" s="181">
        <f t="shared" si="160"/>
        <v>0</v>
      </c>
      <c r="H162" s="181">
        <f t="shared" si="160"/>
        <v>0</v>
      </c>
      <c r="I162" s="181">
        <f t="shared" si="160"/>
        <v>0</v>
      </c>
      <c r="J162" s="181">
        <f t="shared" si="160"/>
        <v>0</v>
      </c>
      <c r="K162" s="181">
        <f t="shared" si="160"/>
        <v>0</v>
      </c>
      <c r="L162" s="181">
        <f t="shared" si="160"/>
        <v>0</v>
      </c>
      <c r="M162" s="181">
        <f t="shared" si="160"/>
        <v>0</v>
      </c>
      <c r="N162" s="181">
        <f t="shared" si="160"/>
        <v>0</v>
      </c>
      <c r="O162" s="181">
        <f t="shared" si="160"/>
        <v>0</v>
      </c>
      <c r="P162" s="181">
        <f t="shared" si="160"/>
        <v>0</v>
      </c>
      <c r="Q162" s="181">
        <f t="shared" si="160"/>
        <v>0</v>
      </c>
      <c r="R162" s="181">
        <f t="shared" si="160"/>
        <v>0</v>
      </c>
      <c r="S162" s="181">
        <f t="shared" si="160"/>
        <v>0</v>
      </c>
      <c r="T162" s="181">
        <f t="shared" si="160"/>
        <v>0</v>
      </c>
      <c r="U162" s="181">
        <f t="shared" si="160"/>
        <v>0</v>
      </c>
      <c r="V162" s="181">
        <f t="shared" si="160"/>
        <v>0</v>
      </c>
      <c r="W162" s="181">
        <f t="shared" si="160"/>
        <v>0</v>
      </c>
      <c r="X162" s="181">
        <f t="shared" si="160"/>
        <v>0</v>
      </c>
      <c r="Y162" s="181">
        <f t="shared" si="160"/>
        <v>0</v>
      </c>
      <c r="Z162" s="181">
        <f t="shared" si="160"/>
        <v>0</v>
      </c>
      <c r="AA162" s="181">
        <f t="shared" si="160"/>
        <v>0</v>
      </c>
      <c r="AB162" s="181">
        <f t="shared" si="160"/>
        <v>0</v>
      </c>
      <c r="AC162" s="181">
        <f t="shared" si="160"/>
        <v>0</v>
      </c>
      <c r="AD162" s="181">
        <f t="shared" si="160"/>
        <v>0</v>
      </c>
      <c r="AE162" s="181">
        <f t="shared" si="160"/>
        <v>0</v>
      </c>
      <c r="AF162" s="181">
        <f t="shared" si="160"/>
        <v>0</v>
      </c>
      <c r="AG162" s="181">
        <f t="shared" si="160"/>
        <v>0</v>
      </c>
      <c r="AH162" s="181">
        <f t="shared" si="160"/>
        <v>0</v>
      </c>
      <c r="AI162" s="181">
        <f t="shared" si="160"/>
        <v>0</v>
      </c>
      <c r="AJ162" s="181">
        <f t="shared" si="160"/>
        <v>0</v>
      </c>
      <c r="AK162" s="181">
        <f t="shared" si="160"/>
        <v>0</v>
      </c>
      <c r="AL162" s="181">
        <f t="shared" si="160"/>
        <v>0</v>
      </c>
      <c r="AM162" s="181">
        <f t="shared" si="160"/>
        <v>0</v>
      </c>
      <c r="AN162" s="181">
        <f t="shared" si="160"/>
        <v>0</v>
      </c>
      <c r="AO162" s="181">
        <f t="shared" si="160"/>
        <v>0</v>
      </c>
      <c r="AP162" s="181">
        <f t="shared" si="160"/>
        <v>0</v>
      </c>
      <c r="AQ162" s="181">
        <f t="shared" si="160"/>
        <v>0</v>
      </c>
      <c r="AR162" s="181">
        <f t="shared" si="160"/>
        <v>0</v>
      </c>
      <c r="AS162" s="181">
        <f t="shared" si="160"/>
        <v>0</v>
      </c>
      <c r="AT162" s="181">
        <f t="shared" si="160"/>
        <v>0</v>
      </c>
      <c r="AU162" s="181">
        <f t="shared" si="160"/>
        <v>0</v>
      </c>
      <c r="AV162" s="181">
        <f t="shared" si="160"/>
        <v>0</v>
      </c>
      <c r="AW162" s="181">
        <f t="shared" si="160"/>
        <v>0</v>
      </c>
      <c r="AX162" s="181">
        <f t="shared" si="160"/>
        <v>0</v>
      </c>
      <c r="AY162" s="181">
        <f t="shared" si="160"/>
        <v>0</v>
      </c>
      <c r="AZ162" s="181">
        <f t="shared" si="160"/>
        <v>0</v>
      </c>
      <c r="BA162" s="181">
        <f t="shared" si="160"/>
        <v>0</v>
      </c>
      <c r="BB162" s="181">
        <f t="shared" si="160"/>
        <v>0</v>
      </c>
      <c r="BC162" s="181">
        <f t="shared" si="160"/>
        <v>0</v>
      </c>
      <c r="BD162" s="181">
        <f t="shared" si="160"/>
        <v>0</v>
      </c>
      <c r="BE162" s="181">
        <f t="shared" si="160"/>
        <v>0</v>
      </c>
      <c r="BF162" s="181">
        <f t="shared" ref="BF162:BK162" si="161">SUM(BF163:BF165)</f>
        <v>0</v>
      </c>
      <c r="BG162" s="181">
        <f t="shared" si="161"/>
        <v>0</v>
      </c>
      <c r="BH162" s="181">
        <f t="shared" si="161"/>
        <v>0</v>
      </c>
      <c r="BI162" s="181">
        <f t="shared" si="161"/>
        <v>0</v>
      </c>
      <c r="BJ162" s="181">
        <f t="shared" si="161"/>
        <v>0</v>
      </c>
      <c r="BK162" s="181">
        <f t="shared" si="161"/>
        <v>0</v>
      </c>
    </row>
    <row r="163" spans="1:63" s="133" customFormat="1" hidden="1" outlineLevel="1">
      <c r="A163" s="150" t="s">
        <v>341</v>
      </c>
      <c r="B163" s="86" t="e">
        <f>'[3]1'!B235</f>
        <v>#REF!</v>
      </c>
      <c r="C163" s="95" t="e">
        <f>'[3]1'!C235</f>
        <v>#REF!</v>
      </c>
      <c r="D163" s="194">
        <f t="shared" ref="D163:J165" si="162">BE163</f>
        <v>0</v>
      </c>
      <c r="E163" s="194">
        <f t="shared" si="162"/>
        <v>0</v>
      </c>
      <c r="F163" s="194">
        <f t="shared" si="162"/>
        <v>0</v>
      </c>
      <c r="G163" s="194">
        <f t="shared" si="162"/>
        <v>0</v>
      </c>
      <c r="H163" s="194">
        <f t="shared" si="162"/>
        <v>0</v>
      </c>
      <c r="I163" s="194">
        <f t="shared" si="162"/>
        <v>0</v>
      </c>
      <c r="J163" s="194">
        <f t="shared" si="162"/>
        <v>0</v>
      </c>
      <c r="K163" s="194">
        <f>'[3]4'!G238</f>
        <v>0</v>
      </c>
      <c r="L163" s="194">
        <f>'[3]4'!H238</f>
        <v>0</v>
      </c>
      <c r="M163" s="194"/>
      <c r="N163" s="194"/>
      <c r="O163" s="194"/>
      <c r="P163" s="194">
        <f>'[3]4'!J238</f>
        <v>0</v>
      </c>
      <c r="Q163" s="194">
        <f>'[3]4'!K238</f>
        <v>0</v>
      </c>
      <c r="R163" s="194">
        <f>'[3]4'!P238</f>
        <v>0</v>
      </c>
      <c r="S163" s="194">
        <f>'[3]4'!Q238</f>
        <v>0</v>
      </c>
      <c r="T163" s="194"/>
      <c r="U163" s="194"/>
      <c r="V163" s="194"/>
      <c r="W163" s="194">
        <f>'[3]4'!S238</f>
        <v>0</v>
      </c>
      <c r="X163" s="194">
        <f>'[3]4'!T238</f>
        <v>0</v>
      </c>
      <c r="Y163" s="194">
        <f>'[3]4'!Y238</f>
        <v>0</v>
      </c>
      <c r="Z163" s="194">
        <f>'[3]4'!Z238</f>
        <v>0</v>
      </c>
      <c r="AA163" s="194"/>
      <c r="AB163" s="194"/>
      <c r="AC163" s="194"/>
      <c r="AD163" s="194">
        <f>'[3]4'!AB238</f>
        <v>0</v>
      </c>
      <c r="AE163" s="194">
        <f>'[3]4'!AC238</f>
        <v>0</v>
      </c>
      <c r="AF163" s="194">
        <f>'[3]4'!AD238</f>
        <v>0</v>
      </c>
      <c r="AG163" s="194">
        <f>'[3]4'!AE238</f>
        <v>0</v>
      </c>
      <c r="AH163" s="194">
        <f>'[3]4'!AH238</f>
        <v>0</v>
      </c>
      <c r="AI163" s="194">
        <f>'[3]4'!AI238</f>
        <v>0</v>
      </c>
      <c r="AJ163" s="194"/>
      <c r="AK163" s="194"/>
      <c r="AL163" s="194"/>
      <c r="AM163" s="194">
        <f>'[3]4'!AK238</f>
        <v>0</v>
      </c>
      <c r="AN163" s="194">
        <f>'[3]4'!AL238</f>
        <v>0</v>
      </c>
      <c r="AO163" s="194">
        <f>'[3]4'!AQ238</f>
        <v>0</v>
      </c>
      <c r="AP163" s="194">
        <f>'[3]4'!AR238</f>
        <v>0</v>
      </c>
      <c r="AQ163" s="194"/>
      <c r="AR163" s="194"/>
      <c r="AS163" s="194"/>
      <c r="AT163" s="194">
        <f>'[3]4'!AT238</f>
        <v>0</v>
      </c>
      <c r="AU163" s="194">
        <f>'[3]4'!AU238</f>
        <v>0</v>
      </c>
      <c r="AV163" s="194">
        <f>'[3]4'!AZ238</f>
        <v>0</v>
      </c>
      <c r="AW163" s="194">
        <f>'[3]4'!BA238</f>
        <v>0</v>
      </c>
      <c r="AX163" s="194"/>
      <c r="AY163" s="194"/>
      <c r="AZ163" s="194"/>
      <c r="BA163" s="194">
        <f>'[3]4'!BC238</f>
        <v>0</v>
      </c>
      <c r="BB163" s="194">
        <f>'[3]4'!BD238</f>
        <v>0</v>
      </c>
      <c r="BC163" s="194">
        <f>'[3]4'!BE238</f>
        <v>0</v>
      </c>
      <c r="BD163" s="194">
        <f>'[3]4'!BF238</f>
        <v>0</v>
      </c>
      <c r="BE163" s="181">
        <f t="shared" ref="BE163:BK165" si="163">K163+R163+Y163+AH163+AO163+AV163</f>
        <v>0</v>
      </c>
      <c r="BF163" s="181">
        <f t="shared" si="163"/>
        <v>0</v>
      </c>
      <c r="BG163" s="181">
        <f t="shared" si="163"/>
        <v>0</v>
      </c>
      <c r="BH163" s="181">
        <f t="shared" si="163"/>
        <v>0</v>
      </c>
      <c r="BI163" s="181">
        <f t="shared" si="163"/>
        <v>0</v>
      </c>
      <c r="BJ163" s="181">
        <f t="shared" si="163"/>
        <v>0</v>
      </c>
      <c r="BK163" s="181">
        <f t="shared" si="163"/>
        <v>0</v>
      </c>
    </row>
    <row r="164" spans="1:63" s="133" customFormat="1" hidden="1" outlineLevel="1">
      <c r="A164" s="150" t="s">
        <v>341</v>
      </c>
      <c r="B164" s="86" t="e">
        <f>'[3]1'!B236</f>
        <v>#REF!</v>
      </c>
      <c r="C164" s="95" t="e">
        <f>'[3]1'!C236</f>
        <v>#REF!</v>
      </c>
      <c r="D164" s="194">
        <f t="shared" si="162"/>
        <v>0</v>
      </c>
      <c r="E164" s="194">
        <f t="shared" si="162"/>
        <v>0</v>
      </c>
      <c r="F164" s="194">
        <f t="shared" si="162"/>
        <v>0</v>
      </c>
      <c r="G164" s="194">
        <f t="shared" si="162"/>
        <v>0</v>
      </c>
      <c r="H164" s="194">
        <f t="shared" si="162"/>
        <v>0</v>
      </c>
      <c r="I164" s="194">
        <f t="shared" si="162"/>
        <v>0</v>
      </c>
      <c r="J164" s="194">
        <f t="shared" si="162"/>
        <v>0</v>
      </c>
      <c r="K164" s="194">
        <f>'[3]4'!G239</f>
        <v>0</v>
      </c>
      <c r="L164" s="194">
        <f>'[3]4'!H239</f>
        <v>0</v>
      </c>
      <c r="M164" s="194"/>
      <c r="N164" s="194"/>
      <c r="O164" s="194"/>
      <c r="P164" s="194">
        <f>'[3]4'!J239</f>
        <v>0</v>
      </c>
      <c r="Q164" s="194">
        <f>'[3]4'!K239</f>
        <v>0</v>
      </c>
      <c r="R164" s="194">
        <f>'[3]4'!P239</f>
        <v>0</v>
      </c>
      <c r="S164" s="194">
        <f>'[3]4'!Q239</f>
        <v>0</v>
      </c>
      <c r="T164" s="194"/>
      <c r="U164" s="194"/>
      <c r="V164" s="194"/>
      <c r="W164" s="194">
        <f>'[3]4'!S239</f>
        <v>0</v>
      </c>
      <c r="X164" s="194">
        <f>'[3]4'!T239</f>
        <v>0</v>
      </c>
      <c r="Y164" s="194">
        <f>'[3]4'!Y239</f>
        <v>0</v>
      </c>
      <c r="Z164" s="194">
        <f>'[3]4'!Z239</f>
        <v>0</v>
      </c>
      <c r="AA164" s="194"/>
      <c r="AB164" s="194"/>
      <c r="AC164" s="194"/>
      <c r="AD164" s="194">
        <f>'[3]4'!AB239</f>
        <v>0</v>
      </c>
      <c r="AE164" s="194">
        <f>'[3]4'!AC239</f>
        <v>0</v>
      </c>
      <c r="AF164" s="194">
        <f>'[3]4'!AD239</f>
        <v>0</v>
      </c>
      <c r="AG164" s="194">
        <f>'[3]4'!AE239</f>
        <v>0</v>
      </c>
      <c r="AH164" s="194">
        <f>'[3]4'!AH239</f>
        <v>0</v>
      </c>
      <c r="AI164" s="194">
        <f>'[3]4'!AI239</f>
        <v>0</v>
      </c>
      <c r="AJ164" s="194"/>
      <c r="AK164" s="194"/>
      <c r="AL164" s="194"/>
      <c r="AM164" s="194">
        <f>'[3]4'!AK239</f>
        <v>0</v>
      </c>
      <c r="AN164" s="194">
        <f>'[3]4'!AL239</f>
        <v>0</v>
      </c>
      <c r="AO164" s="194">
        <f>'[3]4'!AQ239</f>
        <v>0</v>
      </c>
      <c r="AP164" s="194">
        <f>'[3]4'!AR239</f>
        <v>0</v>
      </c>
      <c r="AQ164" s="194"/>
      <c r="AR164" s="194"/>
      <c r="AS164" s="194"/>
      <c r="AT164" s="194">
        <f>'[3]4'!AT239</f>
        <v>0</v>
      </c>
      <c r="AU164" s="194">
        <f>'[3]4'!AU239</f>
        <v>0</v>
      </c>
      <c r="AV164" s="194">
        <f>'[3]4'!AZ239</f>
        <v>0</v>
      </c>
      <c r="AW164" s="194">
        <f>'[3]4'!BA239</f>
        <v>0</v>
      </c>
      <c r="AX164" s="194"/>
      <c r="AY164" s="194"/>
      <c r="AZ164" s="194"/>
      <c r="BA164" s="194">
        <f>'[3]4'!BC239</f>
        <v>0</v>
      </c>
      <c r="BB164" s="194">
        <f>'[3]4'!BD239</f>
        <v>0</v>
      </c>
      <c r="BC164" s="194">
        <f>'[3]4'!BE239</f>
        <v>0</v>
      </c>
      <c r="BD164" s="194">
        <f>'[3]4'!BF239</f>
        <v>0</v>
      </c>
      <c r="BE164" s="181">
        <f t="shared" si="163"/>
        <v>0</v>
      </c>
      <c r="BF164" s="181">
        <f t="shared" si="163"/>
        <v>0</v>
      </c>
      <c r="BG164" s="181">
        <f t="shared" si="163"/>
        <v>0</v>
      </c>
      <c r="BH164" s="181">
        <f t="shared" si="163"/>
        <v>0</v>
      </c>
      <c r="BI164" s="181">
        <f t="shared" si="163"/>
        <v>0</v>
      </c>
      <c r="BJ164" s="181">
        <f t="shared" si="163"/>
        <v>0</v>
      </c>
      <c r="BK164" s="181">
        <f t="shared" si="163"/>
        <v>0</v>
      </c>
    </row>
    <row r="165" spans="1:63" s="133" customFormat="1" hidden="1" outlineLevel="1">
      <c r="A165" s="150" t="s">
        <v>341</v>
      </c>
      <c r="B165" s="86" t="e">
        <f>'[3]1'!B237</f>
        <v>#REF!</v>
      </c>
      <c r="C165" s="95" t="e">
        <f>'[3]1'!C237</f>
        <v>#REF!</v>
      </c>
      <c r="D165" s="194">
        <f t="shared" si="162"/>
        <v>0</v>
      </c>
      <c r="E165" s="194">
        <f t="shared" si="162"/>
        <v>0</v>
      </c>
      <c r="F165" s="194">
        <f t="shared" si="162"/>
        <v>0</v>
      </c>
      <c r="G165" s="194">
        <f t="shared" si="162"/>
        <v>0</v>
      </c>
      <c r="H165" s="194">
        <f t="shared" si="162"/>
        <v>0</v>
      </c>
      <c r="I165" s="194">
        <f t="shared" si="162"/>
        <v>0</v>
      </c>
      <c r="J165" s="194">
        <f t="shared" si="162"/>
        <v>0</v>
      </c>
      <c r="K165" s="194">
        <f>'[3]4'!G240</f>
        <v>0</v>
      </c>
      <c r="L165" s="194">
        <f>'[3]4'!H240</f>
        <v>0</v>
      </c>
      <c r="M165" s="194"/>
      <c r="N165" s="194"/>
      <c r="O165" s="194"/>
      <c r="P165" s="194">
        <f>'[3]4'!J240</f>
        <v>0</v>
      </c>
      <c r="Q165" s="194">
        <f>'[3]4'!K240</f>
        <v>0</v>
      </c>
      <c r="R165" s="194">
        <f>'[3]4'!P240</f>
        <v>0</v>
      </c>
      <c r="S165" s="194">
        <f>'[3]4'!Q240</f>
        <v>0</v>
      </c>
      <c r="T165" s="194"/>
      <c r="U165" s="194"/>
      <c r="V165" s="194"/>
      <c r="W165" s="194">
        <f>'[3]4'!S240</f>
        <v>0</v>
      </c>
      <c r="X165" s="194">
        <f>'[3]4'!T240</f>
        <v>0</v>
      </c>
      <c r="Y165" s="194">
        <f>'[3]4'!Y240</f>
        <v>0</v>
      </c>
      <c r="Z165" s="194">
        <f>'[3]4'!Z240</f>
        <v>0</v>
      </c>
      <c r="AA165" s="194"/>
      <c r="AB165" s="194"/>
      <c r="AC165" s="194"/>
      <c r="AD165" s="194">
        <f>'[3]4'!AB240</f>
        <v>0</v>
      </c>
      <c r="AE165" s="194">
        <f>'[3]4'!AC240</f>
        <v>0</v>
      </c>
      <c r="AF165" s="194">
        <f>'[3]4'!AD240</f>
        <v>0</v>
      </c>
      <c r="AG165" s="194">
        <f>'[3]4'!AE240</f>
        <v>0</v>
      </c>
      <c r="AH165" s="194">
        <f>'[3]4'!AH240</f>
        <v>0</v>
      </c>
      <c r="AI165" s="194">
        <f>'[3]4'!AI240</f>
        <v>0</v>
      </c>
      <c r="AJ165" s="194"/>
      <c r="AK165" s="194"/>
      <c r="AL165" s="194"/>
      <c r="AM165" s="194">
        <f>'[3]4'!AK240</f>
        <v>0</v>
      </c>
      <c r="AN165" s="194">
        <f>'[3]4'!AL240</f>
        <v>0</v>
      </c>
      <c r="AO165" s="194">
        <f>'[3]4'!AQ240</f>
        <v>0</v>
      </c>
      <c r="AP165" s="194">
        <f>'[3]4'!AR240</f>
        <v>0</v>
      </c>
      <c r="AQ165" s="194"/>
      <c r="AR165" s="194"/>
      <c r="AS165" s="194"/>
      <c r="AT165" s="194">
        <f>'[3]4'!AT240</f>
        <v>0</v>
      </c>
      <c r="AU165" s="194">
        <f>'[3]4'!AU240</f>
        <v>0</v>
      </c>
      <c r="AV165" s="194">
        <f>'[3]4'!AZ240</f>
        <v>0</v>
      </c>
      <c r="AW165" s="194">
        <f>'[3]4'!BA240</f>
        <v>0</v>
      </c>
      <c r="AX165" s="194"/>
      <c r="AY165" s="194"/>
      <c r="AZ165" s="194"/>
      <c r="BA165" s="194">
        <f>'[3]4'!BC240</f>
        <v>0</v>
      </c>
      <c r="BB165" s="194">
        <f>'[3]4'!BD240</f>
        <v>0</v>
      </c>
      <c r="BC165" s="194">
        <f>'[3]4'!BE240</f>
        <v>0</v>
      </c>
      <c r="BD165" s="194">
        <f>'[3]4'!BF240</f>
        <v>0</v>
      </c>
      <c r="BE165" s="181">
        <f t="shared" si="163"/>
        <v>0</v>
      </c>
      <c r="BF165" s="181">
        <f t="shared" si="163"/>
        <v>0</v>
      </c>
      <c r="BG165" s="181">
        <f t="shared" si="163"/>
        <v>0</v>
      </c>
      <c r="BH165" s="181">
        <f t="shared" si="163"/>
        <v>0</v>
      </c>
      <c r="BI165" s="181">
        <f t="shared" si="163"/>
        <v>0</v>
      </c>
      <c r="BJ165" s="181">
        <f t="shared" si="163"/>
        <v>0</v>
      </c>
      <c r="BK165" s="181">
        <f t="shared" si="163"/>
        <v>0</v>
      </c>
    </row>
    <row r="166" spans="1:63" s="133" customFormat="1" ht="31.2" collapsed="1">
      <c r="A166" s="196" t="s">
        <v>182</v>
      </c>
      <c r="B166" s="193" t="s">
        <v>343</v>
      </c>
      <c r="C166" s="176" t="s">
        <v>271</v>
      </c>
      <c r="D166" s="181">
        <f t="shared" ref="D166:BE166" si="164">SUM(D167:D169)</f>
        <v>0</v>
      </c>
      <c r="E166" s="181">
        <f t="shared" si="164"/>
        <v>0</v>
      </c>
      <c r="F166" s="181">
        <f t="shared" si="164"/>
        <v>0</v>
      </c>
      <c r="G166" s="181">
        <f t="shared" si="164"/>
        <v>0</v>
      </c>
      <c r="H166" s="181">
        <f t="shared" si="164"/>
        <v>0</v>
      </c>
      <c r="I166" s="181">
        <f t="shared" si="164"/>
        <v>0</v>
      </c>
      <c r="J166" s="181">
        <f t="shared" si="164"/>
        <v>0</v>
      </c>
      <c r="K166" s="181">
        <f t="shared" si="164"/>
        <v>0</v>
      </c>
      <c r="L166" s="181">
        <f t="shared" si="164"/>
        <v>0</v>
      </c>
      <c r="M166" s="181">
        <f t="shared" si="164"/>
        <v>0</v>
      </c>
      <c r="N166" s="181">
        <f t="shared" si="164"/>
        <v>0</v>
      </c>
      <c r="O166" s="181">
        <f t="shared" si="164"/>
        <v>0</v>
      </c>
      <c r="P166" s="181">
        <f t="shared" si="164"/>
        <v>0</v>
      </c>
      <c r="Q166" s="181">
        <f t="shared" si="164"/>
        <v>0</v>
      </c>
      <c r="R166" s="181">
        <f t="shared" si="164"/>
        <v>0</v>
      </c>
      <c r="S166" s="181">
        <f t="shared" si="164"/>
        <v>0</v>
      </c>
      <c r="T166" s="181">
        <f t="shared" si="164"/>
        <v>0</v>
      </c>
      <c r="U166" s="181">
        <f t="shared" si="164"/>
        <v>0</v>
      </c>
      <c r="V166" s="181">
        <f t="shared" si="164"/>
        <v>0</v>
      </c>
      <c r="W166" s="181">
        <f t="shared" si="164"/>
        <v>0</v>
      </c>
      <c r="X166" s="181">
        <f t="shared" si="164"/>
        <v>0</v>
      </c>
      <c r="Y166" s="181">
        <f t="shared" si="164"/>
        <v>0</v>
      </c>
      <c r="Z166" s="181">
        <f t="shared" si="164"/>
        <v>0</v>
      </c>
      <c r="AA166" s="181">
        <f t="shared" si="164"/>
        <v>0</v>
      </c>
      <c r="AB166" s="181">
        <f t="shared" si="164"/>
        <v>0</v>
      </c>
      <c r="AC166" s="181">
        <f t="shared" si="164"/>
        <v>0</v>
      </c>
      <c r="AD166" s="181">
        <f t="shared" si="164"/>
        <v>0</v>
      </c>
      <c r="AE166" s="181">
        <f t="shared" si="164"/>
        <v>0</v>
      </c>
      <c r="AF166" s="181">
        <f t="shared" si="164"/>
        <v>0</v>
      </c>
      <c r="AG166" s="181">
        <f t="shared" si="164"/>
        <v>0</v>
      </c>
      <c r="AH166" s="181">
        <f t="shared" si="164"/>
        <v>0</v>
      </c>
      <c r="AI166" s="181">
        <f t="shared" si="164"/>
        <v>0</v>
      </c>
      <c r="AJ166" s="181">
        <f t="shared" si="164"/>
        <v>0</v>
      </c>
      <c r="AK166" s="181">
        <f t="shared" si="164"/>
        <v>0</v>
      </c>
      <c r="AL166" s="181">
        <f t="shared" si="164"/>
        <v>0</v>
      </c>
      <c r="AM166" s="181">
        <f t="shared" si="164"/>
        <v>0</v>
      </c>
      <c r="AN166" s="181">
        <f t="shared" si="164"/>
        <v>0</v>
      </c>
      <c r="AO166" s="181">
        <f t="shared" si="164"/>
        <v>0</v>
      </c>
      <c r="AP166" s="181">
        <f t="shared" si="164"/>
        <v>0</v>
      </c>
      <c r="AQ166" s="181">
        <f t="shared" si="164"/>
        <v>0</v>
      </c>
      <c r="AR166" s="181">
        <f t="shared" si="164"/>
        <v>0</v>
      </c>
      <c r="AS166" s="181">
        <f t="shared" si="164"/>
        <v>0</v>
      </c>
      <c r="AT166" s="181">
        <f t="shared" si="164"/>
        <v>0</v>
      </c>
      <c r="AU166" s="181">
        <f t="shared" si="164"/>
        <v>0</v>
      </c>
      <c r="AV166" s="181">
        <f t="shared" si="164"/>
        <v>0</v>
      </c>
      <c r="AW166" s="181">
        <f t="shared" si="164"/>
        <v>0</v>
      </c>
      <c r="AX166" s="181">
        <f t="shared" si="164"/>
        <v>0</v>
      </c>
      <c r="AY166" s="181">
        <f t="shared" si="164"/>
        <v>0</v>
      </c>
      <c r="AZ166" s="181">
        <f t="shared" si="164"/>
        <v>0</v>
      </c>
      <c r="BA166" s="181">
        <f t="shared" si="164"/>
        <v>0</v>
      </c>
      <c r="BB166" s="181">
        <f t="shared" si="164"/>
        <v>0</v>
      </c>
      <c r="BC166" s="181">
        <f t="shared" si="164"/>
        <v>0</v>
      </c>
      <c r="BD166" s="181">
        <f t="shared" si="164"/>
        <v>0</v>
      </c>
      <c r="BE166" s="181">
        <f t="shared" si="164"/>
        <v>0</v>
      </c>
      <c r="BF166" s="181">
        <f t="shared" ref="BF166:BK166" si="165">SUM(BF167:BF169)</f>
        <v>0</v>
      </c>
      <c r="BG166" s="181">
        <f t="shared" si="165"/>
        <v>0</v>
      </c>
      <c r="BH166" s="181">
        <f t="shared" si="165"/>
        <v>0</v>
      </c>
      <c r="BI166" s="181">
        <f t="shared" si="165"/>
        <v>0</v>
      </c>
      <c r="BJ166" s="181">
        <f t="shared" si="165"/>
        <v>0</v>
      </c>
      <c r="BK166" s="181">
        <f t="shared" si="165"/>
        <v>0</v>
      </c>
    </row>
    <row r="167" spans="1:63" s="133" customFormat="1" hidden="1" outlineLevel="1">
      <c r="A167" s="150" t="s">
        <v>182</v>
      </c>
      <c r="B167" s="86" t="e">
        <f>'[3]1'!B239</f>
        <v>#REF!</v>
      </c>
      <c r="C167" s="95" t="e">
        <f>'[3]1'!C239</f>
        <v>#REF!</v>
      </c>
      <c r="D167" s="194">
        <f t="shared" ref="D167:J169" si="166">BE167</f>
        <v>0</v>
      </c>
      <c r="E167" s="194">
        <f t="shared" si="166"/>
        <v>0</v>
      </c>
      <c r="F167" s="194">
        <f t="shared" si="166"/>
        <v>0</v>
      </c>
      <c r="G167" s="194">
        <f t="shared" si="166"/>
        <v>0</v>
      </c>
      <c r="H167" s="194">
        <f t="shared" si="166"/>
        <v>0</v>
      </c>
      <c r="I167" s="194">
        <f t="shared" si="166"/>
        <v>0</v>
      </c>
      <c r="J167" s="194">
        <f t="shared" si="166"/>
        <v>0</v>
      </c>
      <c r="K167" s="194">
        <f>'[3]4'!G242</f>
        <v>0</v>
      </c>
      <c r="L167" s="194">
        <f>'[3]4'!H242</f>
        <v>0</v>
      </c>
      <c r="M167" s="194"/>
      <c r="N167" s="194"/>
      <c r="O167" s="194"/>
      <c r="P167" s="194">
        <f>'[3]4'!J242</f>
        <v>0</v>
      </c>
      <c r="Q167" s="194">
        <f>'[3]4'!K242</f>
        <v>0</v>
      </c>
      <c r="R167" s="194">
        <f>'[3]4'!P242</f>
        <v>0</v>
      </c>
      <c r="S167" s="194">
        <f>'[3]4'!Q242</f>
        <v>0</v>
      </c>
      <c r="T167" s="194"/>
      <c r="U167" s="194"/>
      <c r="V167" s="194"/>
      <c r="W167" s="194">
        <f>'[3]4'!S242</f>
        <v>0</v>
      </c>
      <c r="X167" s="194">
        <f>'[3]4'!T242</f>
        <v>0</v>
      </c>
      <c r="Y167" s="194">
        <f>'[3]4'!Y242</f>
        <v>0</v>
      </c>
      <c r="Z167" s="194">
        <f>'[3]4'!Z242</f>
        <v>0</v>
      </c>
      <c r="AA167" s="194"/>
      <c r="AB167" s="194"/>
      <c r="AC167" s="194"/>
      <c r="AD167" s="194">
        <f>'[3]4'!AB242</f>
        <v>0</v>
      </c>
      <c r="AE167" s="194">
        <f>'[3]4'!AC242</f>
        <v>0</v>
      </c>
      <c r="AF167" s="194">
        <f>'[3]4'!AD242</f>
        <v>0</v>
      </c>
      <c r="AG167" s="194">
        <f>'[3]4'!AE242</f>
        <v>0</v>
      </c>
      <c r="AH167" s="194">
        <f>'[3]4'!AH242</f>
        <v>0</v>
      </c>
      <c r="AI167" s="194">
        <f>'[3]4'!AI242</f>
        <v>0</v>
      </c>
      <c r="AJ167" s="194"/>
      <c r="AK167" s="194"/>
      <c r="AL167" s="194"/>
      <c r="AM167" s="194">
        <f>'[3]4'!AK242</f>
        <v>0</v>
      </c>
      <c r="AN167" s="194">
        <f>'[3]4'!AL242</f>
        <v>0</v>
      </c>
      <c r="AO167" s="194">
        <f>'[3]4'!AQ242</f>
        <v>0</v>
      </c>
      <c r="AP167" s="194">
        <f>'[3]4'!AR242</f>
        <v>0</v>
      </c>
      <c r="AQ167" s="194"/>
      <c r="AR167" s="194"/>
      <c r="AS167" s="194"/>
      <c r="AT167" s="194">
        <f>'[3]4'!AT242</f>
        <v>0</v>
      </c>
      <c r="AU167" s="194">
        <f>'[3]4'!AU242</f>
        <v>0</v>
      </c>
      <c r="AV167" s="194">
        <f>'[3]4'!AZ242</f>
        <v>0</v>
      </c>
      <c r="AW167" s="194">
        <f>'[3]4'!BA242</f>
        <v>0</v>
      </c>
      <c r="AX167" s="194"/>
      <c r="AY167" s="194"/>
      <c r="AZ167" s="194"/>
      <c r="BA167" s="194">
        <f>'[3]4'!BC242</f>
        <v>0</v>
      </c>
      <c r="BB167" s="194">
        <f>'[3]4'!BD242</f>
        <v>0</v>
      </c>
      <c r="BC167" s="194">
        <f>'[3]4'!BE242</f>
        <v>0</v>
      </c>
      <c r="BD167" s="194">
        <f>'[3]4'!BF242</f>
        <v>0</v>
      </c>
      <c r="BE167" s="181">
        <f t="shared" ref="BE167:BK169" si="167">K167+R167+Y167+AH167+AO167+AV167</f>
        <v>0</v>
      </c>
      <c r="BF167" s="181">
        <f t="shared" si="167"/>
        <v>0</v>
      </c>
      <c r="BG167" s="181">
        <f t="shared" si="167"/>
        <v>0</v>
      </c>
      <c r="BH167" s="181">
        <f t="shared" si="167"/>
        <v>0</v>
      </c>
      <c r="BI167" s="181">
        <f t="shared" si="167"/>
        <v>0</v>
      </c>
      <c r="BJ167" s="181">
        <f t="shared" si="167"/>
        <v>0</v>
      </c>
      <c r="BK167" s="181">
        <f t="shared" si="167"/>
        <v>0</v>
      </c>
    </row>
    <row r="168" spans="1:63" s="133" customFormat="1" hidden="1" outlineLevel="1">
      <c r="A168" s="150" t="s">
        <v>182</v>
      </c>
      <c r="B168" s="86" t="e">
        <f>'[3]1'!B240</f>
        <v>#REF!</v>
      </c>
      <c r="C168" s="95" t="e">
        <f>'[3]1'!C240</f>
        <v>#REF!</v>
      </c>
      <c r="D168" s="194">
        <f t="shared" si="166"/>
        <v>0</v>
      </c>
      <c r="E168" s="194">
        <f t="shared" si="166"/>
        <v>0</v>
      </c>
      <c r="F168" s="194">
        <f t="shared" si="166"/>
        <v>0</v>
      </c>
      <c r="G168" s="194">
        <f t="shared" si="166"/>
        <v>0</v>
      </c>
      <c r="H168" s="194">
        <f t="shared" si="166"/>
        <v>0</v>
      </c>
      <c r="I168" s="194">
        <f t="shared" si="166"/>
        <v>0</v>
      </c>
      <c r="J168" s="194">
        <f t="shared" si="166"/>
        <v>0</v>
      </c>
      <c r="K168" s="194">
        <f>'[3]4'!G243</f>
        <v>0</v>
      </c>
      <c r="L168" s="194">
        <f>'[3]4'!H243</f>
        <v>0</v>
      </c>
      <c r="M168" s="194"/>
      <c r="N168" s="194"/>
      <c r="O168" s="194"/>
      <c r="P168" s="194">
        <f>'[3]4'!J243</f>
        <v>0</v>
      </c>
      <c r="Q168" s="194">
        <f>'[3]4'!K243</f>
        <v>0</v>
      </c>
      <c r="R168" s="194">
        <f>'[3]4'!P243</f>
        <v>0</v>
      </c>
      <c r="S168" s="194">
        <f>'[3]4'!Q243</f>
        <v>0</v>
      </c>
      <c r="T168" s="194"/>
      <c r="U168" s="194"/>
      <c r="V168" s="194"/>
      <c r="W168" s="194">
        <f>'[3]4'!S243</f>
        <v>0</v>
      </c>
      <c r="X168" s="194">
        <f>'[3]4'!T243</f>
        <v>0</v>
      </c>
      <c r="Y168" s="194">
        <f>'[3]4'!Y243</f>
        <v>0</v>
      </c>
      <c r="Z168" s="194">
        <f>'[3]4'!Z243</f>
        <v>0</v>
      </c>
      <c r="AA168" s="194"/>
      <c r="AB168" s="194"/>
      <c r="AC168" s="194"/>
      <c r="AD168" s="194">
        <f>'[3]4'!AB243</f>
        <v>0</v>
      </c>
      <c r="AE168" s="194">
        <f>'[3]4'!AC243</f>
        <v>0</v>
      </c>
      <c r="AF168" s="194">
        <f>'[3]4'!AD243</f>
        <v>0</v>
      </c>
      <c r="AG168" s="194">
        <f>'[3]4'!AE243</f>
        <v>0</v>
      </c>
      <c r="AH168" s="194">
        <f>'[3]4'!AH243</f>
        <v>0</v>
      </c>
      <c r="AI168" s="194">
        <f>'[3]4'!AI243</f>
        <v>0</v>
      </c>
      <c r="AJ168" s="194"/>
      <c r="AK168" s="194"/>
      <c r="AL168" s="194"/>
      <c r="AM168" s="194">
        <f>'[3]4'!AK243</f>
        <v>0</v>
      </c>
      <c r="AN168" s="194">
        <f>'[3]4'!AL243</f>
        <v>0</v>
      </c>
      <c r="AO168" s="194">
        <f>'[3]4'!AQ243</f>
        <v>0</v>
      </c>
      <c r="AP168" s="194">
        <f>'[3]4'!AR243</f>
        <v>0</v>
      </c>
      <c r="AQ168" s="194"/>
      <c r="AR168" s="194"/>
      <c r="AS168" s="194"/>
      <c r="AT168" s="194">
        <f>'[3]4'!AT243</f>
        <v>0</v>
      </c>
      <c r="AU168" s="194">
        <f>'[3]4'!AU243</f>
        <v>0</v>
      </c>
      <c r="AV168" s="194">
        <f>'[3]4'!AZ243</f>
        <v>0</v>
      </c>
      <c r="AW168" s="194">
        <f>'[3]4'!BA243</f>
        <v>0</v>
      </c>
      <c r="AX168" s="194"/>
      <c r="AY168" s="194"/>
      <c r="AZ168" s="194"/>
      <c r="BA168" s="194">
        <f>'[3]4'!BC243</f>
        <v>0</v>
      </c>
      <c r="BB168" s="194">
        <f>'[3]4'!BD243</f>
        <v>0</v>
      </c>
      <c r="BC168" s="194">
        <f>'[3]4'!BE243</f>
        <v>0</v>
      </c>
      <c r="BD168" s="194">
        <f>'[3]4'!BF243</f>
        <v>0</v>
      </c>
      <c r="BE168" s="181">
        <f t="shared" si="167"/>
        <v>0</v>
      </c>
      <c r="BF168" s="181">
        <f t="shared" si="167"/>
        <v>0</v>
      </c>
      <c r="BG168" s="181">
        <f t="shared" si="167"/>
        <v>0</v>
      </c>
      <c r="BH168" s="181">
        <f t="shared" si="167"/>
        <v>0</v>
      </c>
      <c r="BI168" s="181">
        <f t="shared" si="167"/>
        <v>0</v>
      </c>
      <c r="BJ168" s="181">
        <f t="shared" si="167"/>
        <v>0</v>
      </c>
      <c r="BK168" s="181">
        <f t="shared" si="167"/>
        <v>0</v>
      </c>
    </row>
    <row r="169" spans="1:63" s="133" customFormat="1" hidden="1" outlineLevel="1">
      <c r="A169" s="150" t="s">
        <v>182</v>
      </c>
      <c r="B169" s="86" t="e">
        <f>'[3]1'!B241</f>
        <v>#REF!</v>
      </c>
      <c r="C169" s="95" t="e">
        <f>'[3]1'!C241</f>
        <v>#REF!</v>
      </c>
      <c r="D169" s="194">
        <f t="shared" si="166"/>
        <v>0</v>
      </c>
      <c r="E169" s="194">
        <f t="shared" si="166"/>
        <v>0</v>
      </c>
      <c r="F169" s="194">
        <f t="shared" si="166"/>
        <v>0</v>
      </c>
      <c r="G169" s="194">
        <f t="shared" si="166"/>
        <v>0</v>
      </c>
      <c r="H169" s="194">
        <f t="shared" si="166"/>
        <v>0</v>
      </c>
      <c r="I169" s="194">
        <f t="shared" si="166"/>
        <v>0</v>
      </c>
      <c r="J169" s="194">
        <f t="shared" si="166"/>
        <v>0</v>
      </c>
      <c r="K169" s="194">
        <f>'[3]4'!G244</f>
        <v>0</v>
      </c>
      <c r="L169" s="194">
        <f>'[3]4'!H244</f>
        <v>0</v>
      </c>
      <c r="M169" s="194"/>
      <c r="N169" s="194"/>
      <c r="O169" s="194"/>
      <c r="P169" s="194">
        <f>'[3]4'!J244</f>
        <v>0</v>
      </c>
      <c r="Q169" s="194">
        <f>'[3]4'!K244</f>
        <v>0</v>
      </c>
      <c r="R169" s="194">
        <f>'[3]4'!P244</f>
        <v>0</v>
      </c>
      <c r="S169" s="194">
        <f>'[3]4'!Q244</f>
        <v>0</v>
      </c>
      <c r="T169" s="194"/>
      <c r="U169" s="194"/>
      <c r="V169" s="194"/>
      <c r="W169" s="194">
        <f>'[3]4'!S244</f>
        <v>0</v>
      </c>
      <c r="X169" s="194">
        <f>'[3]4'!T244</f>
        <v>0</v>
      </c>
      <c r="Y169" s="194">
        <f>'[3]4'!Y244</f>
        <v>0</v>
      </c>
      <c r="Z169" s="194">
        <f>'[3]4'!Z244</f>
        <v>0</v>
      </c>
      <c r="AA169" s="194"/>
      <c r="AB169" s="194"/>
      <c r="AC169" s="194"/>
      <c r="AD169" s="194">
        <f>'[3]4'!AB244</f>
        <v>0</v>
      </c>
      <c r="AE169" s="194">
        <f>'[3]4'!AC244</f>
        <v>0</v>
      </c>
      <c r="AF169" s="194">
        <f>'[3]4'!AD244</f>
        <v>0</v>
      </c>
      <c r="AG169" s="194">
        <f>'[3]4'!AE244</f>
        <v>0</v>
      </c>
      <c r="AH169" s="194">
        <f>'[3]4'!AH244</f>
        <v>0</v>
      </c>
      <c r="AI169" s="194">
        <f>'[3]4'!AI244</f>
        <v>0</v>
      </c>
      <c r="AJ169" s="194"/>
      <c r="AK169" s="194"/>
      <c r="AL169" s="194"/>
      <c r="AM169" s="194">
        <f>'[3]4'!AK244</f>
        <v>0</v>
      </c>
      <c r="AN169" s="194">
        <f>'[3]4'!AL244</f>
        <v>0</v>
      </c>
      <c r="AO169" s="194">
        <f>'[3]4'!AQ244</f>
        <v>0</v>
      </c>
      <c r="AP169" s="194">
        <f>'[3]4'!AR244</f>
        <v>0</v>
      </c>
      <c r="AQ169" s="194"/>
      <c r="AR169" s="194"/>
      <c r="AS169" s="194"/>
      <c r="AT169" s="194">
        <f>'[3]4'!AT244</f>
        <v>0</v>
      </c>
      <c r="AU169" s="194">
        <f>'[3]4'!AU244</f>
        <v>0</v>
      </c>
      <c r="AV169" s="194">
        <f>'[3]4'!AZ244</f>
        <v>0</v>
      </c>
      <c r="AW169" s="194">
        <f>'[3]4'!BA244</f>
        <v>0</v>
      </c>
      <c r="AX169" s="194"/>
      <c r="AY169" s="194"/>
      <c r="AZ169" s="194"/>
      <c r="BA169" s="194">
        <f>'[3]4'!BC244</f>
        <v>0</v>
      </c>
      <c r="BB169" s="194">
        <f>'[3]4'!BD244</f>
        <v>0</v>
      </c>
      <c r="BC169" s="194">
        <f>'[3]4'!BE244</f>
        <v>0</v>
      </c>
      <c r="BD169" s="194">
        <f>'[3]4'!BF244</f>
        <v>0</v>
      </c>
      <c r="BE169" s="181">
        <f t="shared" si="167"/>
        <v>0</v>
      </c>
      <c r="BF169" s="181">
        <f t="shared" si="167"/>
        <v>0</v>
      </c>
      <c r="BG169" s="181">
        <f t="shared" si="167"/>
        <v>0</v>
      </c>
      <c r="BH169" s="181">
        <f t="shared" si="167"/>
        <v>0</v>
      </c>
      <c r="BI169" s="181">
        <f t="shared" si="167"/>
        <v>0</v>
      </c>
      <c r="BJ169" s="181">
        <f t="shared" si="167"/>
        <v>0</v>
      </c>
      <c r="BK169" s="181">
        <f t="shared" si="167"/>
        <v>0</v>
      </c>
    </row>
    <row r="170" spans="1:63" s="133" customFormat="1" ht="46.8" collapsed="1">
      <c r="A170" s="196" t="s">
        <v>344</v>
      </c>
      <c r="B170" s="193" t="s">
        <v>345</v>
      </c>
      <c r="C170" s="176" t="s">
        <v>271</v>
      </c>
      <c r="D170" s="181">
        <f t="shared" ref="D170:BE170" si="168">SUM(D171:D173)</f>
        <v>0</v>
      </c>
      <c r="E170" s="181">
        <f t="shared" si="168"/>
        <v>0</v>
      </c>
      <c r="F170" s="181">
        <f t="shared" si="168"/>
        <v>0</v>
      </c>
      <c r="G170" s="181">
        <f t="shared" si="168"/>
        <v>0</v>
      </c>
      <c r="H170" s="181">
        <f t="shared" si="168"/>
        <v>0</v>
      </c>
      <c r="I170" s="181">
        <f t="shared" si="168"/>
        <v>0</v>
      </c>
      <c r="J170" s="181">
        <f t="shared" si="168"/>
        <v>0</v>
      </c>
      <c r="K170" s="181">
        <f t="shared" si="168"/>
        <v>0</v>
      </c>
      <c r="L170" s="181">
        <f t="shared" si="168"/>
        <v>0</v>
      </c>
      <c r="M170" s="181">
        <f t="shared" si="168"/>
        <v>0</v>
      </c>
      <c r="N170" s="181">
        <f t="shared" si="168"/>
        <v>0</v>
      </c>
      <c r="O170" s="181">
        <f t="shared" si="168"/>
        <v>0</v>
      </c>
      <c r="P170" s="181">
        <f t="shared" si="168"/>
        <v>0</v>
      </c>
      <c r="Q170" s="181">
        <f t="shared" si="168"/>
        <v>0</v>
      </c>
      <c r="R170" s="181">
        <f t="shared" si="168"/>
        <v>0</v>
      </c>
      <c r="S170" s="181">
        <f t="shared" si="168"/>
        <v>0</v>
      </c>
      <c r="T170" s="181">
        <f t="shared" si="168"/>
        <v>0</v>
      </c>
      <c r="U170" s="181">
        <f t="shared" si="168"/>
        <v>0</v>
      </c>
      <c r="V170" s="181">
        <f t="shared" si="168"/>
        <v>0</v>
      </c>
      <c r="W170" s="181">
        <f t="shared" si="168"/>
        <v>0</v>
      </c>
      <c r="X170" s="181">
        <f t="shared" si="168"/>
        <v>0</v>
      </c>
      <c r="Y170" s="181">
        <f t="shared" si="168"/>
        <v>0</v>
      </c>
      <c r="Z170" s="181">
        <f t="shared" si="168"/>
        <v>0</v>
      </c>
      <c r="AA170" s="181">
        <f t="shared" si="168"/>
        <v>0</v>
      </c>
      <c r="AB170" s="181">
        <f t="shared" si="168"/>
        <v>0</v>
      </c>
      <c r="AC170" s="181">
        <f t="shared" si="168"/>
        <v>0</v>
      </c>
      <c r="AD170" s="181">
        <f t="shared" si="168"/>
        <v>0</v>
      </c>
      <c r="AE170" s="181">
        <f t="shared" si="168"/>
        <v>0</v>
      </c>
      <c r="AF170" s="181">
        <f t="shared" si="168"/>
        <v>0</v>
      </c>
      <c r="AG170" s="181">
        <f t="shared" si="168"/>
        <v>0</v>
      </c>
      <c r="AH170" s="181">
        <f t="shared" si="168"/>
        <v>0</v>
      </c>
      <c r="AI170" s="181">
        <f t="shared" si="168"/>
        <v>0</v>
      </c>
      <c r="AJ170" s="181">
        <f t="shared" si="168"/>
        <v>0</v>
      </c>
      <c r="AK170" s="181">
        <f t="shared" si="168"/>
        <v>0</v>
      </c>
      <c r="AL170" s="181">
        <f t="shared" si="168"/>
        <v>0</v>
      </c>
      <c r="AM170" s="181">
        <f t="shared" si="168"/>
        <v>0</v>
      </c>
      <c r="AN170" s="181">
        <f t="shared" si="168"/>
        <v>0</v>
      </c>
      <c r="AO170" s="181">
        <f t="shared" si="168"/>
        <v>0</v>
      </c>
      <c r="AP170" s="181">
        <f t="shared" si="168"/>
        <v>0</v>
      </c>
      <c r="AQ170" s="181">
        <f t="shared" si="168"/>
        <v>0</v>
      </c>
      <c r="AR170" s="181">
        <f t="shared" si="168"/>
        <v>0</v>
      </c>
      <c r="AS170" s="181">
        <f t="shared" si="168"/>
        <v>0</v>
      </c>
      <c r="AT170" s="181">
        <f t="shared" si="168"/>
        <v>0</v>
      </c>
      <c r="AU170" s="181">
        <f t="shared" si="168"/>
        <v>0</v>
      </c>
      <c r="AV170" s="181">
        <f t="shared" si="168"/>
        <v>0</v>
      </c>
      <c r="AW170" s="181">
        <f t="shared" si="168"/>
        <v>0</v>
      </c>
      <c r="AX170" s="181">
        <f t="shared" si="168"/>
        <v>0</v>
      </c>
      <c r="AY170" s="181">
        <f t="shared" si="168"/>
        <v>0</v>
      </c>
      <c r="AZ170" s="181">
        <f t="shared" si="168"/>
        <v>0</v>
      </c>
      <c r="BA170" s="181">
        <f t="shared" si="168"/>
        <v>0</v>
      </c>
      <c r="BB170" s="181">
        <f t="shared" si="168"/>
        <v>0</v>
      </c>
      <c r="BC170" s="181">
        <f t="shared" si="168"/>
        <v>0</v>
      </c>
      <c r="BD170" s="181">
        <f t="shared" si="168"/>
        <v>0</v>
      </c>
      <c r="BE170" s="181">
        <f t="shared" si="168"/>
        <v>0</v>
      </c>
      <c r="BF170" s="181">
        <f t="shared" ref="BF170:BK170" si="169">SUM(BF171:BF173)</f>
        <v>0</v>
      </c>
      <c r="BG170" s="181">
        <f t="shared" si="169"/>
        <v>0</v>
      </c>
      <c r="BH170" s="181">
        <f t="shared" si="169"/>
        <v>0</v>
      </c>
      <c r="BI170" s="181">
        <f t="shared" si="169"/>
        <v>0</v>
      </c>
      <c r="BJ170" s="181">
        <f t="shared" si="169"/>
        <v>0</v>
      </c>
      <c r="BK170" s="181">
        <f t="shared" si="169"/>
        <v>0</v>
      </c>
    </row>
    <row r="171" spans="1:63" s="133" customFormat="1" hidden="1" outlineLevel="1">
      <c r="A171" s="199" t="s">
        <v>344</v>
      </c>
      <c r="B171" s="86" t="e">
        <f>'[3]1'!B243</f>
        <v>#REF!</v>
      </c>
      <c r="C171" s="95" t="e">
        <f>'[3]1'!C243</f>
        <v>#REF!</v>
      </c>
      <c r="D171" s="194">
        <f t="shared" ref="D171:J173" si="170">BE171</f>
        <v>0</v>
      </c>
      <c r="E171" s="194">
        <f t="shared" si="170"/>
        <v>0</v>
      </c>
      <c r="F171" s="194">
        <f t="shared" si="170"/>
        <v>0</v>
      </c>
      <c r="G171" s="194">
        <f t="shared" si="170"/>
        <v>0</v>
      </c>
      <c r="H171" s="194">
        <f t="shared" si="170"/>
        <v>0</v>
      </c>
      <c r="I171" s="194">
        <f t="shared" si="170"/>
        <v>0</v>
      </c>
      <c r="J171" s="194">
        <f t="shared" si="170"/>
        <v>0</v>
      </c>
      <c r="K171" s="194">
        <f>'[3]4'!G246</f>
        <v>0</v>
      </c>
      <c r="L171" s="194">
        <f>'[3]4'!H246</f>
        <v>0</v>
      </c>
      <c r="M171" s="194"/>
      <c r="N171" s="194"/>
      <c r="O171" s="194"/>
      <c r="P171" s="194">
        <f>'[3]4'!J246</f>
        <v>0</v>
      </c>
      <c r="Q171" s="194">
        <f>'[3]4'!K246</f>
        <v>0</v>
      </c>
      <c r="R171" s="194">
        <f>'[3]4'!P246</f>
        <v>0</v>
      </c>
      <c r="S171" s="194">
        <f>'[3]4'!Q246</f>
        <v>0</v>
      </c>
      <c r="T171" s="194"/>
      <c r="U171" s="194"/>
      <c r="V171" s="194"/>
      <c r="W171" s="194">
        <f>'[3]4'!S246</f>
        <v>0</v>
      </c>
      <c r="X171" s="194">
        <f>'[3]4'!T246</f>
        <v>0</v>
      </c>
      <c r="Y171" s="194">
        <f>'[3]4'!Y246</f>
        <v>0</v>
      </c>
      <c r="Z171" s="194">
        <f>'[3]4'!Z246</f>
        <v>0</v>
      </c>
      <c r="AA171" s="194"/>
      <c r="AB171" s="194"/>
      <c r="AC171" s="194"/>
      <c r="AD171" s="194">
        <f>'[3]4'!AB246</f>
        <v>0</v>
      </c>
      <c r="AE171" s="194">
        <f>'[3]4'!AC246</f>
        <v>0</v>
      </c>
      <c r="AF171" s="194">
        <f>'[3]4'!AD246</f>
        <v>0</v>
      </c>
      <c r="AG171" s="194">
        <f>'[3]4'!AE246</f>
        <v>0</v>
      </c>
      <c r="AH171" s="194">
        <f>'[3]4'!AH246</f>
        <v>0</v>
      </c>
      <c r="AI171" s="194">
        <f>'[3]4'!AI246</f>
        <v>0</v>
      </c>
      <c r="AJ171" s="194"/>
      <c r="AK171" s="194"/>
      <c r="AL171" s="194"/>
      <c r="AM171" s="194">
        <f>'[3]4'!AK246</f>
        <v>0</v>
      </c>
      <c r="AN171" s="194">
        <f>'[3]4'!AL246</f>
        <v>0</v>
      </c>
      <c r="AO171" s="194">
        <f>'[3]4'!AQ246</f>
        <v>0</v>
      </c>
      <c r="AP171" s="194">
        <f>'[3]4'!AR246</f>
        <v>0</v>
      </c>
      <c r="AQ171" s="194"/>
      <c r="AR171" s="194"/>
      <c r="AS171" s="194"/>
      <c r="AT171" s="194">
        <f>'[3]4'!AT246</f>
        <v>0</v>
      </c>
      <c r="AU171" s="194">
        <f>'[3]4'!AU246</f>
        <v>0</v>
      </c>
      <c r="AV171" s="194">
        <f>'[3]4'!AZ246</f>
        <v>0</v>
      </c>
      <c r="AW171" s="194">
        <f>'[3]4'!BA246</f>
        <v>0</v>
      </c>
      <c r="AX171" s="194"/>
      <c r="AY171" s="194"/>
      <c r="AZ171" s="194"/>
      <c r="BA171" s="194">
        <f>'[3]4'!BC246</f>
        <v>0</v>
      </c>
      <c r="BB171" s="194">
        <f>'[3]4'!BD246</f>
        <v>0</v>
      </c>
      <c r="BC171" s="194">
        <f>'[3]4'!BE246</f>
        <v>0</v>
      </c>
      <c r="BD171" s="194">
        <f>'[3]4'!BF246</f>
        <v>0</v>
      </c>
      <c r="BE171" s="181">
        <f t="shared" ref="BE171:BK173" si="171">K171+R171+Y171+AH171+AO171+AV171</f>
        <v>0</v>
      </c>
      <c r="BF171" s="181">
        <f t="shared" si="171"/>
        <v>0</v>
      </c>
      <c r="BG171" s="181">
        <f t="shared" si="171"/>
        <v>0</v>
      </c>
      <c r="BH171" s="181">
        <f t="shared" si="171"/>
        <v>0</v>
      </c>
      <c r="BI171" s="181">
        <f t="shared" si="171"/>
        <v>0</v>
      </c>
      <c r="BJ171" s="181">
        <f t="shared" si="171"/>
        <v>0</v>
      </c>
      <c r="BK171" s="181">
        <f t="shared" si="171"/>
        <v>0</v>
      </c>
    </row>
    <row r="172" spans="1:63" s="133" customFormat="1" hidden="1" outlineLevel="1">
      <c r="A172" s="199" t="s">
        <v>344</v>
      </c>
      <c r="B172" s="86" t="e">
        <f>'[3]1'!B244</f>
        <v>#REF!</v>
      </c>
      <c r="C172" s="95" t="e">
        <f>'[3]1'!C244</f>
        <v>#REF!</v>
      </c>
      <c r="D172" s="194">
        <f t="shared" si="170"/>
        <v>0</v>
      </c>
      <c r="E172" s="194">
        <f t="shared" si="170"/>
        <v>0</v>
      </c>
      <c r="F172" s="194">
        <f t="shared" si="170"/>
        <v>0</v>
      </c>
      <c r="G172" s="194">
        <f t="shared" si="170"/>
        <v>0</v>
      </c>
      <c r="H172" s="194">
        <f t="shared" si="170"/>
        <v>0</v>
      </c>
      <c r="I172" s="194">
        <f t="shared" si="170"/>
        <v>0</v>
      </c>
      <c r="J172" s="194">
        <f t="shared" si="170"/>
        <v>0</v>
      </c>
      <c r="K172" s="194">
        <f>'[3]4'!G247</f>
        <v>0</v>
      </c>
      <c r="L172" s="194">
        <f>'[3]4'!H247</f>
        <v>0</v>
      </c>
      <c r="M172" s="194"/>
      <c r="N172" s="194"/>
      <c r="O172" s="194"/>
      <c r="P172" s="194">
        <f>'[3]4'!J247</f>
        <v>0</v>
      </c>
      <c r="Q172" s="194">
        <f>'[3]4'!K247</f>
        <v>0</v>
      </c>
      <c r="R172" s="194">
        <f>'[3]4'!P247</f>
        <v>0</v>
      </c>
      <c r="S172" s="194">
        <f>'[3]4'!Q247</f>
        <v>0</v>
      </c>
      <c r="T172" s="194"/>
      <c r="U172" s="194"/>
      <c r="V172" s="194"/>
      <c r="W172" s="194">
        <f>'[3]4'!S247</f>
        <v>0</v>
      </c>
      <c r="X172" s="194">
        <f>'[3]4'!T247</f>
        <v>0</v>
      </c>
      <c r="Y172" s="194">
        <f>'[3]4'!Y247</f>
        <v>0</v>
      </c>
      <c r="Z172" s="194">
        <f>'[3]4'!Z247</f>
        <v>0</v>
      </c>
      <c r="AA172" s="194"/>
      <c r="AB172" s="194"/>
      <c r="AC172" s="194"/>
      <c r="AD172" s="194">
        <f>'[3]4'!AB247</f>
        <v>0</v>
      </c>
      <c r="AE172" s="194">
        <f>'[3]4'!AC247</f>
        <v>0</v>
      </c>
      <c r="AF172" s="194">
        <f>'[3]4'!AD247</f>
        <v>0</v>
      </c>
      <c r="AG172" s="194">
        <f>'[3]4'!AE247</f>
        <v>0</v>
      </c>
      <c r="AH172" s="194">
        <f>'[3]4'!AH247</f>
        <v>0</v>
      </c>
      <c r="AI172" s="194">
        <f>'[3]4'!AI247</f>
        <v>0</v>
      </c>
      <c r="AJ172" s="194"/>
      <c r="AK172" s="194"/>
      <c r="AL172" s="194"/>
      <c r="AM172" s="194">
        <f>'[3]4'!AK247</f>
        <v>0</v>
      </c>
      <c r="AN172" s="194">
        <f>'[3]4'!AL247</f>
        <v>0</v>
      </c>
      <c r="AO172" s="194">
        <f>'[3]4'!AQ247</f>
        <v>0</v>
      </c>
      <c r="AP172" s="194">
        <f>'[3]4'!AR247</f>
        <v>0</v>
      </c>
      <c r="AQ172" s="194"/>
      <c r="AR172" s="194"/>
      <c r="AS172" s="194"/>
      <c r="AT172" s="194">
        <f>'[3]4'!AT247</f>
        <v>0</v>
      </c>
      <c r="AU172" s="194">
        <f>'[3]4'!AU247</f>
        <v>0</v>
      </c>
      <c r="AV172" s="194">
        <f>'[3]4'!AZ247</f>
        <v>0</v>
      </c>
      <c r="AW172" s="194">
        <f>'[3]4'!BA247</f>
        <v>0</v>
      </c>
      <c r="AX172" s="194"/>
      <c r="AY172" s="194"/>
      <c r="AZ172" s="194"/>
      <c r="BA172" s="194">
        <f>'[3]4'!BC247</f>
        <v>0</v>
      </c>
      <c r="BB172" s="194">
        <f>'[3]4'!BD247</f>
        <v>0</v>
      </c>
      <c r="BC172" s="194">
        <f>'[3]4'!BE247</f>
        <v>0</v>
      </c>
      <c r="BD172" s="194">
        <f>'[3]4'!BF247</f>
        <v>0</v>
      </c>
      <c r="BE172" s="181">
        <f t="shared" si="171"/>
        <v>0</v>
      </c>
      <c r="BF172" s="181">
        <f t="shared" si="171"/>
        <v>0</v>
      </c>
      <c r="BG172" s="181">
        <f t="shared" si="171"/>
        <v>0</v>
      </c>
      <c r="BH172" s="181">
        <f t="shared" si="171"/>
        <v>0</v>
      </c>
      <c r="BI172" s="181">
        <f t="shared" si="171"/>
        <v>0</v>
      </c>
      <c r="BJ172" s="181">
        <f t="shared" si="171"/>
        <v>0</v>
      </c>
      <c r="BK172" s="181">
        <f t="shared" si="171"/>
        <v>0</v>
      </c>
    </row>
    <row r="173" spans="1:63" s="133" customFormat="1" hidden="1" outlineLevel="1">
      <c r="A173" s="199" t="s">
        <v>344</v>
      </c>
      <c r="B173" s="86" t="e">
        <f>'[3]1'!B245</f>
        <v>#REF!</v>
      </c>
      <c r="C173" s="95" t="e">
        <f>'[3]1'!C245</f>
        <v>#REF!</v>
      </c>
      <c r="D173" s="194">
        <f t="shared" si="170"/>
        <v>0</v>
      </c>
      <c r="E173" s="194">
        <f t="shared" si="170"/>
        <v>0</v>
      </c>
      <c r="F173" s="194">
        <f t="shared" si="170"/>
        <v>0</v>
      </c>
      <c r="G173" s="194">
        <f t="shared" si="170"/>
        <v>0</v>
      </c>
      <c r="H173" s="194">
        <f t="shared" si="170"/>
        <v>0</v>
      </c>
      <c r="I173" s="194">
        <f t="shared" si="170"/>
        <v>0</v>
      </c>
      <c r="J173" s="194">
        <f t="shared" si="170"/>
        <v>0</v>
      </c>
      <c r="K173" s="194">
        <f>'[3]4'!G248</f>
        <v>0</v>
      </c>
      <c r="L173" s="194">
        <f>'[3]4'!H248</f>
        <v>0</v>
      </c>
      <c r="M173" s="194"/>
      <c r="N173" s="194"/>
      <c r="O173" s="194"/>
      <c r="P173" s="194">
        <f>'[3]4'!J248</f>
        <v>0</v>
      </c>
      <c r="Q173" s="194">
        <f>'[3]4'!K248</f>
        <v>0</v>
      </c>
      <c r="R173" s="194">
        <f>'[3]4'!P248</f>
        <v>0</v>
      </c>
      <c r="S173" s="194">
        <f>'[3]4'!Q248</f>
        <v>0</v>
      </c>
      <c r="T173" s="194"/>
      <c r="U173" s="194"/>
      <c r="V173" s="194"/>
      <c r="W173" s="194">
        <f>'[3]4'!S248</f>
        <v>0</v>
      </c>
      <c r="X173" s="194">
        <f>'[3]4'!T248</f>
        <v>0</v>
      </c>
      <c r="Y173" s="194">
        <f>'[3]4'!Y248</f>
        <v>0</v>
      </c>
      <c r="Z173" s="194">
        <f>'[3]4'!Z248</f>
        <v>0</v>
      </c>
      <c r="AA173" s="194"/>
      <c r="AB173" s="194"/>
      <c r="AC173" s="194"/>
      <c r="AD173" s="194">
        <f>'[3]4'!AB248</f>
        <v>0</v>
      </c>
      <c r="AE173" s="194">
        <f>'[3]4'!AC248</f>
        <v>0</v>
      </c>
      <c r="AF173" s="194">
        <f>'[3]4'!AD248</f>
        <v>0</v>
      </c>
      <c r="AG173" s="194">
        <f>'[3]4'!AE248</f>
        <v>0</v>
      </c>
      <c r="AH173" s="194">
        <f>'[3]4'!AH248</f>
        <v>0</v>
      </c>
      <c r="AI173" s="194">
        <f>'[3]4'!AI248</f>
        <v>0</v>
      </c>
      <c r="AJ173" s="194"/>
      <c r="AK173" s="194"/>
      <c r="AL173" s="194"/>
      <c r="AM173" s="194">
        <f>'[3]4'!AK248</f>
        <v>0</v>
      </c>
      <c r="AN173" s="194">
        <f>'[3]4'!AL248</f>
        <v>0</v>
      </c>
      <c r="AO173" s="194">
        <f>'[3]4'!AQ248</f>
        <v>0</v>
      </c>
      <c r="AP173" s="194">
        <f>'[3]4'!AR248</f>
        <v>0</v>
      </c>
      <c r="AQ173" s="194"/>
      <c r="AR173" s="194"/>
      <c r="AS173" s="194"/>
      <c r="AT173" s="194">
        <f>'[3]4'!AT248</f>
        <v>0</v>
      </c>
      <c r="AU173" s="194">
        <f>'[3]4'!AU248</f>
        <v>0</v>
      </c>
      <c r="AV173" s="194">
        <f>'[3]4'!AZ248</f>
        <v>0</v>
      </c>
      <c r="AW173" s="194">
        <f>'[3]4'!BA248</f>
        <v>0</v>
      </c>
      <c r="AX173" s="194"/>
      <c r="AY173" s="194"/>
      <c r="AZ173" s="194"/>
      <c r="BA173" s="194">
        <f>'[3]4'!BC248</f>
        <v>0</v>
      </c>
      <c r="BB173" s="194">
        <f>'[3]4'!BD248</f>
        <v>0</v>
      </c>
      <c r="BC173" s="194">
        <f>'[3]4'!BE248</f>
        <v>0</v>
      </c>
      <c r="BD173" s="194">
        <f>'[3]4'!BF248</f>
        <v>0</v>
      </c>
      <c r="BE173" s="181">
        <f t="shared" si="171"/>
        <v>0</v>
      </c>
      <c r="BF173" s="181">
        <f t="shared" si="171"/>
        <v>0</v>
      </c>
      <c r="BG173" s="181">
        <f t="shared" si="171"/>
        <v>0</v>
      </c>
      <c r="BH173" s="181">
        <f t="shared" si="171"/>
        <v>0</v>
      </c>
      <c r="BI173" s="181">
        <f t="shared" si="171"/>
        <v>0</v>
      </c>
      <c r="BJ173" s="181">
        <f t="shared" si="171"/>
        <v>0</v>
      </c>
      <c r="BK173" s="181">
        <f t="shared" si="171"/>
        <v>0</v>
      </c>
    </row>
    <row r="174" spans="1:63" s="133" customFormat="1" ht="31.2" collapsed="1">
      <c r="A174" s="265" t="s">
        <v>346</v>
      </c>
      <c r="B174" s="266" t="s">
        <v>347</v>
      </c>
      <c r="C174" s="264" t="s">
        <v>271</v>
      </c>
      <c r="D174" s="271">
        <v>0</v>
      </c>
      <c r="E174" s="271">
        <v>0</v>
      </c>
      <c r="F174" s="271">
        <v>0</v>
      </c>
      <c r="G174" s="271">
        <v>0</v>
      </c>
      <c r="H174" s="271">
        <v>0</v>
      </c>
      <c r="I174" s="271">
        <v>0</v>
      </c>
      <c r="J174" s="271">
        <v>0</v>
      </c>
      <c r="K174" s="271">
        <v>0</v>
      </c>
      <c r="L174" s="271">
        <v>0</v>
      </c>
      <c r="M174" s="271">
        <v>0</v>
      </c>
      <c r="N174" s="271">
        <v>0</v>
      </c>
      <c r="O174" s="271">
        <v>0</v>
      </c>
      <c r="P174" s="271">
        <v>0</v>
      </c>
      <c r="Q174" s="271">
        <v>0</v>
      </c>
      <c r="R174" s="271">
        <v>0</v>
      </c>
      <c r="S174" s="271">
        <v>0</v>
      </c>
      <c r="T174" s="271">
        <v>0</v>
      </c>
      <c r="U174" s="271">
        <v>0</v>
      </c>
      <c r="V174" s="271">
        <v>0</v>
      </c>
      <c r="W174" s="271">
        <v>0</v>
      </c>
      <c r="X174" s="271">
        <v>0</v>
      </c>
      <c r="Y174" s="271">
        <v>0</v>
      </c>
      <c r="Z174" s="271">
        <v>0</v>
      </c>
      <c r="AA174" s="271">
        <v>0</v>
      </c>
      <c r="AB174" s="271">
        <v>0</v>
      </c>
      <c r="AC174" s="271">
        <v>0</v>
      </c>
      <c r="AD174" s="271">
        <v>0</v>
      </c>
      <c r="AE174" s="271">
        <v>0</v>
      </c>
      <c r="AF174" s="271"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v>0</v>
      </c>
      <c r="AM174" s="271">
        <v>0</v>
      </c>
      <c r="AN174" s="271">
        <v>0</v>
      </c>
      <c r="AO174" s="271">
        <v>0</v>
      </c>
      <c r="AP174" s="271">
        <v>0</v>
      </c>
      <c r="AQ174" s="271">
        <v>0</v>
      </c>
      <c r="AR174" s="271">
        <v>0</v>
      </c>
      <c r="AS174" s="271">
        <v>0</v>
      </c>
      <c r="AT174" s="271">
        <v>0</v>
      </c>
      <c r="AU174" s="271">
        <v>0</v>
      </c>
      <c r="AV174" s="271">
        <v>0</v>
      </c>
      <c r="AW174" s="271">
        <v>0</v>
      </c>
      <c r="AX174" s="271">
        <v>0</v>
      </c>
      <c r="AY174" s="271">
        <v>0</v>
      </c>
      <c r="AZ174" s="271">
        <v>0</v>
      </c>
      <c r="BA174" s="271">
        <v>0</v>
      </c>
      <c r="BB174" s="271">
        <v>0</v>
      </c>
      <c r="BC174" s="271">
        <v>0</v>
      </c>
      <c r="BD174" s="271">
        <v>0</v>
      </c>
      <c r="BE174" s="271">
        <v>0</v>
      </c>
      <c r="BF174" s="271">
        <v>0</v>
      </c>
      <c r="BG174" s="271">
        <v>0</v>
      </c>
      <c r="BH174" s="271">
        <v>0</v>
      </c>
      <c r="BI174" s="271">
        <v>0</v>
      </c>
      <c r="BJ174" s="271">
        <v>0</v>
      </c>
      <c r="BK174" s="271">
        <v>0</v>
      </c>
    </row>
  </sheetData>
  <autoFilter ref="A17:BK174"/>
  <mergeCells count="27">
    <mergeCell ref="K13:BK13"/>
    <mergeCell ref="BE14:BK14"/>
    <mergeCell ref="D15:J15"/>
    <mergeCell ref="AV15:BD15"/>
    <mergeCell ref="BE15:BK15"/>
    <mergeCell ref="K14:Q14"/>
    <mergeCell ref="R14:X14"/>
    <mergeCell ref="BE4:BK4"/>
    <mergeCell ref="BE5:BK5"/>
    <mergeCell ref="Y14:AG14"/>
    <mergeCell ref="AH14:AN14"/>
    <mergeCell ref="AO14:AU14"/>
    <mergeCell ref="AV14:BD14"/>
    <mergeCell ref="A7:BK7"/>
    <mergeCell ref="A8:BK8"/>
    <mergeCell ref="A10:BK10"/>
    <mergeCell ref="A11:BK11"/>
    <mergeCell ref="A12:BD12"/>
    <mergeCell ref="A13:A16"/>
    <mergeCell ref="B13:B16"/>
    <mergeCell ref="C13:C16"/>
    <mergeCell ref="D13:J14"/>
    <mergeCell ref="K15:Q15"/>
    <mergeCell ref="R15:X15"/>
    <mergeCell ref="Y15:AG15"/>
    <mergeCell ref="AH15:AN15"/>
    <mergeCell ref="AO15:AU15"/>
  </mergeCells>
  <pageMargins left="0.39370078740157483" right="0.19685039370078741" top="0.59055118110236227" bottom="0.39370078740157483" header="0.31496062992125984" footer="0.31496062992125984"/>
  <pageSetup paperSize="9" scale="31" fitToHeight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U93"/>
  <sheetViews>
    <sheetView view="pageBreakPreview" zoomScale="70" zoomScaleNormal="100" zoomScaleSheetLayoutView="70" workbookViewId="0">
      <pane xSplit="2" ySplit="16" topLeftCell="C83" activePane="bottomRight" state="frozen"/>
      <selection pane="topRight" activeCell="C1" sqref="C1"/>
      <selection pane="bottomLeft" activeCell="A17" sqref="A17"/>
      <selection pane="bottomRight" activeCell="C72" sqref="C72"/>
    </sheetView>
  </sheetViews>
  <sheetFormatPr defaultColWidth="9" defaultRowHeight="15.6"/>
  <cols>
    <col min="1" max="1" width="8.8984375" style="106" customWidth="1"/>
    <col min="2" max="2" width="77.8984375" style="36" customWidth="1"/>
    <col min="3" max="3" width="16.19921875" style="37" customWidth="1"/>
    <col min="4" max="4" width="16.59765625" style="37" customWidth="1"/>
    <col min="5" max="7" width="17.09765625" style="37" customWidth="1"/>
    <col min="8" max="8" width="17.69921875" style="37" customWidth="1"/>
    <col min="9" max="9" width="91.8984375" style="37" customWidth="1"/>
    <col min="10" max="10" width="157.3984375" style="37" customWidth="1"/>
    <col min="11" max="251" width="9" style="37"/>
    <col min="252" max="252" width="8.8984375" style="37" customWidth="1"/>
    <col min="253" max="253" width="72.69921875" style="37" customWidth="1"/>
    <col min="254" max="254" width="10.69921875" style="37" customWidth="1"/>
    <col min="255" max="255" width="8.59765625" style="37" customWidth="1"/>
    <col min="256" max="256" width="9" style="37" customWidth="1"/>
    <col min="257" max="257" width="13.3984375" style="37" customWidth="1"/>
    <col min="258" max="258" width="17.09765625" style="37" customWidth="1"/>
    <col min="259" max="259" width="13.19921875" style="37" customWidth="1"/>
    <col min="260" max="260" width="17.3984375" style="37" customWidth="1"/>
    <col min="261" max="261" width="13.09765625" style="37" customWidth="1"/>
    <col min="262" max="262" width="16.5" style="37" customWidth="1"/>
    <col min="263" max="263" width="13.19921875" style="37" customWidth="1"/>
    <col min="264" max="264" width="17.09765625" style="37" customWidth="1"/>
    <col min="265" max="265" width="91.8984375" style="37" customWidth="1"/>
    <col min="266" max="266" width="157.3984375" style="37" customWidth="1"/>
    <col min="267" max="507" width="9" style="37"/>
    <col min="508" max="508" width="8.8984375" style="37" customWidth="1"/>
    <col min="509" max="509" width="72.69921875" style="37" customWidth="1"/>
    <col min="510" max="510" width="10.69921875" style="37" customWidth="1"/>
    <col min="511" max="511" width="8.59765625" style="37" customWidth="1"/>
    <col min="512" max="512" width="9" style="37" customWidth="1"/>
    <col min="513" max="513" width="13.3984375" style="37" customWidth="1"/>
    <col min="514" max="514" width="17.09765625" style="37" customWidth="1"/>
    <col min="515" max="515" width="13.19921875" style="37" customWidth="1"/>
    <col min="516" max="516" width="17.3984375" style="37" customWidth="1"/>
    <col min="517" max="517" width="13.09765625" style="37" customWidth="1"/>
    <col min="518" max="518" width="16.5" style="37" customWidth="1"/>
    <col min="519" max="519" width="13.19921875" style="37" customWidth="1"/>
    <col min="520" max="520" width="17.09765625" style="37" customWidth="1"/>
    <col min="521" max="521" width="91.8984375" style="37" customWidth="1"/>
    <col min="522" max="522" width="157.3984375" style="37" customWidth="1"/>
    <col min="523" max="763" width="9" style="37"/>
    <col min="764" max="764" width="8.8984375" style="37" customWidth="1"/>
    <col min="765" max="765" width="72.69921875" style="37" customWidth="1"/>
    <col min="766" max="766" width="10.69921875" style="37" customWidth="1"/>
    <col min="767" max="767" width="8.59765625" style="37" customWidth="1"/>
    <col min="768" max="768" width="9" style="37" customWidth="1"/>
    <col min="769" max="769" width="13.3984375" style="37" customWidth="1"/>
    <col min="770" max="770" width="17.09765625" style="37" customWidth="1"/>
    <col min="771" max="771" width="13.19921875" style="37" customWidth="1"/>
    <col min="772" max="772" width="17.3984375" style="37" customWidth="1"/>
    <col min="773" max="773" width="13.09765625" style="37" customWidth="1"/>
    <col min="774" max="774" width="16.5" style="37" customWidth="1"/>
    <col min="775" max="775" width="13.19921875" style="37" customWidth="1"/>
    <col min="776" max="776" width="17.09765625" style="37" customWidth="1"/>
    <col min="777" max="777" width="91.8984375" style="37" customWidth="1"/>
    <col min="778" max="778" width="157.3984375" style="37" customWidth="1"/>
    <col min="779" max="1019" width="9" style="37"/>
    <col min="1020" max="1020" width="8.8984375" style="37" customWidth="1"/>
    <col min="1021" max="1021" width="72.69921875" style="37" customWidth="1"/>
    <col min="1022" max="1022" width="10.69921875" style="37" customWidth="1"/>
    <col min="1023" max="1023" width="8.59765625" style="37" customWidth="1"/>
    <col min="1024" max="1024" width="9" style="37" customWidth="1"/>
    <col min="1025" max="1025" width="13.3984375" style="37" customWidth="1"/>
    <col min="1026" max="1026" width="17.09765625" style="37" customWidth="1"/>
    <col min="1027" max="1027" width="13.19921875" style="37" customWidth="1"/>
    <col min="1028" max="1028" width="17.3984375" style="37" customWidth="1"/>
    <col min="1029" max="1029" width="13.09765625" style="37" customWidth="1"/>
    <col min="1030" max="1030" width="16.5" style="37" customWidth="1"/>
    <col min="1031" max="1031" width="13.19921875" style="37" customWidth="1"/>
    <col min="1032" max="1032" width="17.09765625" style="37" customWidth="1"/>
    <col min="1033" max="1033" width="91.8984375" style="37" customWidth="1"/>
    <col min="1034" max="1034" width="157.3984375" style="37" customWidth="1"/>
    <col min="1035" max="1275" width="9" style="37"/>
    <col min="1276" max="1276" width="8.8984375" style="37" customWidth="1"/>
    <col min="1277" max="1277" width="72.69921875" style="37" customWidth="1"/>
    <col min="1278" max="1278" width="10.69921875" style="37" customWidth="1"/>
    <col min="1279" max="1279" width="8.59765625" style="37" customWidth="1"/>
    <col min="1280" max="1280" width="9" style="37" customWidth="1"/>
    <col min="1281" max="1281" width="13.3984375" style="37" customWidth="1"/>
    <col min="1282" max="1282" width="17.09765625" style="37" customWidth="1"/>
    <col min="1283" max="1283" width="13.19921875" style="37" customWidth="1"/>
    <col min="1284" max="1284" width="17.3984375" style="37" customWidth="1"/>
    <col min="1285" max="1285" width="13.09765625" style="37" customWidth="1"/>
    <col min="1286" max="1286" width="16.5" style="37" customWidth="1"/>
    <col min="1287" max="1287" width="13.19921875" style="37" customWidth="1"/>
    <col min="1288" max="1288" width="17.09765625" style="37" customWidth="1"/>
    <col min="1289" max="1289" width="91.8984375" style="37" customWidth="1"/>
    <col min="1290" max="1290" width="157.3984375" style="37" customWidth="1"/>
    <col min="1291" max="1531" width="9" style="37"/>
    <col min="1532" max="1532" width="8.8984375" style="37" customWidth="1"/>
    <col min="1533" max="1533" width="72.69921875" style="37" customWidth="1"/>
    <col min="1534" max="1534" width="10.69921875" style="37" customWidth="1"/>
    <col min="1535" max="1535" width="8.59765625" style="37" customWidth="1"/>
    <col min="1536" max="1536" width="9" style="37" customWidth="1"/>
    <col min="1537" max="1537" width="13.3984375" style="37" customWidth="1"/>
    <col min="1538" max="1538" width="17.09765625" style="37" customWidth="1"/>
    <col min="1539" max="1539" width="13.19921875" style="37" customWidth="1"/>
    <col min="1540" max="1540" width="17.3984375" style="37" customWidth="1"/>
    <col min="1541" max="1541" width="13.09765625" style="37" customWidth="1"/>
    <col min="1542" max="1542" width="16.5" style="37" customWidth="1"/>
    <col min="1543" max="1543" width="13.19921875" style="37" customWidth="1"/>
    <col min="1544" max="1544" width="17.09765625" style="37" customWidth="1"/>
    <col min="1545" max="1545" width="91.8984375" style="37" customWidth="1"/>
    <col min="1546" max="1546" width="157.3984375" style="37" customWidth="1"/>
    <col min="1547" max="1787" width="9" style="37"/>
    <col min="1788" max="1788" width="8.8984375" style="37" customWidth="1"/>
    <col min="1789" max="1789" width="72.69921875" style="37" customWidth="1"/>
    <col min="1790" max="1790" width="10.69921875" style="37" customWidth="1"/>
    <col min="1791" max="1791" width="8.59765625" style="37" customWidth="1"/>
    <col min="1792" max="1792" width="9" style="37" customWidth="1"/>
    <col min="1793" max="1793" width="13.3984375" style="37" customWidth="1"/>
    <col min="1794" max="1794" width="17.09765625" style="37" customWidth="1"/>
    <col min="1795" max="1795" width="13.19921875" style="37" customWidth="1"/>
    <col min="1796" max="1796" width="17.3984375" style="37" customWidth="1"/>
    <col min="1797" max="1797" width="13.09765625" style="37" customWidth="1"/>
    <col min="1798" max="1798" width="16.5" style="37" customWidth="1"/>
    <col min="1799" max="1799" width="13.19921875" style="37" customWidth="1"/>
    <col min="1800" max="1800" width="17.09765625" style="37" customWidth="1"/>
    <col min="1801" max="1801" width="91.8984375" style="37" customWidth="1"/>
    <col min="1802" max="1802" width="157.3984375" style="37" customWidth="1"/>
    <col min="1803" max="2043" width="9" style="37"/>
    <col min="2044" max="2044" width="8.8984375" style="37" customWidth="1"/>
    <col min="2045" max="2045" width="72.69921875" style="37" customWidth="1"/>
    <col min="2046" max="2046" width="10.69921875" style="37" customWidth="1"/>
    <col min="2047" max="2047" width="8.59765625" style="37" customWidth="1"/>
    <col min="2048" max="2048" width="9" style="37" customWidth="1"/>
    <col min="2049" max="2049" width="13.3984375" style="37" customWidth="1"/>
    <col min="2050" max="2050" width="17.09765625" style="37" customWidth="1"/>
    <col min="2051" max="2051" width="13.19921875" style="37" customWidth="1"/>
    <col min="2052" max="2052" width="17.3984375" style="37" customWidth="1"/>
    <col min="2053" max="2053" width="13.09765625" style="37" customWidth="1"/>
    <col min="2054" max="2054" width="16.5" style="37" customWidth="1"/>
    <col min="2055" max="2055" width="13.19921875" style="37" customWidth="1"/>
    <col min="2056" max="2056" width="17.09765625" style="37" customWidth="1"/>
    <col min="2057" max="2057" width="91.8984375" style="37" customWidth="1"/>
    <col min="2058" max="2058" width="157.3984375" style="37" customWidth="1"/>
    <col min="2059" max="2299" width="9" style="37"/>
    <col min="2300" max="2300" width="8.8984375" style="37" customWidth="1"/>
    <col min="2301" max="2301" width="72.69921875" style="37" customWidth="1"/>
    <col min="2302" max="2302" width="10.69921875" style="37" customWidth="1"/>
    <col min="2303" max="2303" width="8.59765625" style="37" customWidth="1"/>
    <col min="2304" max="2304" width="9" style="37" customWidth="1"/>
    <col min="2305" max="2305" width="13.3984375" style="37" customWidth="1"/>
    <col min="2306" max="2306" width="17.09765625" style="37" customWidth="1"/>
    <col min="2307" max="2307" width="13.19921875" style="37" customWidth="1"/>
    <col min="2308" max="2308" width="17.3984375" style="37" customWidth="1"/>
    <col min="2309" max="2309" width="13.09765625" style="37" customWidth="1"/>
    <col min="2310" max="2310" width="16.5" style="37" customWidth="1"/>
    <col min="2311" max="2311" width="13.19921875" style="37" customWidth="1"/>
    <col min="2312" max="2312" width="17.09765625" style="37" customWidth="1"/>
    <col min="2313" max="2313" width="91.8984375" style="37" customWidth="1"/>
    <col min="2314" max="2314" width="157.3984375" style="37" customWidth="1"/>
    <col min="2315" max="2555" width="9" style="37"/>
    <col min="2556" max="2556" width="8.8984375" style="37" customWidth="1"/>
    <col min="2557" max="2557" width="72.69921875" style="37" customWidth="1"/>
    <col min="2558" max="2558" width="10.69921875" style="37" customWidth="1"/>
    <col min="2559" max="2559" width="8.59765625" style="37" customWidth="1"/>
    <col min="2560" max="2560" width="9" style="37" customWidth="1"/>
    <col min="2561" max="2561" width="13.3984375" style="37" customWidth="1"/>
    <col min="2562" max="2562" width="17.09765625" style="37" customWidth="1"/>
    <col min="2563" max="2563" width="13.19921875" style="37" customWidth="1"/>
    <col min="2564" max="2564" width="17.3984375" style="37" customWidth="1"/>
    <col min="2565" max="2565" width="13.09765625" style="37" customWidth="1"/>
    <col min="2566" max="2566" width="16.5" style="37" customWidth="1"/>
    <col min="2567" max="2567" width="13.19921875" style="37" customWidth="1"/>
    <col min="2568" max="2568" width="17.09765625" style="37" customWidth="1"/>
    <col min="2569" max="2569" width="91.8984375" style="37" customWidth="1"/>
    <col min="2570" max="2570" width="157.3984375" style="37" customWidth="1"/>
    <col min="2571" max="2811" width="9" style="37"/>
    <col min="2812" max="2812" width="8.8984375" style="37" customWidth="1"/>
    <col min="2813" max="2813" width="72.69921875" style="37" customWidth="1"/>
    <col min="2814" max="2814" width="10.69921875" style="37" customWidth="1"/>
    <col min="2815" max="2815" width="8.59765625" style="37" customWidth="1"/>
    <col min="2816" max="2816" width="9" style="37" customWidth="1"/>
    <col min="2817" max="2817" width="13.3984375" style="37" customWidth="1"/>
    <col min="2818" max="2818" width="17.09765625" style="37" customWidth="1"/>
    <col min="2819" max="2819" width="13.19921875" style="37" customWidth="1"/>
    <col min="2820" max="2820" width="17.3984375" style="37" customWidth="1"/>
    <col min="2821" max="2821" width="13.09765625" style="37" customWidth="1"/>
    <col min="2822" max="2822" width="16.5" style="37" customWidth="1"/>
    <col min="2823" max="2823" width="13.19921875" style="37" customWidth="1"/>
    <col min="2824" max="2824" width="17.09765625" style="37" customWidth="1"/>
    <col min="2825" max="2825" width="91.8984375" style="37" customWidth="1"/>
    <col min="2826" max="2826" width="157.3984375" style="37" customWidth="1"/>
    <col min="2827" max="3067" width="9" style="37"/>
    <col min="3068" max="3068" width="8.8984375" style="37" customWidth="1"/>
    <col min="3069" max="3069" width="72.69921875" style="37" customWidth="1"/>
    <col min="3070" max="3070" width="10.69921875" style="37" customWidth="1"/>
    <col min="3071" max="3071" width="8.59765625" style="37" customWidth="1"/>
    <col min="3072" max="3072" width="9" style="37" customWidth="1"/>
    <col min="3073" max="3073" width="13.3984375" style="37" customWidth="1"/>
    <col min="3074" max="3074" width="17.09765625" style="37" customWidth="1"/>
    <col min="3075" max="3075" width="13.19921875" style="37" customWidth="1"/>
    <col min="3076" max="3076" width="17.3984375" style="37" customWidth="1"/>
    <col min="3077" max="3077" width="13.09765625" style="37" customWidth="1"/>
    <col min="3078" max="3078" width="16.5" style="37" customWidth="1"/>
    <col min="3079" max="3079" width="13.19921875" style="37" customWidth="1"/>
    <col min="3080" max="3080" width="17.09765625" style="37" customWidth="1"/>
    <col min="3081" max="3081" width="91.8984375" style="37" customWidth="1"/>
    <col min="3082" max="3082" width="157.3984375" style="37" customWidth="1"/>
    <col min="3083" max="3323" width="9" style="37"/>
    <col min="3324" max="3324" width="8.8984375" style="37" customWidth="1"/>
    <col min="3325" max="3325" width="72.69921875" style="37" customWidth="1"/>
    <col min="3326" max="3326" width="10.69921875" style="37" customWidth="1"/>
    <col min="3327" max="3327" width="8.59765625" style="37" customWidth="1"/>
    <col min="3328" max="3328" width="9" style="37" customWidth="1"/>
    <col min="3329" max="3329" width="13.3984375" style="37" customWidth="1"/>
    <col min="3330" max="3330" width="17.09765625" style="37" customWidth="1"/>
    <col min="3331" max="3331" width="13.19921875" style="37" customWidth="1"/>
    <col min="3332" max="3332" width="17.3984375" style="37" customWidth="1"/>
    <col min="3333" max="3333" width="13.09765625" style="37" customWidth="1"/>
    <col min="3334" max="3334" width="16.5" style="37" customWidth="1"/>
    <col min="3335" max="3335" width="13.19921875" style="37" customWidth="1"/>
    <col min="3336" max="3336" width="17.09765625" style="37" customWidth="1"/>
    <col min="3337" max="3337" width="91.8984375" style="37" customWidth="1"/>
    <col min="3338" max="3338" width="157.3984375" style="37" customWidth="1"/>
    <col min="3339" max="3579" width="9" style="37"/>
    <col min="3580" max="3580" width="8.8984375" style="37" customWidth="1"/>
    <col min="3581" max="3581" width="72.69921875" style="37" customWidth="1"/>
    <col min="3582" max="3582" width="10.69921875" style="37" customWidth="1"/>
    <col min="3583" max="3583" width="8.59765625" style="37" customWidth="1"/>
    <col min="3584" max="3584" width="9" style="37" customWidth="1"/>
    <col min="3585" max="3585" width="13.3984375" style="37" customWidth="1"/>
    <col min="3586" max="3586" width="17.09765625" style="37" customWidth="1"/>
    <col min="3587" max="3587" width="13.19921875" style="37" customWidth="1"/>
    <col min="3588" max="3588" width="17.3984375" style="37" customWidth="1"/>
    <col min="3589" max="3589" width="13.09765625" style="37" customWidth="1"/>
    <col min="3590" max="3590" width="16.5" style="37" customWidth="1"/>
    <col min="3591" max="3591" width="13.19921875" style="37" customWidth="1"/>
    <col min="3592" max="3592" width="17.09765625" style="37" customWidth="1"/>
    <col min="3593" max="3593" width="91.8984375" style="37" customWidth="1"/>
    <col min="3594" max="3594" width="157.3984375" style="37" customWidth="1"/>
    <col min="3595" max="3835" width="9" style="37"/>
    <col min="3836" max="3836" width="8.8984375" style="37" customWidth="1"/>
    <col min="3837" max="3837" width="72.69921875" style="37" customWidth="1"/>
    <col min="3838" max="3838" width="10.69921875" style="37" customWidth="1"/>
    <col min="3839" max="3839" width="8.59765625" style="37" customWidth="1"/>
    <col min="3840" max="3840" width="9" style="37" customWidth="1"/>
    <col min="3841" max="3841" width="13.3984375" style="37" customWidth="1"/>
    <col min="3842" max="3842" width="17.09765625" style="37" customWidth="1"/>
    <col min="3843" max="3843" width="13.19921875" style="37" customWidth="1"/>
    <col min="3844" max="3844" width="17.3984375" style="37" customWidth="1"/>
    <col min="3845" max="3845" width="13.09765625" style="37" customWidth="1"/>
    <col min="3846" max="3846" width="16.5" style="37" customWidth="1"/>
    <col min="3847" max="3847" width="13.19921875" style="37" customWidth="1"/>
    <col min="3848" max="3848" width="17.09765625" style="37" customWidth="1"/>
    <col min="3849" max="3849" width="91.8984375" style="37" customWidth="1"/>
    <col min="3850" max="3850" width="157.3984375" style="37" customWidth="1"/>
    <col min="3851" max="4091" width="9" style="37"/>
    <col min="4092" max="4092" width="8.8984375" style="37" customWidth="1"/>
    <col min="4093" max="4093" width="72.69921875" style="37" customWidth="1"/>
    <col min="4094" max="4094" width="10.69921875" style="37" customWidth="1"/>
    <col min="4095" max="4095" width="8.59765625" style="37" customWidth="1"/>
    <col min="4096" max="4096" width="9" style="37" customWidth="1"/>
    <col min="4097" max="4097" width="13.3984375" style="37" customWidth="1"/>
    <col min="4098" max="4098" width="17.09765625" style="37" customWidth="1"/>
    <col min="4099" max="4099" width="13.19921875" style="37" customWidth="1"/>
    <col min="4100" max="4100" width="17.3984375" style="37" customWidth="1"/>
    <col min="4101" max="4101" width="13.09765625" style="37" customWidth="1"/>
    <col min="4102" max="4102" width="16.5" style="37" customWidth="1"/>
    <col min="4103" max="4103" width="13.19921875" style="37" customWidth="1"/>
    <col min="4104" max="4104" width="17.09765625" style="37" customWidth="1"/>
    <col min="4105" max="4105" width="91.8984375" style="37" customWidth="1"/>
    <col min="4106" max="4106" width="157.3984375" style="37" customWidth="1"/>
    <col min="4107" max="4347" width="9" style="37"/>
    <col min="4348" max="4348" width="8.8984375" style="37" customWidth="1"/>
    <col min="4349" max="4349" width="72.69921875" style="37" customWidth="1"/>
    <col min="4350" max="4350" width="10.69921875" style="37" customWidth="1"/>
    <col min="4351" max="4351" width="8.59765625" style="37" customWidth="1"/>
    <col min="4352" max="4352" width="9" style="37" customWidth="1"/>
    <col min="4353" max="4353" width="13.3984375" style="37" customWidth="1"/>
    <col min="4354" max="4354" width="17.09765625" style="37" customWidth="1"/>
    <col min="4355" max="4355" width="13.19921875" style="37" customWidth="1"/>
    <col min="4356" max="4356" width="17.3984375" style="37" customWidth="1"/>
    <col min="4357" max="4357" width="13.09765625" style="37" customWidth="1"/>
    <col min="4358" max="4358" width="16.5" style="37" customWidth="1"/>
    <col min="4359" max="4359" width="13.19921875" style="37" customWidth="1"/>
    <col min="4360" max="4360" width="17.09765625" style="37" customWidth="1"/>
    <col min="4361" max="4361" width="91.8984375" style="37" customWidth="1"/>
    <col min="4362" max="4362" width="157.3984375" style="37" customWidth="1"/>
    <col min="4363" max="4603" width="9" style="37"/>
    <col min="4604" max="4604" width="8.8984375" style="37" customWidth="1"/>
    <col min="4605" max="4605" width="72.69921875" style="37" customWidth="1"/>
    <col min="4606" max="4606" width="10.69921875" style="37" customWidth="1"/>
    <col min="4607" max="4607" width="8.59765625" style="37" customWidth="1"/>
    <col min="4608" max="4608" width="9" style="37" customWidth="1"/>
    <col min="4609" max="4609" width="13.3984375" style="37" customWidth="1"/>
    <col min="4610" max="4610" width="17.09765625" style="37" customWidth="1"/>
    <col min="4611" max="4611" width="13.19921875" style="37" customWidth="1"/>
    <col min="4612" max="4612" width="17.3984375" style="37" customWidth="1"/>
    <col min="4613" max="4613" width="13.09765625" style="37" customWidth="1"/>
    <col min="4614" max="4614" width="16.5" style="37" customWidth="1"/>
    <col min="4615" max="4615" width="13.19921875" style="37" customWidth="1"/>
    <col min="4616" max="4616" width="17.09765625" style="37" customWidth="1"/>
    <col min="4617" max="4617" width="91.8984375" style="37" customWidth="1"/>
    <col min="4618" max="4618" width="157.3984375" style="37" customWidth="1"/>
    <col min="4619" max="4859" width="9" style="37"/>
    <col min="4860" max="4860" width="8.8984375" style="37" customWidth="1"/>
    <col min="4861" max="4861" width="72.69921875" style="37" customWidth="1"/>
    <col min="4862" max="4862" width="10.69921875" style="37" customWidth="1"/>
    <col min="4863" max="4863" width="8.59765625" style="37" customWidth="1"/>
    <col min="4864" max="4864" width="9" style="37" customWidth="1"/>
    <col min="4865" max="4865" width="13.3984375" style="37" customWidth="1"/>
    <col min="4866" max="4866" width="17.09765625" style="37" customWidth="1"/>
    <col min="4867" max="4867" width="13.19921875" style="37" customWidth="1"/>
    <col min="4868" max="4868" width="17.3984375" style="37" customWidth="1"/>
    <col min="4869" max="4869" width="13.09765625" style="37" customWidth="1"/>
    <col min="4870" max="4870" width="16.5" style="37" customWidth="1"/>
    <col min="4871" max="4871" width="13.19921875" style="37" customWidth="1"/>
    <col min="4872" max="4872" width="17.09765625" style="37" customWidth="1"/>
    <col min="4873" max="4873" width="91.8984375" style="37" customWidth="1"/>
    <col min="4874" max="4874" width="157.3984375" style="37" customWidth="1"/>
    <col min="4875" max="5115" width="9" style="37"/>
    <col min="5116" max="5116" width="8.8984375" style="37" customWidth="1"/>
    <col min="5117" max="5117" width="72.69921875" style="37" customWidth="1"/>
    <col min="5118" max="5118" width="10.69921875" style="37" customWidth="1"/>
    <col min="5119" max="5119" width="8.59765625" style="37" customWidth="1"/>
    <col min="5120" max="5120" width="9" style="37" customWidth="1"/>
    <col min="5121" max="5121" width="13.3984375" style="37" customWidth="1"/>
    <col min="5122" max="5122" width="17.09765625" style="37" customWidth="1"/>
    <col min="5123" max="5123" width="13.19921875" style="37" customWidth="1"/>
    <col min="5124" max="5124" width="17.3984375" style="37" customWidth="1"/>
    <col min="5125" max="5125" width="13.09765625" style="37" customWidth="1"/>
    <col min="5126" max="5126" width="16.5" style="37" customWidth="1"/>
    <col min="5127" max="5127" width="13.19921875" style="37" customWidth="1"/>
    <col min="5128" max="5128" width="17.09765625" style="37" customWidth="1"/>
    <col min="5129" max="5129" width="91.8984375" style="37" customWidth="1"/>
    <col min="5130" max="5130" width="157.3984375" style="37" customWidth="1"/>
    <col min="5131" max="5371" width="9" style="37"/>
    <col min="5372" max="5372" width="8.8984375" style="37" customWidth="1"/>
    <col min="5373" max="5373" width="72.69921875" style="37" customWidth="1"/>
    <col min="5374" max="5374" width="10.69921875" style="37" customWidth="1"/>
    <col min="5375" max="5375" width="8.59765625" style="37" customWidth="1"/>
    <col min="5376" max="5376" width="9" style="37" customWidth="1"/>
    <col min="5377" max="5377" width="13.3984375" style="37" customWidth="1"/>
    <col min="5378" max="5378" width="17.09765625" style="37" customWidth="1"/>
    <col min="5379" max="5379" width="13.19921875" style="37" customWidth="1"/>
    <col min="5380" max="5380" width="17.3984375" style="37" customWidth="1"/>
    <col min="5381" max="5381" width="13.09765625" style="37" customWidth="1"/>
    <col min="5382" max="5382" width="16.5" style="37" customWidth="1"/>
    <col min="5383" max="5383" width="13.19921875" style="37" customWidth="1"/>
    <col min="5384" max="5384" width="17.09765625" style="37" customWidth="1"/>
    <col min="5385" max="5385" width="91.8984375" style="37" customWidth="1"/>
    <col min="5386" max="5386" width="157.3984375" style="37" customWidth="1"/>
    <col min="5387" max="5627" width="9" style="37"/>
    <col min="5628" max="5628" width="8.8984375" style="37" customWidth="1"/>
    <col min="5629" max="5629" width="72.69921875" style="37" customWidth="1"/>
    <col min="5630" max="5630" width="10.69921875" style="37" customWidth="1"/>
    <col min="5631" max="5631" width="8.59765625" style="37" customWidth="1"/>
    <col min="5632" max="5632" width="9" style="37" customWidth="1"/>
    <col min="5633" max="5633" width="13.3984375" style="37" customWidth="1"/>
    <col min="5634" max="5634" width="17.09765625" style="37" customWidth="1"/>
    <col min="5635" max="5635" width="13.19921875" style="37" customWidth="1"/>
    <col min="5636" max="5636" width="17.3984375" style="37" customWidth="1"/>
    <col min="5637" max="5637" width="13.09765625" style="37" customWidth="1"/>
    <col min="5638" max="5638" width="16.5" style="37" customWidth="1"/>
    <col min="5639" max="5639" width="13.19921875" style="37" customWidth="1"/>
    <col min="5640" max="5640" width="17.09765625" style="37" customWidth="1"/>
    <col min="5641" max="5641" width="91.8984375" style="37" customWidth="1"/>
    <col min="5642" max="5642" width="157.3984375" style="37" customWidth="1"/>
    <col min="5643" max="5883" width="9" style="37"/>
    <col min="5884" max="5884" width="8.8984375" style="37" customWidth="1"/>
    <col min="5885" max="5885" width="72.69921875" style="37" customWidth="1"/>
    <col min="5886" max="5886" width="10.69921875" style="37" customWidth="1"/>
    <col min="5887" max="5887" width="8.59765625" style="37" customWidth="1"/>
    <col min="5888" max="5888" width="9" style="37" customWidth="1"/>
    <col min="5889" max="5889" width="13.3984375" style="37" customWidth="1"/>
    <col min="5890" max="5890" width="17.09765625" style="37" customWidth="1"/>
    <col min="5891" max="5891" width="13.19921875" style="37" customWidth="1"/>
    <col min="5892" max="5892" width="17.3984375" style="37" customWidth="1"/>
    <col min="5893" max="5893" width="13.09765625" style="37" customWidth="1"/>
    <col min="5894" max="5894" width="16.5" style="37" customWidth="1"/>
    <col min="5895" max="5895" width="13.19921875" style="37" customWidth="1"/>
    <col min="5896" max="5896" width="17.09765625" style="37" customWidth="1"/>
    <col min="5897" max="5897" width="91.8984375" style="37" customWidth="1"/>
    <col min="5898" max="5898" width="157.3984375" style="37" customWidth="1"/>
    <col min="5899" max="6139" width="9" style="37"/>
    <col min="6140" max="6140" width="8.8984375" style="37" customWidth="1"/>
    <col min="6141" max="6141" width="72.69921875" style="37" customWidth="1"/>
    <col min="6142" max="6142" width="10.69921875" style="37" customWidth="1"/>
    <col min="6143" max="6143" width="8.59765625" style="37" customWidth="1"/>
    <col min="6144" max="6144" width="9" style="37" customWidth="1"/>
    <col min="6145" max="6145" width="13.3984375" style="37" customWidth="1"/>
    <col min="6146" max="6146" width="17.09765625" style="37" customWidth="1"/>
    <col min="6147" max="6147" width="13.19921875" style="37" customWidth="1"/>
    <col min="6148" max="6148" width="17.3984375" style="37" customWidth="1"/>
    <col min="6149" max="6149" width="13.09765625" style="37" customWidth="1"/>
    <col min="6150" max="6150" width="16.5" style="37" customWidth="1"/>
    <col min="6151" max="6151" width="13.19921875" style="37" customWidth="1"/>
    <col min="6152" max="6152" width="17.09765625" style="37" customWidth="1"/>
    <col min="6153" max="6153" width="91.8984375" style="37" customWidth="1"/>
    <col min="6154" max="6154" width="157.3984375" style="37" customWidth="1"/>
    <col min="6155" max="6395" width="9" style="37"/>
    <col min="6396" max="6396" width="8.8984375" style="37" customWidth="1"/>
    <col min="6397" max="6397" width="72.69921875" style="37" customWidth="1"/>
    <col min="6398" max="6398" width="10.69921875" style="37" customWidth="1"/>
    <col min="6399" max="6399" width="8.59765625" style="37" customWidth="1"/>
    <col min="6400" max="6400" width="9" style="37" customWidth="1"/>
    <col min="6401" max="6401" width="13.3984375" style="37" customWidth="1"/>
    <col min="6402" max="6402" width="17.09765625" style="37" customWidth="1"/>
    <col min="6403" max="6403" width="13.19921875" style="37" customWidth="1"/>
    <col min="6404" max="6404" width="17.3984375" style="37" customWidth="1"/>
    <col min="6405" max="6405" width="13.09765625" style="37" customWidth="1"/>
    <col min="6406" max="6406" width="16.5" style="37" customWidth="1"/>
    <col min="6407" max="6407" width="13.19921875" style="37" customWidth="1"/>
    <col min="6408" max="6408" width="17.09765625" style="37" customWidth="1"/>
    <col min="6409" max="6409" width="91.8984375" style="37" customWidth="1"/>
    <col min="6410" max="6410" width="157.3984375" style="37" customWidth="1"/>
    <col min="6411" max="6651" width="9" style="37"/>
    <col min="6652" max="6652" width="8.8984375" style="37" customWidth="1"/>
    <col min="6653" max="6653" width="72.69921875" style="37" customWidth="1"/>
    <col min="6654" max="6654" width="10.69921875" style="37" customWidth="1"/>
    <col min="6655" max="6655" width="8.59765625" style="37" customWidth="1"/>
    <col min="6656" max="6656" width="9" style="37" customWidth="1"/>
    <col min="6657" max="6657" width="13.3984375" style="37" customWidth="1"/>
    <col min="6658" max="6658" width="17.09765625" style="37" customWidth="1"/>
    <col min="6659" max="6659" width="13.19921875" style="37" customWidth="1"/>
    <col min="6660" max="6660" width="17.3984375" style="37" customWidth="1"/>
    <col min="6661" max="6661" width="13.09765625" style="37" customWidth="1"/>
    <col min="6662" max="6662" width="16.5" style="37" customWidth="1"/>
    <col min="6663" max="6663" width="13.19921875" style="37" customWidth="1"/>
    <col min="6664" max="6664" width="17.09765625" style="37" customWidth="1"/>
    <col min="6665" max="6665" width="91.8984375" style="37" customWidth="1"/>
    <col min="6666" max="6666" width="157.3984375" style="37" customWidth="1"/>
    <col min="6667" max="6907" width="9" style="37"/>
    <col min="6908" max="6908" width="8.8984375" style="37" customWidth="1"/>
    <col min="6909" max="6909" width="72.69921875" style="37" customWidth="1"/>
    <col min="6910" max="6910" width="10.69921875" style="37" customWidth="1"/>
    <col min="6911" max="6911" width="8.59765625" style="37" customWidth="1"/>
    <col min="6912" max="6912" width="9" style="37" customWidth="1"/>
    <col min="6913" max="6913" width="13.3984375" style="37" customWidth="1"/>
    <col min="6914" max="6914" width="17.09765625" style="37" customWidth="1"/>
    <col min="6915" max="6915" width="13.19921875" style="37" customWidth="1"/>
    <col min="6916" max="6916" width="17.3984375" style="37" customWidth="1"/>
    <col min="6917" max="6917" width="13.09765625" style="37" customWidth="1"/>
    <col min="6918" max="6918" width="16.5" style="37" customWidth="1"/>
    <col min="6919" max="6919" width="13.19921875" style="37" customWidth="1"/>
    <col min="6920" max="6920" width="17.09765625" style="37" customWidth="1"/>
    <col min="6921" max="6921" width="91.8984375" style="37" customWidth="1"/>
    <col min="6922" max="6922" width="157.3984375" style="37" customWidth="1"/>
    <col min="6923" max="7163" width="9" style="37"/>
    <col min="7164" max="7164" width="8.8984375" style="37" customWidth="1"/>
    <col min="7165" max="7165" width="72.69921875" style="37" customWidth="1"/>
    <col min="7166" max="7166" width="10.69921875" style="37" customWidth="1"/>
    <col min="7167" max="7167" width="8.59765625" style="37" customWidth="1"/>
    <col min="7168" max="7168" width="9" style="37" customWidth="1"/>
    <col min="7169" max="7169" width="13.3984375" style="37" customWidth="1"/>
    <col min="7170" max="7170" width="17.09765625" style="37" customWidth="1"/>
    <col min="7171" max="7171" width="13.19921875" style="37" customWidth="1"/>
    <col min="7172" max="7172" width="17.3984375" style="37" customWidth="1"/>
    <col min="7173" max="7173" width="13.09765625" style="37" customWidth="1"/>
    <col min="7174" max="7174" width="16.5" style="37" customWidth="1"/>
    <col min="7175" max="7175" width="13.19921875" style="37" customWidth="1"/>
    <col min="7176" max="7176" width="17.09765625" style="37" customWidth="1"/>
    <col min="7177" max="7177" width="91.8984375" style="37" customWidth="1"/>
    <col min="7178" max="7178" width="157.3984375" style="37" customWidth="1"/>
    <col min="7179" max="7419" width="9" style="37"/>
    <col min="7420" max="7420" width="8.8984375" style="37" customWidth="1"/>
    <col min="7421" max="7421" width="72.69921875" style="37" customWidth="1"/>
    <col min="7422" max="7422" width="10.69921875" style="37" customWidth="1"/>
    <col min="7423" max="7423" width="8.59765625" style="37" customWidth="1"/>
    <col min="7424" max="7424" width="9" style="37" customWidth="1"/>
    <col min="7425" max="7425" width="13.3984375" style="37" customWidth="1"/>
    <col min="7426" max="7426" width="17.09765625" style="37" customWidth="1"/>
    <col min="7427" max="7427" width="13.19921875" style="37" customWidth="1"/>
    <col min="7428" max="7428" width="17.3984375" style="37" customWidth="1"/>
    <col min="7429" max="7429" width="13.09765625" style="37" customWidth="1"/>
    <col min="7430" max="7430" width="16.5" style="37" customWidth="1"/>
    <col min="7431" max="7431" width="13.19921875" style="37" customWidth="1"/>
    <col min="7432" max="7432" width="17.09765625" style="37" customWidth="1"/>
    <col min="7433" max="7433" width="91.8984375" style="37" customWidth="1"/>
    <col min="7434" max="7434" width="157.3984375" style="37" customWidth="1"/>
    <col min="7435" max="7675" width="9" style="37"/>
    <col min="7676" max="7676" width="8.8984375" style="37" customWidth="1"/>
    <col min="7677" max="7677" width="72.69921875" style="37" customWidth="1"/>
    <col min="7678" max="7678" width="10.69921875" style="37" customWidth="1"/>
    <col min="7679" max="7679" width="8.59765625" style="37" customWidth="1"/>
    <col min="7680" max="7680" width="9" style="37" customWidth="1"/>
    <col min="7681" max="7681" width="13.3984375" style="37" customWidth="1"/>
    <col min="7682" max="7682" width="17.09765625" style="37" customWidth="1"/>
    <col min="7683" max="7683" width="13.19921875" style="37" customWidth="1"/>
    <col min="7684" max="7684" width="17.3984375" style="37" customWidth="1"/>
    <col min="7685" max="7685" width="13.09765625" style="37" customWidth="1"/>
    <col min="7686" max="7686" width="16.5" style="37" customWidth="1"/>
    <col min="7687" max="7687" width="13.19921875" style="37" customWidth="1"/>
    <col min="7688" max="7688" width="17.09765625" style="37" customWidth="1"/>
    <col min="7689" max="7689" width="91.8984375" style="37" customWidth="1"/>
    <col min="7690" max="7690" width="157.3984375" style="37" customWidth="1"/>
    <col min="7691" max="7931" width="9" style="37"/>
    <col min="7932" max="7932" width="8.8984375" style="37" customWidth="1"/>
    <col min="7933" max="7933" width="72.69921875" style="37" customWidth="1"/>
    <col min="7934" max="7934" width="10.69921875" style="37" customWidth="1"/>
    <col min="7935" max="7935" width="8.59765625" style="37" customWidth="1"/>
    <col min="7936" max="7936" width="9" style="37" customWidth="1"/>
    <col min="7937" max="7937" width="13.3984375" style="37" customWidth="1"/>
    <col min="7938" max="7938" width="17.09765625" style="37" customWidth="1"/>
    <col min="7939" max="7939" width="13.19921875" style="37" customWidth="1"/>
    <col min="7940" max="7940" width="17.3984375" style="37" customWidth="1"/>
    <col min="7941" max="7941" width="13.09765625" style="37" customWidth="1"/>
    <col min="7942" max="7942" width="16.5" style="37" customWidth="1"/>
    <col min="7943" max="7943" width="13.19921875" style="37" customWidth="1"/>
    <col min="7944" max="7944" width="17.09765625" style="37" customWidth="1"/>
    <col min="7945" max="7945" width="91.8984375" style="37" customWidth="1"/>
    <col min="7946" max="7946" width="157.3984375" style="37" customWidth="1"/>
    <col min="7947" max="8187" width="9" style="37"/>
    <col min="8188" max="8188" width="8.8984375" style="37" customWidth="1"/>
    <col min="8189" max="8189" width="72.69921875" style="37" customWidth="1"/>
    <col min="8190" max="8190" width="10.69921875" style="37" customWidth="1"/>
    <col min="8191" max="8191" width="8.59765625" style="37" customWidth="1"/>
    <col min="8192" max="8192" width="9" style="37" customWidth="1"/>
    <col min="8193" max="8193" width="13.3984375" style="37" customWidth="1"/>
    <col min="8194" max="8194" width="17.09765625" style="37" customWidth="1"/>
    <col min="8195" max="8195" width="13.19921875" style="37" customWidth="1"/>
    <col min="8196" max="8196" width="17.3984375" style="37" customWidth="1"/>
    <col min="8197" max="8197" width="13.09765625" style="37" customWidth="1"/>
    <col min="8198" max="8198" width="16.5" style="37" customWidth="1"/>
    <col min="8199" max="8199" width="13.19921875" style="37" customWidth="1"/>
    <col min="8200" max="8200" width="17.09765625" style="37" customWidth="1"/>
    <col min="8201" max="8201" width="91.8984375" style="37" customWidth="1"/>
    <col min="8202" max="8202" width="157.3984375" style="37" customWidth="1"/>
    <col min="8203" max="8443" width="9" style="37"/>
    <col min="8444" max="8444" width="8.8984375" style="37" customWidth="1"/>
    <col min="8445" max="8445" width="72.69921875" style="37" customWidth="1"/>
    <col min="8446" max="8446" width="10.69921875" style="37" customWidth="1"/>
    <col min="8447" max="8447" width="8.59765625" style="37" customWidth="1"/>
    <col min="8448" max="8448" width="9" style="37" customWidth="1"/>
    <col min="8449" max="8449" width="13.3984375" style="37" customWidth="1"/>
    <col min="8450" max="8450" width="17.09765625" style="37" customWidth="1"/>
    <col min="8451" max="8451" width="13.19921875" style="37" customWidth="1"/>
    <col min="8452" max="8452" width="17.3984375" style="37" customWidth="1"/>
    <col min="8453" max="8453" width="13.09765625" style="37" customWidth="1"/>
    <col min="8454" max="8454" width="16.5" style="37" customWidth="1"/>
    <col min="8455" max="8455" width="13.19921875" style="37" customWidth="1"/>
    <col min="8456" max="8456" width="17.09765625" style="37" customWidth="1"/>
    <col min="8457" max="8457" width="91.8984375" style="37" customWidth="1"/>
    <col min="8458" max="8458" width="157.3984375" style="37" customWidth="1"/>
    <col min="8459" max="8699" width="9" style="37"/>
    <col min="8700" max="8700" width="8.8984375" style="37" customWidth="1"/>
    <col min="8701" max="8701" width="72.69921875" style="37" customWidth="1"/>
    <col min="8702" max="8702" width="10.69921875" style="37" customWidth="1"/>
    <col min="8703" max="8703" width="8.59765625" style="37" customWidth="1"/>
    <col min="8704" max="8704" width="9" style="37" customWidth="1"/>
    <col min="8705" max="8705" width="13.3984375" style="37" customWidth="1"/>
    <col min="8706" max="8706" width="17.09765625" style="37" customWidth="1"/>
    <col min="8707" max="8707" width="13.19921875" style="37" customWidth="1"/>
    <col min="8708" max="8708" width="17.3984375" style="37" customWidth="1"/>
    <col min="8709" max="8709" width="13.09765625" style="37" customWidth="1"/>
    <col min="8710" max="8710" width="16.5" style="37" customWidth="1"/>
    <col min="8711" max="8711" width="13.19921875" style="37" customWidth="1"/>
    <col min="8712" max="8712" width="17.09765625" style="37" customWidth="1"/>
    <col min="8713" max="8713" width="91.8984375" style="37" customWidth="1"/>
    <col min="8714" max="8714" width="157.3984375" style="37" customWidth="1"/>
    <col min="8715" max="8955" width="9" style="37"/>
    <col min="8956" max="8956" width="8.8984375" style="37" customWidth="1"/>
    <col min="8957" max="8957" width="72.69921875" style="37" customWidth="1"/>
    <col min="8958" max="8958" width="10.69921875" style="37" customWidth="1"/>
    <col min="8959" max="8959" width="8.59765625" style="37" customWidth="1"/>
    <col min="8960" max="8960" width="9" style="37" customWidth="1"/>
    <col min="8961" max="8961" width="13.3984375" style="37" customWidth="1"/>
    <col min="8962" max="8962" width="17.09765625" style="37" customWidth="1"/>
    <col min="8963" max="8963" width="13.19921875" style="37" customWidth="1"/>
    <col min="8964" max="8964" width="17.3984375" style="37" customWidth="1"/>
    <col min="8965" max="8965" width="13.09765625" style="37" customWidth="1"/>
    <col min="8966" max="8966" width="16.5" style="37" customWidth="1"/>
    <col min="8967" max="8967" width="13.19921875" style="37" customWidth="1"/>
    <col min="8968" max="8968" width="17.09765625" style="37" customWidth="1"/>
    <col min="8969" max="8969" width="91.8984375" style="37" customWidth="1"/>
    <col min="8970" max="8970" width="157.3984375" style="37" customWidth="1"/>
    <col min="8971" max="9211" width="9" style="37"/>
    <col min="9212" max="9212" width="8.8984375" style="37" customWidth="1"/>
    <col min="9213" max="9213" width="72.69921875" style="37" customWidth="1"/>
    <col min="9214" max="9214" width="10.69921875" style="37" customWidth="1"/>
    <col min="9215" max="9215" width="8.59765625" style="37" customWidth="1"/>
    <col min="9216" max="9216" width="9" style="37" customWidth="1"/>
    <col min="9217" max="9217" width="13.3984375" style="37" customWidth="1"/>
    <col min="9218" max="9218" width="17.09765625" style="37" customWidth="1"/>
    <col min="9219" max="9219" width="13.19921875" style="37" customWidth="1"/>
    <col min="9220" max="9220" width="17.3984375" style="37" customWidth="1"/>
    <col min="9221" max="9221" width="13.09765625" style="37" customWidth="1"/>
    <col min="9222" max="9222" width="16.5" style="37" customWidth="1"/>
    <col min="9223" max="9223" width="13.19921875" style="37" customWidth="1"/>
    <col min="9224" max="9224" width="17.09765625" style="37" customWidth="1"/>
    <col min="9225" max="9225" width="91.8984375" style="37" customWidth="1"/>
    <col min="9226" max="9226" width="157.3984375" style="37" customWidth="1"/>
    <col min="9227" max="9467" width="9" style="37"/>
    <col min="9468" max="9468" width="8.8984375" style="37" customWidth="1"/>
    <col min="9469" max="9469" width="72.69921875" style="37" customWidth="1"/>
    <col min="9470" max="9470" width="10.69921875" style="37" customWidth="1"/>
    <col min="9471" max="9471" width="8.59765625" style="37" customWidth="1"/>
    <col min="9472" max="9472" width="9" style="37" customWidth="1"/>
    <col min="9473" max="9473" width="13.3984375" style="37" customWidth="1"/>
    <col min="9474" max="9474" width="17.09765625" style="37" customWidth="1"/>
    <col min="9475" max="9475" width="13.19921875" style="37" customWidth="1"/>
    <col min="9476" max="9476" width="17.3984375" style="37" customWidth="1"/>
    <col min="9477" max="9477" width="13.09765625" style="37" customWidth="1"/>
    <col min="9478" max="9478" width="16.5" style="37" customWidth="1"/>
    <col min="9479" max="9479" width="13.19921875" style="37" customWidth="1"/>
    <col min="9480" max="9480" width="17.09765625" style="37" customWidth="1"/>
    <col min="9481" max="9481" width="91.8984375" style="37" customWidth="1"/>
    <col min="9482" max="9482" width="157.3984375" style="37" customWidth="1"/>
    <col min="9483" max="9723" width="9" style="37"/>
    <col min="9724" max="9724" width="8.8984375" style="37" customWidth="1"/>
    <col min="9725" max="9725" width="72.69921875" style="37" customWidth="1"/>
    <col min="9726" max="9726" width="10.69921875" style="37" customWidth="1"/>
    <col min="9727" max="9727" width="8.59765625" style="37" customWidth="1"/>
    <col min="9728" max="9728" width="9" style="37" customWidth="1"/>
    <col min="9729" max="9729" width="13.3984375" style="37" customWidth="1"/>
    <col min="9730" max="9730" width="17.09765625" style="37" customWidth="1"/>
    <col min="9731" max="9731" width="13.19921875" style="37" customWidth="1"/>
    <col min="9732" max="9732" width="17.3984375" style="37" customWidth="1"/>
    <col min="9733" max="9733" width="13.09765625" style="37" customWidth="1"/>
    <col min="9734" max="9734" width="16.5" style="37" customWidth="1"/>
    <col min="9735" max="9735" width="13.19921875" style="37" customWidth="1"/>
    <col min="9736" max="9736" width="17.09765625" style="37" customWidth="1"/>
    <col min="9737" max="9737" width="91.8984375" style="37" customWidth="1"/>
    <col min="9738" max="9738" width="157.3984375" style="37" customWidth="1"/>
    <col min="9739" max="9979" width="9" style="37"/>
    <col min="9980" max="9980" width="8.8984375" style="37" customWidth="1"/>
    <col min="9981" max="9981" width="72.69921875" style="37" customWidth="1"/>
    <col min="9982" max="9982" width="10.69921875" style="37" customWidth="1"/>
    <col min="9983" max="9983" width="8.59765625" style="37" customWidth="1"/>
    <col min="9984" max="9984" width="9" style="37" customWidth="1"/>
    <col min="9985" max="9985" width="13.3984375" style="37" customWidth="1"/>
    <col min="9986" max="9986" width="17.09765625" style="37" customWidth="1"/>
    <col min="9987" max="9987" width="13.19921875" style="37" customWidth="1"/>
    <col min="9988" max="9988" width="17.3984375" style="37" customWidth="1"/>
    <col min="9989" max="9989" width="13.09765625" style="37" customWidth="1"/>
    <col min="9990" max="9990" width="16.5" style="37" customWidth="1"/>
    <col min="9991" max="9991" width="13.19921875" style="37" customWidth="1"/>
    <col min="9992" max="9992" width="17.09765625" style="37" customWidth="1"/>
    <col min="9993" max="9993" width="91.8984375" style="37" customWidth="1"/>
    <col min="9994" max="9994" width="157.3984375" style="37" customWidth="1"/>
    <col min="9995" max="10235" width="9" style="37"/>
    <col min="10236" max="10236" width="8.8984375" style="37" customWidth="1"/>
    <col min="10237" max="10237" width="72.69921875" style="37" customWidth="1"/>
    <col min="10238" max="10238" width="10.69921875" style="37" customWidth="1"/>
    <col min="10239" max="10239" width="8.59765625" style="37" customWidth="1"/>
    <col min="10240" max="10240" width="9" style="37" customWidth="1"/>
    <col min="10241" max="10241" width="13.3984375" style="37" customWidth="1"/>
    <col min="10242" max="10242" width="17.09765625" style="37" customWidth="1"/>
    <col min="10243" max="10243" width="13.19921875" style="37" customWidth="1"/>
    <col min="10244" max="10244" width="17.3984375" style="37" customWidth="1"/>
    <col min="10245" max="10245" width="13.09765625" style="37" customWidth="1"/>
    <col min="10246" max="10246" width="16.5" style="37" customWidth="1"/>
    <col min="10247" max="10247" width="13.19921875" style="37" customWidth="1"/>
    <col min="10248" max="10248" width="17.09765625" style="37" customWidth="1"/>
    <col min="10249" max="10249" width="91.8984375" style="37" customWidth="1"/>
    <col min="10250" max="10250" width="157.3984375" style="37" customWidth="1"/>
    <col min="10251" max="10491" width="9" style="37"/>
    <col min="10492" max="10492" width="8.8984375" style="37" customWidth="1"/>
    <col min="10493" max="10493" width="72.69921875" style="37" customWidth="1"/>
    <col min="10494" max="10494" width="10.69921875" style="37" customWidth="1"/>
    <col min="10495" max="10495" width="8.59765625" style="37" customWidth="1"/>
    <col min="10496" max="10496" width="9" style="37" customWidth="1"/>
    <col min="10497" max="10497" width="13.3984375" style="37" customWidth="1"/>
    <col min="10498" max="10498" width="17.09765625" style="37" customWidth="1"/>
    <col min="10499" max="10499" width="13.19921875" style="37" customWidth="1"/>
    <col min="10500" max="10500" width="17.3984375" style="37" customWidth="1"/>
    <col min="10501" max="10501" width="13.09765625" style="37" customWidth="1"/>
    <col min="10502" max="10502" width="16.5" style="37" customWidth="1"/>
    <col min="10503" max="10503" width="13.19921875" style="37" customWidth="1"/>
    <col min="10504" max="10504" width="17.09765625" style="37" customWidth="1"/>
    <col min="10505" max="10505" width="91.8984375" style="37" customWidth="1"/>
    <col min="10506" max="10506" width="157.3984375" style="37" customWidth="1"/>
    <col min="10507" max="10747" width="9" style="37"/>
    <col min="10748" max="10748" width="8.8984375" style="37" customWidth="1"/>
    <col min="10749" max="10749" width="72.69921875" style="37" customWidth="1"/>
    <col min="10750" max="10750" width="10.69921875" style="37" customWidth="1"/>
    <col min="10751" max="10751" width="8.59765625" style="37" customWidth="1"/>
    <col min="10752" max="10752" width="9" style="37" customWidth="1"/>
    <col min="10753" max="10753" width="13.3984375" style="37" customWidth="1"/>
    <col min="10754" max="10754" width="17.09765625" style="37" customWidth="1"/>
    <col min="10755" max="10755" width="13.19921875" style="37" customWidth="1"/>
    <col min="10756" max="10756" width="17.3984375" style="37" customWidth="1"/>
    <col min="10757" max="10757" width="13.09765625" style="37" customWidth="1"/>
    <col min="10758" max="10758" width="16.5" style="37" customWidth="1"/>
    <col min="10759" max="10759" width="13.19921875" style="37" customWidth="1"/>
    <col min="10760" max="10760" width="17.09765625" style="37" customWidth="1"/>
    <col min="10761" max="10761" width="91.8984375" style="37" customWidth="1"/>
    <col min="10762" max="10762" width="157.3984375" style="37" customWidth="1"/>
    <col min="10763" max="11003" width="9" style="37"/>
    <col min="11004" max="11004" width="8.8984375" style="37" customWidth="1"/>
    <col min="11005" max="11005" width="72.69921875" style="37" customWidth="1"/>
    <col min="11006" max="11006" width="10.69921875" style="37" customWidth="1"/>
    <col min="11007" max="11007" width="8.59765625" style="37" customWidth="1"/>
    <col min="11008" max="11008" width="9" style="37" customWidth="1"/>
    <col min="11009" max="11009" width="13.3984375" style="37" customWidth="1"/>
    <col min="11010" max="11010" width="17.09765625" style="37" customWidth="1"/>
    <col min="11011" max="11011" width="13.19921875" style="37" customWidth="1"/>
    <col min="11012" max="11012" width="17.3984375" style="37" customWidth="1"/>
    <col min="11013" max="11013" width="13.09765625" style="37" customWidth="1"/>
    <col min="11014" max="11014" width="16.5" style="37" customWidth="1"/>
    <col min="11015" max="11015" width="13.19921875" style="37" customWidth="1"/>
    <col min="11016" max="11016" width="17.09765625" style="37" customWidth="1"/>
    <col min="11017" max="11017" width="91.8984375" style="37" customWidth="1"/>
    <col min="11018" max="11018" width="157.3984375" style="37" customWidth="1"/>
    <col min="11019" max="11259" width="9" style="37"/>
    <col min="11260" max="11260" width="8.8984375" style="37" customWidth="1"/>
    <col min="11261" max="11261" width="72.69921875" style="37" customWidth="1"/>
    <col min="11262" max="11262" width="10.69921875" style="37" customWidth="1"/>
    <col min="11263" max="11263" width="8.59765625" style="37" customWidth="1"/>
    <col min="11264" max="11264" width="9" style="37" customWidth="1"/>
    <col min="11265" max="11265" width="13.3984375" style="37" customWidth="1"/>
    <col min="11266" max="11266" width="17.09765625" style="37" customWidth="1"/>
    <col min="11267" max="11267" width="13.19921875" style="37" customWidth="1"/>
    <col min="11268" max="11268" width="17.3984375" style="37" customWidth="1"/>
    <col min="11269" max="11269" width="13.09765625" style="37" customWidth="1"/>
    <col min="11270" max="11270" width="16.5" style="37" customWidth="1"/>
    <col min="11271" max="11271" width="13.19921875" style="37" customWidth="1"/>
    <col min="11272" max="11272" width="17.09765625" style="37" customWidth="1"/>
    <col min="11273" max="11273" width="91.8984375" style="37" customWidth="1"/>
    <col min="11274" max="11274" width="157.3984375" style="37" customWidth="1"/>
    <col min="11275" max="11515" width="9" style="37"/>
    <col min="11516" max="11516" width="8.8984375" style="37" customWidth="1"/>
    <col min="11517" max="11517" width="72.69921875" style="37" customWidth="1"/>
    <col min="11518" max="11518" width="10.69921875" style="37" customWidth="1"/>
    <col min="11519" max="11519" width="8.59765625" style="37" customWidth="1"/>
    <col min="11520" max="11520" width="9" style="37" customWidth="1"/>
    <col min="11521" max="11521" width="13.3984375" style="37" customWidth="1"/>
    <col min="11522" max="11522" width="17.09765625" style="37" customWidth="1"/>
    <col min="11523" max="11523" width="13.19921875" style="37" customWidth="1"/>
    <col min="11524" max="11524" width="17.3984375" style="37" customWidth="1"/>
    <col min="11525" max="11525" width="13.09765625" style="37" customWidth="1"/>
    <col min="11526" max="11526" width="16.5" style="37" customWidth="1"/>
    <col min="11527" max="11527" width="13.19921875" style="37" customWidth="1"/>
    <col min="11528" max="11528" width="17.09765625" style="37" customWidth="1"/>
    <col min="11529" max="11529" width="91.8984375" style="37" customWidth="1"/>
    <col min="11530" max="11530" width="157.3984375" style="37" customWidth="1"/>
    <col min="11531" max="11771" width="9" style="37"/>
    <col min="11772" max="11772" width="8.8984375" style="37" customWidth="1"/>
    <col min="11773" max="11773" width="72.69921875" style="37" customWidth="1"/>
    <col min="11774" max="11774" width="10.69921875" style="37" customWidth="1"/>
    <col min="11775" max="11775" width="8.59765625" style="37" customWidth="1"/>
    <col min="11776" max="11776" width="9" style="37" customWidth="1"/>
    <col min="11777" max="11777" width="13.3984375" style="37" customWidth="1"/>
    <col min="11778" max="11778" width="17.09765625" style="37" customWidth="1"/>
    <col min="11779" max="11779" width="13.19921875" style="37" customWidth="1"/>
    <col min="11780" max="11780" width="17.3984375" style="37" customWidth="1"/>
    <col min="11781" max="11781" width="13.09765625" style="37" customWidth="1"/>
    <col min="11782" max="11782" width="16.5" style="37" customWidth="1"/>
    <col min="11783" max="11783" width="13.19921875" style="37" customWidth="1"/>
    <col min="11784" max="11784" width="17.09765625" style="37" customWidth="1"/>
    <col min="11785" max="11785" width="91.8984375" style="37" customWidth="1"/>
    <col min="11786" max="11786" width="157.3984375" style="37" customWidth="1"/>
    <col min="11787" max="12027" width="9" style="37"/>
    <col min="12028" max="12028" width="8.8984375" style="37" customWidth="1"/>
    <col min="12029" max="12029" width="72.69921875" style="37" customWidth="1"/>
    <col min="12030" max="12030" width="10.69921875" style="37" customWidth="1"/>
    <col min="12031" max="12031" width="8.59765625" style="37" customWidth="1"/>
    <col min="12032" max="12032" width="9" style="37" customWidth="1"/>
    <col min="12033" max="12033" width="13.3984375" style="37" customWidth="1"/>
    <col min="12034" max="12034" width="17.09765625" style="37" customWidth="1"/>
    <col min="12035" max="12035" width="13.19921875" style="37" customWidth="1"/>
    <col min="12036" max="12036" width="17.3984375" style="37" customWidth="1"/>
    <col min="12037" max="12037" width="13.09765625" style="37" customWidth="1"/>
    <col min="12038" max="12038" width="16.5" style="37" customWidth="1"/>
    <col min="12039" max="12039" width="13.19921875" style="37" customWidth="1"/>
    <col min="12040" max="12040" width="17.09765625" style="37" customWidth="1"/>
    <col min="12041" max="12041" width="91.8984375" style="37" customWidth="1"/>
    <col min="12042" max="12042" width="157.3984375" style="37" customWidth="1"/>
    <col min="12043" max="12283" width="9" style="37"/>
    <col min="12284" max="12284" width="8.8984375" style="37" customWidth="1"/>
    <col min="12285" max="12285" width="72.69921875" style="37" customWidth="1"/>
    <col min="12286" max="12286" width="10.69921875" style="37" customWidth="1"/>
    <col min="12287" max="12287" width="8.59765625" style="37" customWidth="1"/>
    <col min="12288" max="12288" width="9" style="37" customWidth="1"/>
    <col min="12289" max="12289" width="13.3984375" style="37" customWidth="1"/>
    <col min="12290" max="12290" width="17.09765625" style="37" customWidth="1"/>
    <col min="12291" max="12291" width="13.19921875" style="37" customWidth="1"/>
    <col min="12292" max="12292" width="17.3984375" style="37" customWidth="1"/>
    <col min="12293" max="12293" width="13.09765625" style="37" customWidth="1"/>
    <col min="12294" max="12294" width="16.5" style="37" customWidth="1"/>
    <col min="12295" max="12295" width="13.19921875" style="37" customWidth="1"/>
    <col min="12296" max="12296" width="17.09765625" style="37" customWidth="1"/>
    <col min="12297" max="12297" width="91.8984375" style="37" customWidth="1"/>
    <col min="12298" max="12298" width="157.3984375" style="37" customWidth="1"/>
    <col min="12299" max="12539" width="9" style="37"/>
    <col min="12540" max="12540" width="8.8984375" style="37" customWidth="1"/>
    <col min="12541" max="12541" width="72.69921875" style="37" customWidth="1"/>
    <col min="12542" max="12542" width="10.69921875" style="37" customWidth="1"/>
    <col min="12543" max="12543" width="8.59765625" style="37" customWidth="1"/>
    <col min="12544" max="12544" width="9" style="37" customWidth="1"/>
    <col min="12545" max="12545" width="13.3984375" style="37" customWidth="1"/>
    <col min="12546" max="12546" width="17.09765625" style="37" customWidth="1"/>
    <col min="12547" max="12547" width="13.19921875" style="37" customWidth="1"/>
    <col min="12548" max="12548" width="17.3984375" style="37" customWidth="1"/>
    <col min="12549" max="12549" width="13.09765625" style="37" customWidth="1"/>
    <col min="12550" max="12550" width="16.5" style="37" customWidth="1"/>
    <col min="12551" max="12551" width="13.19921875" style="37" customWidth="1"/>
    <col min="12552" max="12552" width="17.09765625" style="37" customWidth="1"/>
    <col min="12553" max="12553" width="91.8984375" style="37" customWidth="1"/>
    <col min="12554" max="12554" width="157.3984375" style="37" customWidth="1"/>
    <col min="12555" max="12795" width="9" style="37"/>
    <col min="12796" max="12796" width="8.8984375" style="37" customWidth="1"/>
    <col min="12797" max="12797" width="72.69921875" style="37" customWidth="1"/>
    <col min="12798" max="12798" width="10.69921875" style="37" customWidth="1"/>
    <col min="12799" max="12799" width="8.59765625" style="37" customWidth="1"/>
    <col min="12800" max="12800" width="9" style="37" customWidth="1"/>
    <col min="12801" max="12801" width="13.3984375" style="37" customWidth="1"/>
    <col min="12802" max="12802" width="17.09765625" style="37" customWidth="1"/>
    <col min="12803" max="12803" width="13.19921875" style="37" customWidth="1"/>
    <col min="12804" max="12804" width="17.3984375" style="37" customWidth="1"/>
    <col min="12805" max="12805" width="13.09765625" style="37" customWidth="1"/>
    <col min="12806" max="12806" width="16.5" style="37" customWidth="1"/>
    <col min="12807" max="12807" width="13.19921875" style="37" customWidth="1"/>
    <col min="12808" max="12808" width="17.09765625" style="37" customWidth="1"/>
    <col min="12809" max="12809" width="91.8984375" style="37" customWidth="1"/>
    <col min="12810" max="12810" width="157.3984375" style="37" customWidth="1"/>
    <col min="12811" max="13051" width="9" style="37"/>
    <col min="13052" max="13052" width="8.8984375" style="37" customWidth="1"/>
    <col min="13053" max="13053" width="72.69921875" style="37" customWidth="1"/>
    <col min="13054" max="13054" width="10.69921875" style="37" customWidth="1"/>
    <col min="13055" max="13055" width="8.59765625" style="37" customWidth="1"/>
    <col min="13056" max="13056" width="9" style="37" customWidth="1"/>
    <col min="13057" max="13057" width="13.3984375" style="37" customWidth="1"/>
    <col min="13058" max="13058" width="17.09765625" style="37" customWidth="1"/>
    <col min="13059" max="13059" width="13.19921875" style="37" customWidth="1"/>
    <col min="13060" max="13060" width="17.3984375" style="37" customWidth="1"/>
    <col min="13061" max="13061" width="13.09765625" style="37" customWidth="1"/>
    <col min="13062" max="13062" width="16.5" style="37" customWidth="1"/>
    <col min="13063" max="13063" width="13.19921875" style="37" customWidth="1"/>
    <col min="13064" max="13064" width="17.09765625" style="37" customWidth="1"/>
    <col min="13065" max="13065" width="91.8984375" style="37" customWidth="1"/>
    <col min="13066" max="13066" width="157.3984375" style="37" customWidth="1"/>
    <col min="13067" max="13307" width="9" style="37"/>
    <col min="13308" max="13308" width="8.8984375" style="37" customWidth="1"/>
    <col min="13309" max="13309" width="72.69921875" style="37" customWidth="1"/>
    <col min="13310" max="13310" width="10.69921875" style="37" customWidth="1"/>
    <col min="13311" max="13311" width="8.59765625" style="37" customWidth="1"/>
    <col min="13312" max="13312" width="9" style="37" customWidth="1"/>
    <col min="13313" max="13313" width="13.3984375" style="37" customWidth="1"/>
    <col min="13314" max="13314" width="17.09765625" style="37" customWidth="1"/>
    <col min="13315" max="13315" width="13.19921875" style="37" customWidth="1"/>
    <col min="13316" max="13316" width="17.3984375" style="37" customWidth="1"/>
    <col min="13317" max="13317" width="13.09765625" style="37" customWidth="1"/>
    <col min="13318" max="13318" width="16.5" style="37" customWidth="1"/>
    <col min="13319" max="13319" width="13.19921875" style="37" customWidth="1"/>
    <col min="13320" max="13320" width="17.09765625" style="37" customWidth="1"/>
    <col min="13321" max="13321" width="91.8984375" style="37" customWidth="1"/>
    <col min="13322" max="13322" width="157.3984375" style="37" customWidth="1"/>
    <col min="13323" max="13563" width="9" style="37"/>
    <col min="13564" max="13564" width="8.8984375" style="37" customWidth="1"/>
    <col min="13565" max="13565" width="72.69921875" style="37" customWidth="1"/>
    <col min="13566" max="13566" width="10.69921875" style="37" customWidth="1"/>
    <col min="13567" max="13567" width="8.59765625" style="37" customWidth="1"/>
    <col min="13568" max="13568" width="9" style="37" customWidth="1"/>
    <col min="13569" max="13569" width="13.3984375" style="37" customWidth="1"/>
    <col min="13570" max="13570" width="17.09765625" style="37" customWidth="1"/>
    <col min="13571" max="13571" width="13.19921875" style="37" customWidth="1"/>
    <col min="13572" max="13572" width="17.3984375" style="37" customWidth="1"/>
    <col min="13573" max="13573" width="13.09765625" style="37" customWidth="1"/>
    <col min="13574" max="13574" width="16.5" style="37" customWidth="1"/>
    <col min="13575" max="13575" width="13.19921875" style="37" customWidth="1"/>
    <col min="13576" max="13576" width="17.09765625" style="37" customWidth="1"/>
    <col min="13577" max="13577" width="91.8984375" style="37" customWidth="1"/>
    <col min="13578" max="13578" width="157.3984375" style="37" customWidth="1"/>
    <col min="13579" max="13819" width="9" style="37"/>
    <col min="13820" max="13820" width="8.8984375" style="37" customWidth="1"/>
    <col min="13821" max="13821" width="72.69921875" style="37" customWidth="1"/>
    <col min="13822" max="13822" width="10.69921875" style="37" customWidth="1"/>
    <col min="13823" max="13823" width="8.59765625" style="37" customWidth="1"/>
    <col min="13824" max="13824" width="9" style="37" customWidth="1"/>
    <col min="13825" max="13825" width="13.3984375" style="37" customWidth="1"/>
    <col min="13826" max="13826" width="17.09765625" style="37" customWidth="1"/>
    <col min="13827" max="13827" width="13.19921875" style="37" customWidth="1"/>
    <col min="13828" max="13828" width="17.3984375" style="37" customWidth="1"/>
    <col min="13829" max="13829" width="13.09765625" style="37" customWidth="1"/>
    <col min="13830" max="13830" width="16.5" style="37" customWidth="1"/>
    <col min="13831" max="13831" width="13.19921875" style="37" customWidth="1"/>
    <col min="13832" max="13832" width="17.09765625" style="37" customWidth="1"/>
    <col min="13833" max="13833" width="91.8984375" style="37" customWidth="1"/>
    <col min="13834" max="13834" width="157.3984375" style="37" customWidth="1"/>
    <col min="13835" max="14075" width="9" style="37"/>
    <col min="14076" max="14076" width="8.8984375" style="37" customWidth="1"/>
    <col min="14077" max="14077" width="72.69921875" style="37" customWidth="1"/>
    <col min="14078" max="14078" width="10.69921875" style="37" customWidth="1"/>
    <col min="14079" max="14079" width="8.59765625" style="37" customWidth="1"/>
    <col min="14080" max="14080" width="9" style="37" customWidth="1"/>
    <col min="14081" max="14081" width="13.3984375" style="37" customWidth="1"/>
    <col min="14082" max="14082" width="17.09765625" style="37" customWidth="1"/>
    <col min="14083" max="14083" width="13.19921875" style="37" customWidth="1"/>
    <col min="14084" max="14084" width="17.3984375" style="37" customWidth="1"/>
    <col min="14085" max="14085" width="13.09765625" style="37" customWidth="1"/>
    <col min="14086" max="14086" width="16.5" style="37" customWidth="1"/>
    <col min="14087" max="14087" width="13.19921875" style="37" customWidth="1"/>
    <col min="14088" max="14088" width="17.09765625" style="37" customWidth="1"/>
    <col min="14089" max="14089" width="91.8984375" style="37" customWidth="1"/>
    <col min="14090" max="14090" width="157.3984375" style="37" customWidth="1"/>
    <col min="14091" max="14331" width="9" style="37"/>
    <col min="14332" max="14332" width="8.8984375" style="37" customWidth="1"/>
    <col min="14333" max="14333" width="72.69921875" style="37" customWidth="1"/>
    <col min="14334" max="14334" width="10.69921875" style="37" customWidth="1"/>
    <col min="14335" max="14335" width="8.59765625" style="37" customWidth="1"/>
    <col min="14336" max="14336" width="9" style="37" customWidth="1"/>
    <col min="14337" max="14337" width="13.3984375" style="37" customWidth="1"/>
    <col min="14338" max="14338" width="17.09765625" style="37" customWidth="1"/>
    <col min="14339" max="14339" width="13.19921875" style="37" customWidth="1"/>
    <col min="14340" max="14340" width="17.3984375" style="37" customWidth="1"/>
    <col min="14341" max="14341" width="13.09765625" style="37" customWidth="1"/>
    <col min="14342" max="14342" width="16.5" style="37" customWidth="1"/>
    <col min="14343" max="14343" width="13.19921875" style="37" customWidth="1"/>
    <col min="14344" max="14344" width="17.09765625" style="37" customWidth="1"/>
    <col min="14345" max="14345" width="91.8984375" style="37" customWidth="1"/>
    <col min="14346" max="14346" width="157.3984375" style="37" customWidth="1"/>
    <col min="14347" max="14587" width="9" style="37"/>
    <col min="14588" max="14588" width="8.8984375" style="37" customWidth="1"/>
    <col min="14589" max="14589" width="72.69921875" style="37" customWidth="1"/>
    <col min="14590" max="14590" width="10.69921875" style="37" customWidth="1"/>
    <col min="14591" max="14591" width="8.59765625" style="37" customWidth="1"/>
    <col min="14592" max="14592" width="9" style="37" customWidth="1"/>
    <col min="14593" max="14593" width="13.3984375" style="37" customWidth="1"/>
    <col min="14594" max="14594" width="17.09765625" style="37" customWidth="1"/>
    <col min="14595" max="14595" width="13.19921875" style="37" customWidth="1"/>
    <col min="14596" max="14596" width="17.3984375" style="37" customWidth="1"/>
    <col min="14597" max="14597" width="13.09765625" style="37" customWidth="1"/>
    <col min="14598" max="14598" width="16.5" style="37" customWidth="1"/>
    <col min="14599" max="14599" width="13.19921875" style="37" customWidth="1"/>
    <col min="14600" max="14600" width="17.09765625" style="37" customWidth="1"/>
    <col min="14601" max="14601" width="91.8984375" style="37" customWidth="1"/>
    <col min="14602" max="14602" width="157.3984375" style="37" customWidth="1"/>
    <col min="14603" max="14843" width="9" style="37"/>
    <col min="14844" max="14844" width="8.8984375" style="37" customWidth="1"/>
    <col min="14845" max="14845" width="72.69921875" style="37" customWidth="1"/>
    <col min="14846" max="14846" width="10.69921875" style="37" customWidth="1"/>
    <col min="14847" max="14847" width="8.59765625" style="37" customWidth="1"/>
    <col min="14848" max="14848" width="9" style="37" customWidth="1"/>
    <col min="14849" max="14849" width="13.3984375" style="37" customWidth="1"/>
    <col min="14850" max="14850" width="17.09765625" style="37" customWidth="1"/>
    <col min="14851" max="14851" width="13.19921875" style="37" customWidth="1"/>
    <col min="14852" max="14852" width="17.3984375" style="37" customWidth="1"/>
    <col min="14853" max="14853" width="13.09765625" style="37" customWidth="1"/>
    <col min="14854" max="14854" width="16.5" style="37" customWidth="1"/>
    <col min="14855" max="14855" width="13.19921875" style="37" customWidth="1"/>
    <col min="14856" max="14856" width="17.09765625" style="37" customWidth="1"/>
    <col min="14857" max="14857" width="91.8984375" style="37" customWidth="1"/>
    <col min="14858" max="14858" width="157.3984375" style="37" customWidth="1"/>
    <col min="14859" max="15099" width="9" style="37"/>
    <col min="15100" max="15100" width="8.8984375" style="37" customWidth="1"/>
    <col min="15101" max="15101" width="72.69921875" style="37" customWidth="1"/>
    <col min="15102" max="15102" width="10.69921875" style="37" customWidth="1"/>
    <col min="15103" max="15103" width="8.59765625" style="37" customWidth="1"/>
    <col min="15104" max="15104" width="9" style="37" customWidth="1"/>
    <col min="15105" max="15105" width="13.3984375" style="37" customWidth="1"/>
    <col min="15106" max="15106" width="17.09765625" style="37" customWidth="1"/>
    <col min="15107" max="15107" width="13.19921875" style="37" customWidth="1"/>
    <col min="15108" max="15108" width="17.3984375" style="37" customWidth="1"/>
    <col min="15109" max="15109" width="13.09765625" style="37" customWidth="1"/>
    <col min="15110" max="15110" width="16.5" style="37" customWidth="1"/>
    <col min="15111" max="15111" width="13.19921875" style="37" customWidth="1"/>
    <col min="15112" max="15112" width="17.09765625" style="37" customWidth="1"/>
    <col min="15113" max="15113" width="91.8984375" style="37" customWidth="1"/>
    <col min="15114" max="15114" width="157.3984375" style="37" customWidth="1"/>
    <col min="15115" max="15355" width="9" style="37"/>
    <col min="15356" max="15356" width="8.8984375" style="37" customWidth="1"/>
    <col min="15357" max="15357" width="72.69921875" style="37" customWidth="1"/>
    <col min="15358" max="15358" width="10.69921875" style="37" customWidth="1"/>
    <col min="15359" max="15359" width="8.59765625" style="37" customWidth="1"/>
    <col min="15360" max="15360" width="9" style="37" customWidth="1"/>
    <col min="15361" max="15361" width="13.3984375" style="37" customWidth="1"/>
    <col min="15362" max="15362" width="17.09765625" style="37" customWidth="1"/>
    <col min="15363" max="15363" width="13.19921875" style="37" customWidth="1"/>
    <col min="15364" max="15364" width="17.3984375" style="37" customWidth="1"/>
    <col min="15365" max="15365" width="13.09765625" style="37" customWidth="1"/>
    <col min="15366" max="15366" width="16.5" style="37" customWidth="1"/>
    <col min="15367" max="15367" width="13.19921875" style="37" customWidth="1"/>
    <col min="15368" max="15368" width="17.09765625" style="37" customWidth="1"/>
    <col min="15369" max="15369" width="91.8984375" style="37" customWidth="1"/>
    <col min="15370" max="15370" width="157.3984375" style="37" customWidth="1"/>
    <col min="15371" max="15611" width="9" style="37"/>
    <col min="15612" max="15612" width="8.8984375" style="37" customWidth="1"/>
    <col min="15613" max="15613" width="72.69921875" style="37" customWidth="1"/>
    <col min="15614" max="15614" width="10.69921875" style="37" customWidth="1"/>
    <col min="15615" max="15615" width="8.59765625" style="37" customWidth="1"/>
    <col min="15616" max="15616" width="9" style="37" customWidth="1"/>
    <col min="15617" max="15617" width="13.3984375" style="37" customWidth="1"/>
    <col min="15618" max="15618" width="17.09765625" style="37" customWidth="1"/>
    <col min="15619" max="15619" width="13.19921875" style="37" customWidth="1"/>
    <col min="15620" max="15620" width="17.3984375" style="37" customWidth="1"/>
    <col min="15621" max="15621" width="13.09765625" style="37" customWidth="1"/>
    <col min="15622" max="15622" width="16.5" style="37" customWidth="1"/>
    <col min="15623" max="15623" width="13.19921875" style="37" customWidth="1"/>
    <col min="15624" max="15624" width="17.09765625" style="37" customWidth="1"/>
    <col min="15625" max="15625" width="91.8984375" style="37" customWidth="1"/>
    <col min="15626" max="15626" width="157.3984375" style="37" customWidth="1"/>
    <col min="15627" max="15867" width="9" style="37"/>
    <col min="15868" max="15868" width="8.8984375" style="37" customWidth="1"/>
    <col min="15869" max="15869" width="72.69921875" style="37" customWidth="1"/>
    <col min="15870" max="15870" width="10.69921875" style="37" customWidth="1"/>
    <col min="15871" max="15871" width="8.59765625" style="37" customWidth="1"/>
    <col min="15872" max="15872" width="9" style="37" customWidth="1"/>
    <col min="15873" max="15873" width="13.3984375" style="37" customWidth="1"/>
    <col min="15874" max="15874" width="17.09765625" style="37" customWidth="1"/>
    <col min="15875" max="15875" width="13.19921875" style="37" customWidth="1"/>
    <col min="15876" max="15876" width="17.3984375" style="37" customWidth="1"/>
    <col min="15877" max="15877" width="13.09765625" style="37" customWidth="1"/>
    <col min="15878" max="15878" width="16.5" style="37" customWidth="1"/>
    <col min="15879" max="15879" width="13.19921875" style="37" customWidth="1"/>
    <col min="15880" max="15880" width="17.09765625" style="37" customWidth="1"/>
    <col min="15881" max="15881" width="91.8984375" style="37" customWidth="1"/>
    <col min="15882" max="15882" width="157.3984375" style="37" customWidth="1"/>
    <col min="15883" max="16123" width="9" style="37"/>
    <col min="16124" max="16124" width="8.8984375" style="37" customWidth="1"/>
    <col min="16125" max="16125" width="72.69921875" style="37" customWidth="1"/>
    <col min="16126" max="16126" width="10.69921875" style="37" customWidth="1"/>
    <col min="16127" max="16127" width="8.59765625" style="37" customWidth="1"/>
    <col min="16128" max="16128" width="9" style="37" customWidth="1"/>
    <col min="16129" max="16129" width="13.3984375" style="37" customWidth="1"/>
    <col min="16130" max="16130" width="17.09765625" style="37" customWidth="1"/>
    <col min="16131" max="16131" width="13.19921875" style="37" customWidth="1"/>
    <col min="16132" max="16132" width="17.3984375" style="37" customWidth="1"/>
    <col min="16133" max="16133" width="13.09765625" style="37" customWidth="1"/>
    <col min="16134" max="16134" width="16.5" style="37" customWidth="1"/>
    <col min="16135" max="16135" width="13.19921875" style="37" customWidth="1"/>
    <col min="16136" max="16136" width="17.09765625" style="37" customWidth="1"/>
    <col min="16137" max="16137" width="91.8984375" style="37" customWidth="1"/>
    <col min="16138" max="16138" width="157.3984375" style="37" customWidth="1"/>
    <col min="16139" max="16384" width="9" style="37"/>
  </cols>
  <sheetData>
    <row r="1" spans="1:47">
      <c r="A1" s="214"/>
      <c r="B1" s="214"/>
      <c r="C1" s="214"/>
      <c r="D1" s="214"/>
      <c r="E1" s="214"/>
      <c r="F1" s="214"/>
      <c r="G1" s="354" t="s">
        <v>541</v>
      </c>
      <c r="H1" s="354"/>
      <c r="I1" s="214"/>
      <c r="J1" s="214"/>
      <c r="K1" s="214"/>
      <c r="L1" s="132"/>
      <c r="M1" s="132"/>
      <c r="N1" s="132"/>
      <c r="O1" s="132"/>
      <c r="P1" s="132"/>
      <c r="Q1" s="133"/>
      <c r="R1" s="133"/>
      <c r="S1" s="133"/>
      <c r="T1" s="133"/>
      <c r="U1" s="133"/>
      <c r="V1" s="133"/>
      <c r="W1" s="132"/>
      <c r="X1" s="133"/>
      <c r="Y1" s="133"/>
      <c r="Z1" s="133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O1" s="132"/>
      <c r="AP1" s="132"/>
      <c r="AQ1" s="132"/>
      <c r="AR1" s="132"/>
      <c r="AS1" s="132"/>
      <c r="AT1" s="132"/>
      <c r="AU1" s="132"/>
    </row>
    <row r="2" spans="1:47" ht="18" customHeight="1">
      <c r="A2" s="132"/>
      <c r="B2" s="132"/>
      <c r="C2" s="133"/>
      <c r="D2" s="133"/>
      <c r="E2" s="133"/>
      <c r="F2" s="300" t="s">
        <v>595</v>
      </c>
      <c r="G2" s="300"/>
      <c r="H2" s="300"/>
      <c r="J2" s="132"/>
      <c r="K2" s="132"/>
      <c r="L2" s="132"/>
      <c r="M2" s="132"/>
      <c r="N2" s="132"/>
      <c r="O2" s="132"/>
      <c r="P2" s="132"/>
      <c r="Q2" s="133"/>
      <c r="R2" s="133"/>
      <c r="S2" s="133"/>
      <c r="T2" s="133"/>
      <c r="U2" s="133"/>
      <c r="V2" s="133"/>
      <c r="W2" s="132"/>
      <c r="X2" s="133"/>
      <c r="Y2" s="133"/>
      <c r="Z2" s="133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O2" s="132"/>
      <c r="AP2" s="132"/>
      <c r="AQ2" s="132"/>
      <c r="AR2" s="132"/>
      <c r="AS2" s="132"/>
      <c r="AT2" s="132"/>
      <c r="AU2" s="132"/>
    </row>
    <row r="3" spans="1:47" ht="18">
      <c r="A3" s="132"/>
      <c r="B3" s="132"/>
      <c r="C3" s="132"/>
      <c r="D3" s="132"/>
      <c r="E3" s="132"/>
      <c r="F3" s="132"/>
      <c r="G3" s="132"/>
      <c r="H3" s="42"/>
      <c r="J3" s="132"/>
      <c r="K3" s="132"/>
      <c r="L3" s="132"/>
      <c r="M3" s="132"/>
      <c r="N3" s="132"/>
      <c r="O3" s="132"/>
      <c r="P3" s="132"/>
      <c r="Q3" s="133"/>
      <c r="R3" s="133"/>
      <c r="S3" s="133"/>
      <c r="T3" s="133"/>
      <c r="U3" s="133"/>
      <c r="V3" s="133"/>
      <c r="W3" s="132"/>
      <c r="X3" s="133"/>
      <c r="Y3" s="133"/>
      <c r="Z3" s="133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O3" s="132"/>
      <c r="AP3" s="132"/>
      <c r="AQ3" s="132"/>
      <c r="AR3" s="132"/>
      <c r="AS3" s="132"/>
      <c r="AT3" s="132"/>
      <c r="AU3" s="132"/>
    </row>
    <row r="4" spans="1:47" ht="18">
      <c r="A4" s="132"/>
      <c r="B4" s="132"/>
      <c r="C4" s="132"/>
      <c r="D4" s="132"/>
      <c r="E4" s="132"/>
      <c r="F4" s="132"/>
      <c r="G4" s="132"/>
      <c r="H4" s="3"/>
      <c r="J4" s="132"/>
      <c r="K4" s="132"/>
      <c r="L4" s="132"/>
      <c r="M4" s="132"/>
      <c r="N4" s="132"/>
      <c r="O4" s="132"/>
      <c r="P4" s="132"/>
      <c r="Q4" s="133"/>
      <c r="R4" s="133"/>
      <c r="S4" s="133"/>
      <c r="T4" s="133"/>
      <c r="U4" s="133"/>
      <c r="V4" s="133"/>
      <c r="W4" s="132"/>
      <c r="X4" s="133"/>
      <c r="Y4" s="133"/>
      <c r="Z4" s="133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O4" s="132"/>
      <c r="AP4" s="132"/>
      <c r="AQ4" s="132"/>
      <c r="AR4" s="132"/>
      <c r="AS4" s="132"/>
      <c r="AT4" s="132"/>
      <c r="AU4" s="132"/>
    </row>
    <row r="5" spans="1:47" ht="20.25" customHeight="1">
      <c r="A5" s="349" t="s">
        <v>138</v>
      </c>
      <c r="B5" s="349"/>
      <c r="C5" s="349"/>
      <c r="D5" s="349"/>
      <c r="E5" s="349"/>
      <c r="F5" s="349"/>
      <c r="G5" s="349"/>
      <c r="H5" s="34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</row>
    <row r="6" spans="1:47" ht="15.75" customHeight="1">
      <c r="A6" s="366" t="s">
        <v>426</v>
      </c>
      <c r="B6" s="366"/>
      <c r="C6" s="366"/>
      <c r="D6" s="366"/>
      <c r="E6" s="366"/>
      <c r="F6" s="366"/>
      <c r="G6" s="366"/>
      <c r="H6" s="366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2"/>
      <c r="AP6" s="132"/>
      <c r="AQ6" s="132"/>
      <c r="AR6" s="132"/>
      <c r="AS6" s="132"/>
      <c r="AT6" s="132"/>
      <c r="AU6" s="132"/>
    </row>
    <row r="7" spans="1:47" ht="9" customHeight="1">
      <c r="A7" s="367"/>
      <c r="B7" s="367"/>
      <c r="C7" s="367"/>
      <c r="D7" s="367"/>
      <c r="E7" s="367"/>
      <c r="F7" s="367"/>
      <c r="G7" s="367"/>
      <c r="H7" s="367"/>
    </row>
    <row r="8" spans="1:47" ht="21.75" customHeight="1">
      <c r="A8" s="368" t="s">
        <v>349</v>
      </c>
      <c r="B8" s="368"/>
      <c r="C8" s="368"/>
      <c r="D8" s="368"/>
      <c r="E8" s="368"/>
      <c r="F8" s="368"/>
      <c r="G8" s="368"/>
      <c r="H8" s="368"/>
    </row>
    <row r="9" spans="1:47">
      <c r="A9" s="369" t="s">
        <v>144</v>
      </c>
      <c r="B9" s="369"/>
      <c r="C9" s="369"/>
      <c r="D9" s="369"/>
      <c r="E9" s="369"/>
      <c r="F9" s="369"/>
      <c r="G9" s="369"/>
      <c r="H9" s="369"/>
    </row>
    <row r="10" spans="1:47" ht="15.75" customHeight="1">
      <c r="A10" s="370"/>
      <c r="B10" s="370"/>
      <c r="C10" s="370"/>
      <c r="D10" s="370"/>
      <c r="E10" s="370"/>
      <c r="F10" s="370"/>
      <c r="G10" s="370"/>
      <c r="H10" s="370"/>
    </row>
    <row r="11" spans="1:47" ht="18" customHeight="1">
      <c r="A11" s="371" t="s">
        <v>543</v>
      </c>
      <c r="B11" s="371"/>
      <c r="C11" s="371"/>
      <c r="D11" s="371"/>
      <c r="E11" s="371"/>
      <c r="F11" s="371"/>
      <c r="G11" s="371"/>
      <c r="H11" s="371"/>
    </row>
    <row r="12" spans="1:47">
      <c r="A12" s="372" t="s">
        <v>194</v>
      </c>
      <c r="B12" s="372"/>
      <c r="C12" s="372"/>
      <c r="D12" s="372"/>
      <c r="E12" s="372"/>
      <c r="F12" s="372"/>
      <c r="G12" s="372"/>
      <c r="H12" s="372"/>
    </row>
    <row r="13" spans="1:47">
      <c r="A13" s="37"/>
      <c r="B13" s="37"/>
      <c r="H13" s="55" t="s">
        <v>195</v>
      </c>
    </row>
    <row r="14" spans="1:47" ht="33" customHeight="1">
      <c r="A14" s="373" t="s">
        <v>150</v>
      </c>
      <c r="B14" s="374" t="s">
        <v>151</v>
      </c>
      <c r="C14" s="56" t="s">
        <v>351</v>
      </c>
      <c r="D14" s="107" t="s">
        <v>352</v>
      </c>
      <c r="E14" s="56" t="s">
        <v>353</v>
      </c>
      <c r="F14" s="56" t="s">
        <v>354</v>
      </c>
      <c r="G14" s="56" t="s">
        <v>355</v>
      </c>
      <c r="H14" s="56" t="s">
        <v>193</v>
      </c>
    </row>
    <row r="15" spans="1:47" ht="44.25" customHeight="1">
      <c r="A15" s="373"/>
      <c r="B15" s="374"/>
      <c r="C15" s="40" t="s">
        <v>134</v>
      </c>
      <c r="D15" s="40" t="s">
        <v>134</v>
      </c>
      <c r="E15" s="40" t="s">
        <v>134</v>
      </c>
      <c r="F15" s="40" t="s">
        <v>134</v>
      </c>
      <c r="G15" s="40" t="s">
        <v>134</v>
      </c>
      <c r="H15" s="40" t="s">
        <v>10</v>
      </c>
    </row>
    <row r="16" spans="1:47">
      <c r="A16" s="57">
        <v>1</v>
      </c>
      <c r="B16" s="58">
        <v>2</v>
      </c>
      <c r="C16" s="57" t="s">
        <v>223</v>
      </c>
      <c r="D16" s="57" t="s">
        <v>224</v>
      </c>
      <c r="E16" s="57" t="s">
        <v>225</v>
      </c>
      <c r="F16" s="57" t="s">
        <v>427</v>
      </c>
      <c r="G16" s="57" t="s">
        <v>428</v>
      </c>
      <c r="H16" s="57" t="s">
        <v>226</v>
      </c>
    </row>
    <row r="17" spans="1:8" ht="30.75" customHeight="1">
      <c r="A17" s="375" t="s">
        <v>167</v>
      </c>
      <c r="B17" s="375"/>
      <c r="C17" s="121">
        <v>13.161</v>
      </c>
      <c r="D17" s="121">
        <v>77.156000000000006</v>
      </c>
      <c r="E17" s="121">
        <v>24.588999999999999</v>
      </c>
      <c r="F17" s="121">
        <v>26.044</v>
      </c>
      <c r="G17" s="121">
        <v>21.600999999999999</v>
      </c>
      <c r="H17" s="122">
        <f>SUM(C17:G17)</f>
        <v>162.55100000000002</v>
      </c>
    </row>
    <row r="18" spans="1:8">
      <c r="A18" s="135" t="s">
        <v>152</v>
      </c>
      <c r="B18" s="136" t="s">
        <v>232</v>
      </c>
      <c r="C18" s="121">
        <v>13.161</v>
      </c>
      <c r="D18" s="121">
        <v>77.156000000000006</v>
      </c>
      <c r="E18" s="121">
        <v>24.588999999999999</v>
      </c>
      <c r="F18" s="121">
        <v>26.044</v>
      </c>
      <c r="G18" s="121">
        <v>21.600999999999999</v>
      </c>
      <c r="H18" s="122">
        <f>SUM(C18:G18)</f>
        <v>162.55100000000002</v>
      </c>
    </row>
    <row r="19" spans="1:8">
      <c r="A19" s="135" t="s">
        <v>153</v>
      </c>
      <c r="B19" s="137" t="s">
        <v>168</v>
      </c>
      <c r="C19" s="123" t="s">
        <v>429</v>
      </c>
      <c r="D19" s="123" t="s">
        <v>429</v>
      </c>
      <c r="E19" s="123" t="s">
        <v>429</v>
      </c>
      <c r="F19" s="123" t="s">
        <v>429</v>
      </c>
      <c r="G19" s="123" t="s">
        <v>429</v>
      </c>
      <c r="H19" s="123" t="s">
        <v>429</v>
      </c>
    </row>
    <row r="20" spans="1:8">
      <c r="A20" s="135" t="s">
        <v>154</v>
      </c>
      <c r="B20" s="53" t="s">
        <v>227</v>
      </c>
      <c r="C20" s="123" t="s">
        <v>429</v>
      </c>
      <c r="D20" s="123" t="s">
        <v>429</v>
      </c>
      <c r="E20" s="123" t="s">
        <v>429</v>
      </c>
      <c r="F20" s="123" t="s">
        <v>429</v>
      </c>
      <c r="G20" s="123" t="s">
        <v>429</v>
      </c>
      <c r="H20" s="123" t="s">
        <v>429</v>
      </c>
    </row>
    <row r="21" spans="1:8">
      <c r="A21" s="135" t="s">
        <v>169</v>
      </c>
      <c r="B21" s="54" t="s">
        <v>430</v>
      </c>
      <c r="C21" s="123" t="s">
        <v>429</v>
      </c>
      <c r="D21" s="123" t="s">
        <v>429</v>
      </c>
      <c r="E21" s="123" t="s">
        <v>429</v>
      </c>
      <c r="F21" s="123" t="s">
        <v>429</v>
      </c>
      <c r="G21" s="123" t="s">
        <v>429</v>
      </c>
      <c r="H21" s="123" t="s">
        <v>429</v>
      </c>
    </row>
    <row r="22" spans="1:8" ht="31.2">
      <c r="A22" s="135" t="s">
        <v>431</v>
      </c>
      <c r="B22" s="124" t="s">
        <v>432</v>
      </c>
      <c r="C22" s="123" t="s">
        <v>429</v>
      </c>
      <c r="D22" s="123" t="s">
        <v>429</v>
      </c>
      <c r="E22" s="123" t="s">
        <v>429</v>
      </c>
      <c r="F22" s="123" t="s">
        <v>429</v>
      </c>
      <c r="G22" s="123" t="s">
        <v>429</v>
      </c>
      <c r="H22" s="123" t="s">
        <v>429</v>
      </c>
    </row>
    <row r="23" spans="1:8" ht="31.2">
      <c r="A23" s="135" t="s">
        <v>431</v>
      </c>
      <c r="B23" s="124" t="s">
        <v>432</v>
      </c>
      <c r="C23" s="123" t="s">
        <v>429</v>
      </c>
      <c r="D23" s="123" t="s">
        <v>429</v>
      </c>
      <c r="E23" s="123" t="s">
        <v>429</v>
      </c>
      <c r="F23" s="123" t="s">
        <v>429</v>
      </c>
      <c r="G23" s="123" t="s">
        <v>429</v>
      </c>
      <c r="H23" s="123" t="s">
        <v>429</v>
      </c>
    </row>
    <row r="24" spans="1:8" ht="31.2">
      <c r="A24" s="135" t="s">
        <v>433</v>
      </c>
      <c r="B24" s="138" t="s">
        <v>434</v>
      </c>
      <c r="C24" s="123" t="s">
        <v>429</v>
      </c>
      <c r="D24" s="123" t="s">
        <v>429</v>
      </c>
      <c r="E24" s="123" t="s">
        <v>429</v>
      </c>
      <c r="F24" s="123" t="s">
        <v>429</v>
      </c>
      <c r="G24" s="123" t="s">
        <v>429</v>
      </c>
      <c r="H24" s="123" t="s">
        <v>429</v>
      </c>
    </row>
    <row r="25" spans="1:8" ht="31.2">
      <c r="A25" s="135" t="s">
        <v>435</v>
      </c>
      <c r="B25" s="138" t="s">
        <v>436</v>
      </c>
      <c r="C25" s="123" t="s">
        <v>429</v>
      </c>
      <c r="D25" s="123" t="s">
        <v>429</v>
      </c>
      <c r="E25" s="123" t="s">
        <v>429</v>
      </c>
      <c r="F25" s="123" t="s">
        <v>429</v>
      </c>
      <c r="G25" s="123" t="s">
        <v>429</v>
      </c>
      <c r="H25" s="123" t="s">
        <v>429</v>
      </c>
    </row>
    <row r="26" spans="1:8" s="140" customFormat="1">
      <c r="A26" s="125" t="s">
        <v>170</v>
      </c>
      <c r="B26" s="126" t="s">
        <v>437</v>
      </c>
      <c r="C26" s="139" t="s">
        <v>429</v>
      </c>
      <c r="D26" s="127" t="s">
        <v>429</v>
      </c>
      <c r="E26" s="127" t="s">
        <v>429</v>
      </c>
      <c r="F26" s="139" t="s">
        <v>429</v>
      </c>
      <c r="G26" s="139" t="s">
        <v>429</v>
      </c>
      <c r="H26" s="128" t="s">
        <v>429</v>
      </c>
    </row>
    <row r="27" spans="1:8" s="140" customFormat="1">
      <c r="A27" s="125" t="s">
        <v>290</v>
      </c>
      <c r="B27" s="126" t="s">
        <v>438</v>
      </c>
      <c r="C27" s="121" t="s">
        <v>429</v>
      </c>
      <c r="D27" s="127" t="s">
        <v>429</v>
      </c>
      <c r="E27" s="127" t="s">
        <v>429</v>
      </c>
      <c r="F27" s="121" t="s">
        <v>429</v>
      </c>
      <c r="G27" s="121" t="s">
        <v>429</v>
      </c>
      <c r="H27" s="128" t="s">
        <v>429</v>
      </c>
    </row>
    <row r="28" spans="1:8" s="140" customFormat="1">
      <c r="A28" s="125" t="s">
        <v>439</v>
      </c>
      <c r="B28" s="126" t="s">
        <v>440</v>
      </c>
      <c r="C28" s="139" t="s">
        <v>429</v>
      </c>
      <c r="D28" s="127" t="s">
        <v>429</v>
      </c>
      <c r="E28" s="127" t="s">
        <v>429</v>
      </c>
      <c r="F28" s="139" t="s">
        <v>429</v>
      </c>
      <c r="G28" s="139" t="s">
        <v>429</v>
      </c>
      <c r="H28" s="128" t="s">
        <v>429</v>
      </c>
    </row>
    <row r="29" spans="1:8" s="140" customFormat="1">
      <c r="A29" s="125" t="s">
        <v>441</v>
      </c>
      <c r="B29" s="126" t="s">
        <v>442</v>
      </c>
      <c r="C29" s="139" t="s">
        <v>429</v>
      </c>
      <c r="D29" s="127" t="s">
        <v>429</v>
      </c>
      <c r="E29" s="127" t="s">
        <v>429</v>
      </c>
      <c r="F29" s="139" t="s">
        <v>429</v>
      </c>
      <c r="G29" s="139" t="s">
        <v>429</v>
      </c>
      <c r="H29" s="128" t="s">
        <v>429</v>
      </c>
    </row>
    <row r="30" spans="1:8" s="140" customFormat="1" ht="31.2">
      <c r="A30" s="125" t="s">
        <v>443</v>
      </c>
      <c r="B30" s="124" t="s">
        <v>444</v>
      </c>
      <c r="C30" s="139" t="s">
        <v>429</v>
      </c>
      <c r="D30" s="129" t="s">
        <v>429</v>
      </c>
      <c r="E30" s="129" t="s">
        <v>429</v>
      </c>
      <c r="F30" s="139" t="s">
        <v>429</v>
      </c>
      <c r="G30" s="139" t="s">
        <v>429</v>
      </c>
      <c r="H30" s="128" t="s">
        <v>429</v>
      </c>
    </row>
    <row r="31" spans="1:8" s="140" customFormat="1">
      <c r="A31" s="125" t="s">
        <v>445</v>
      </c>
      <c r="B31" s="124" t="s">
        <v>446</v>
      </c>
      <c r="C31" s="139" t="s">
        <v>429</v>
      </c>
      <c r="D31" s="129" t="s">
        <v>429</v>
      </c>
      <c r="E31" s="129" t="s">
        <v>429</v>
      </c>
      <c r="F31" s="139" t="s">
        <v>429</v>
      </c>
      <c r="G31" s="139" t="s">
        <v>429</v>
      </c>
      <c r="H31" s="128" t="s">
        <v>429</v>
      </c>
    </row>
    <row r="32" spans="1:8" s="140" customFormat="1">
      <c r="A32" s="125" t="s">
        <v>447</v>
      </c>
      <c r="B32" s="124" t="s">
        <v>448</v>
      </c>
      <c r="C32" s="139" t="s">
        <v>429</v>
      </c>
      <c r="D32" s="129" t="s">
        <v>429</v>
      </c>
      <c r="E32" s="129" t="s">
        <v>429</v>
      </c>
      <c r="F32" s="139" t="s">
        <v>429</v>
      </c>
      <c r="G32" s="139" t="s">
        <v>429</v>
      </c>
      <c r="H32" s="128" t="s">
        <v>429</v>
      </c>
    </row>
    <row r="33" spans="1:8" s="140" customFormat="1">
      <c r="A33" s="125" t="s">
        <v>449</v>
      </c>
      <c r="B33" s="124" t="s">
        <v>446</v>
      </c>
      <c r="C33" s="139" t="s">
        <v>429</v>
      </c>
      <c r="D33" s="129" t="s">
        <v>429</v>
      </c>
      <c r="E33" s="129" t="s">
        <v>429</v>
      </c>
      <c r="F33" s="139" t="s">
        <v>429</v>
      </c>
      <c r="G33" s="139" t="s">
        <v>429</v>
      </c>
      <c r="H33" s="128" t="s">
        <v>429</v>
      </c>
    </row>
    <row r="34" spans="1:8" s="140" customFormat="1">
      <c r="A34" s="125" t="s">
        <v>450</v>
      </c>
      <c r="B34" s="126" t="s">
        <v>451</v>
      </c>
      <c r="C34" s="139" t="s">
        <v>429</v>
      </c>
      <c r="D34" s="127" t="s">
        <v>429</v>
      </c>
      <c r="E34" s="127" t="s">
        <v>429</v>
      </c>
      <c r="F34" s="139" t="s">
        <v>429</v>
      </c>
      <c r="G34" s="139" t="s">
        <v>429</v>
      </c>
      <c r="H34" s="128" t="s">
        <v>429</v>
      </c>
    </row>
    <row r="35" spans="1:8" s="140" customFormat="1">
      <c r="A35" s="125" t="s">
        <v>452</v>
      </c>
      <c r="B35" s="126" t="s">
        <v>453</v>
      </c>
      <c r="C35" s="139" t="s">
        <v>429</v>
      </c>
      <c r="D35" s="127" t="s">
        <v>429</v>
      </c>
      <c r="E35" s="127" t="s">
        <v>429</v>
      </c>
      <c r="F35" s="139" t="s">
        <v>429</v>
      </c>
      <c r="G35" s="139" t="s">
        <v>429</v>
      </c>
      <c r="H35" s="128" t="s">
        <v>429</v>
      </c>
    </row>
    <row r="36" spans="1:8" s="140" customFormat="1" ht="31.2">
      <c r="A36" s="125" t="s">
        <v>454</v>
      </c>
      <c r="B36" s="126" t="s">
        <v>455</v>
      </c>
      <c r="C36" s="139" t="s">
        <v>429</v>
      </c>
      <c r="D36" s="127" t="s">
        <v>429</v>
      </c>
      <c r="E36" s="127" t="s">
        <v>429</v>
      </c>
      <c r="F36" s="139" t="s">
        <v>429</v>
      </c>
      <c r="G36" s="139" t="s">
        <v>429</v>
      </c>
      <c r="H36" s="128" t="s">
        <v>429</v>
      </c>
    </row>
    <row r="37" spans="1:8" s="140" customFormat="1" ht="18" customHeight="1">
      <c r="A37" s="125" t="s">
        <v>456</v>
      </c>
      <c r="B37" s="124" t="s">
        <v>457</v>
      </c>
      <c r="C37" s="139" t="s">
        <v>429</v>
      </c>
      <c r="D37" s="129" t="s">
        <v>429</v>
      </c>
      <c r="E37" s="129" t="s">
        <v>429</v>
      </c>
      <c r="F37" s="139" t="s">
        <v>429</v>
      </c>
      <c r="G37" s="139" t="s">
        <v>429</v>
      </c>
      <c r="H37" s="128" t="s">
        <v>429</v>
      </c>
    </row>
    <row r="38" spans="1:8" s="140" customFormat="1" ht="18" customHeight="1">
      <c r="A38" s="125" t="s">
        <v>458</v>
      </c>
      <c r="B38" s="130" t="s">
        <v>459</v>
      </c>
      <c r="C38" s="139" t="s">
        <v>429</v>
      </c>
      <c r="D38" s="131" t="s">
        <v>429</v>
      </c>
      <c r="E38" s="131" t="s">
        <v>429</v>
      </c>
      <c r="F38" s="139" t="s">
        <v>429</v>
      </c>
      <c r="G38" s="139" t="s">
        <v>429</v>
      </c>
      <c r="H38" s="128" t="s">
        <v>429</v>
      </c>
    </row>
    <row r="39" spans="1:8" ht="30.75" customHeight="1">
      <c r="A39" s="135" t="s">
        <v>155</v>
      </c>
      <c r="B39" s="53" t="s">
        <v>218</v>
      </c>
      <c r="C39" s="123" t="s">
        <v>429</v>
      </c>
      <c r="D39" s="123" t="s">
        <v>429</v>
      </c>
      <c r="E39" s="123" t="s">
        <v>429</v>
      </c>
      <c r="F39" s="123" t="s">
        <v>429</v>
      </c>
      <c r="G39" s="123" t="s">
        <v>429</v>
      </c>
      <c r="H39" s="123" t="s">
        <v>429</v>
      </c>
    </row>
    <row r="40" spans="1:8" s="140" customFormat="1" ht="31.2">
      <c r="A40" s="125" t="s">
        <v>293</v>
      </c>
      <c r="B40" s="126" t="s">
        <v>432</v>
      </c>
      <c r="C40" s="139" t="s">
        <v>429</v>
      </c>
      <c r="D40" s="127" t="s">
        <v>429</v>
      </c>
      <c r="E40" s="127" t="s">
        <v>429</v>
      </c>
      <c r="F40" s="139" t="s">
        <v>429</v>
      </c>
      <c r="G40" s="139" t="s">
        <v>429</v>
      </c>
      <c r="H40" s="128" t="s">
        <v>429</v>
      </c>
    </row>
    <row r="41" spans="1:8" s="140" customFormat="1" ht="31.2">
      <c r="A41" s="125" t="s">
        <v>295</v>
      </c>
      <c r="B41" s="126" t="s">
        <v>434</v>
      </c>
      <c r="C41" s="139" t="s">
        <v>429</v>
      </c>
      <c r="D41" s="127" t="s">
        <v>429</v>
      </c>
      <c r="E41" s="127" t="s">
        <v>429</v>
      </c>
      <c r="F41" s="139" t="s">
        <v>429</v>
      </c>
      <c r="G41" s="139" t="s">
        <v>429</v>
      </c>
      <c r="H41" s="128" t="s">
        <v>429</v>
      </c>
    </row>
    <row r="42" spans="1:8" s="140" customFormat="1" ht="31.2">
      <c r="A42" s="125" t="s">
        <v>460</v>
      </c>
      <c r="B42" s="126" t="s">
        <v>436</v>
      </c>
      <c r="C42" s="139" t="s">
        <v>429</v>
      </c>
      <c r="D42" s="127" t="s">
        <v>429</v>
      </c>
      <c r="E42" s="127" t="s">
        <v>429</v>
      </c>
      <c r="F42" s="139" t="s">
        <v>429</v>
      </c>
      <c r="G42" s="139" t="s">
        <v>429</v>
      </c>
      <c r="H42" s="128" t="s">
        <v>429</v>
      </c>
    </row>
    <row r="43" spans="1:8">
      <c r="A43" s="135" t="s">
        <v>156</v>
      </c>
      <c r="B43" s="53" t="s">
        <v>228</v>
      </c>
      <c r="C43" s="123" t="s">
        <v>429</v>
      </c>
      <c r="D43" s="123" t="s">
        <v>429</v>
      </c>
      <c r="E43" s="123" t="s">
        <v>429</v>
      </c>
      <c r="F43" s="123" t="s">
        <v>429</v>
      </c>
      <c r="G43" s="123" t="s">
        <v>429</v>
      </c>
      <c r="H43" s="123" t="s">
        <v>429</v>
      </c>
    </row>
    <row r="44" spans="1:8">
      <c r="A44" s="135" t="s">
        <v>158</v>
      </c>
      <c r="B44" s="53" t="s">
        <v>233</v>
      </c>
      <c r="C44" s="121">
        <v>10.967000000000001</v>
      </c>
      <c r="D44" s="121">
        <v>64.296000000000006</v>
      </c>
      <c r="E44" s="121">
        <v>20.491</v>
      </c>
      <c r="F44" s="121">
        <v>21.702999999999999</v>
      </c>
      <c r="G44" s="121">
        <v>18.001000000000001</v>
      </c>
      <c r="H44" s="122">
        <f>SUM(C44:G44)</f>
        <v>135.458</v>
      </c>
    </row>
    <row r="45" spans="1:8">
      <c r="A45" s="135" t="s">
        <v>173</v>
      </c>
      <c r="B45" s="53" t="s">
        <v>229</v>
      </c>
      <c r="C45" s="121">
        <v>10.858000000000001</v>
      </c>
      <c r="D45" s="121">
        <v>17.077000000000002</v>
      </c>
      <c r="E45" s="121">
        <v>15.866</v>
      </c>
      <c r="F45" s="121">
        <v>13.31</v>
      </c>
      <c r="G45" s="121">
        <v>12.734999999999999</v>
      </c>
      <c r="H45" s="122">
        <f>SUM(C45:G45)</f>
        <v>69.846000000000004</v>
      </c>
    </row>
    <row r="46" spans="1:8" s="140" customFormat="1">
      <c r="A46" s="125" t="s">
        <v>174</v>
      </c>
      <c r="B46" s="126" t="s">
        <v>461</v>
      </c>
      <c r="C46" s="139" t="s">
        <v>429</v>
      </c>
      <c r="D46" s="127" t="s">
        <v>429</v>
      </c>
      <c r="E46" s="127" t="s">
        <v>429</v>
      </c>
      <c r="F46" s="139" t="s">
        <v>429</v>
      </c>
      <c r="G46" s="139" t="s">
        <v>429</v>
      </c>
      <c r="H46" s="128" t="s">
        <v>429</v>
      </c>
    </row>
    <row r="47" spans="1:8" s="140" customFormat="1" ht="31.2">
      <c r="A47" s="125" t="s">
        <v>462</v>
      </c>
      <c r="B47" s="126" t="s">
        <v>432</v>
      </c>
      <c r="C47" s="139" t="s">
        <v>429</v>
      </c>
      <c r="D47" s="127" t="s">
        <v>429</v>
      </c>
      <c r="E47" s="127" t="s">
        <v>429</v>
      </c>
      <c r="F47" s="139" t="s">
        <v>429</v>
      </c>
      <c r="G47" s="139" t="s">
        <v>429</v>
      </c>
      <c r="H47" s="128" t="s">
        <v>429</v>
      </c>
    </row>
    <row r="48" spans="1:8" s="140" customFormat="1" ht="31.2">
      <c r="A48" s="125" t="s">
        <v>463</v>
      </c>
      <c r="B48" s="126" t="s">
        <v>434</v>
      </c>
      <c r="C48" s="139" t="s">
        <v>429</v>
      </c>
      <c r="D48" s="127" t="s">
        <v>429</v>
      </c>
      <c r="E48" s="127" t="s">
        <v>429</v>
      </c>
      <c r="F48" s="139" t="s">
        <v>429</v>
      </c>
      <c r="G48" s="139" t="s">
        <v>429</v>
      </c>
      <c r="H48" s="128" t="s">
        <v>429</v>
      </c>
    </row>
    <row r="49" spans="1:8" s="140" customFormat="1" ht="31.2">
      <c r="A49" s="125" t="s">
        <v>464</v>
      </c>
      <c r="B49" s="126" t="s">
        <v>436</v>
      </c>
      <c r="C49" s="139" t="s">
        <v>429</v>
      </c>
      <c r="D49" s="127" t="s">
        <v>429</v>
      </c>
      <c r="E49" s="127" t="s">
        <v>429</v>
      </c>
      <c r="F49" s="139" t="s">
        <v>429</v>
      </c>
      <c r="G49" s="139" t="s">
        <v>429</v>
      </c>
      <c r="H49" s="128" t="s">
        <v>429</v>
      </c>
    </row>
    <row r="50" spans="1:8" s="140" customFormat="1">
      <c r="A50" s="125" t="s">
        <v>175</v>
      </c>
      <c r="B50" s="126" t="s">
        <v>465</v>
      </c>
      <c r="C50" s="139" t="s">
        <v>429</v>
      </c>
      <c r="D50" s="127" t="s">
        <v>429</v>
      </c>
      <c r="E50" s="127" t="s">
        <v>429</v>
      </c>
      <c r="F50" s="139" t="s">
        <v>429</v>
      </c>
      <c r="G50" s="139" t="s">
        <v>429</v>
      </c>
      <c r="H50" s="128" t="s">
        <v>429</v>
      </c>
    </row>
    <row r="51" spans="1:8" s="140" customFormat="1">
      <c r="A51" s="125" t="s">
        <v>466</v>
      </c>
      <c r="B51" s="126" t="s">
        <v>467</v>
      </c>
      <c r="C51" s="121">
        <v>10.858000000000001</v>
      </c>
      <c r="D51" s="121">
        <v>17.077000000000002</v>
      </c>
      <c r="E51" s="121">
        <v>15.866</v>
      </c>
      <c r="F51" s="121">
        <v>13.31</v>
      </c>
      <c r="G51" s="121">
        <v>12.734999999999999</v>
      </c>
      <c r="H51" s="122">
        <f>SUM(C51:G51)</f>
        <v>69.846000000000004</v>
      </c>
    </row>
    <row r="52" spans="1:8" s="140" customFormat="1">
      <c r="A52" s="125" t="s">
        <v>468</v>
      </c>
      <c r="B52" s="126" t="s">
        <v>469</v>
      </c>
      <c r="C52" s="139" t="s">
        <v>429</v>
      </c>
      <c r="D52" s="127" t="s">
        <v>429</v>
      </c>
      <c r="E52" s="127" t="s">
        <v>429</v>
      </c>
      <c r="F52" s="139" t="s">
        <v>429</v>
      </c>
      <c r="G52" s="139" t="s">
        <v>429</v>
      </c>
      <c r="H52" s="128" t="s">
        <v>429</v>
      </c>
    </row>
    <row r="53" spans="1:8" s="140" customFormat="1">
      <c r="A53" s="125" t="s">
        <v>470</v>
      </c>
      <c r="B53" s="126" t="s">
        <v>471</v>
      </c>
      <c r="C53" s="139" t="s">
        <v>429</v>
      </c>
      <c r="D53" s="127" t="s">
        <v>429</v>
      </c>
      <c r="E53" s="127" t="s">
        <v>429</v>
      </c>
      <c r="F53" s="139" t="s">
        <v>429</v>
      </c>
      <c r="G53" s="139" t="s">
        <v>429</v>
      </c>
      <c r="H53" s="128" t="s">
        <v>429</v>
      </c>
    </row>
    <row r="54" spans="1:8" s="140" customFormat="1">
      <c r="A54" s="125" t="s">
        <v>472</v>
      </c>
      <c r="B54" s="126" t="s">
        <v>453</v>
      </c>
      <c r="C54" s="139" t="s">
        <v>429</v>
      </c>
      <c r="D54" s="127" t="s">
        <v>429</v>
      </c>
      <c r="E54" s="127" t="s">
        <v>429</v>
      </c>
      <c r="F54" s="139" t="s">
        <v>429</v>
      </c>
      <c r="G54" s="139" t="s">
        <v>429</v>
      </c>
      <c r="H54" s="128" t="s">
        <v>429</v>
      </c>
    </row>
    <row r="55" spans="1:8" s="140" customFormat="1" ht="31.2">
      <c r="A55" s="125" t="s">
        <v>473</v>
      </c>
      <c r="B55" s="126" t="s">
        <v>474</v>
      </c>
      <c r="C55" s="139" t="s">
        <v>429</v>
      </c>
      <c r="D55" s="127" t="s">
        <v>429</v>
      </c>
      <c r="E55" s="127" t="s">
        <v>429</v>
      </c>
      <c r="F55" s="139" t="s">
        <v>429</v>
      </c>
      <c r="G55" s="139" t="s">
        <v>429</v>
      </c>
      <c r="H55" s="128" t="s">
        <v>429</v>
      </c>
    </row>
    <row r="56" spans="1:8" s="140" customFormat="1">
      <c r="A56" s="125" t="s">
        <v>475</v>
      </c>
      <c r="B56" s="124" t="s">
        <v>457</v>
      </c>
      <c r="C56" s="139" t="s">
        <v>429</v>
      </c>
      <c r="D56" s="129" t="s">
        <v>429</v>
      </c>
      <c r="E56" s="129" t="s">
        <v>429</v>
      </c>
      <c r="F56" s="139" t="s">
        <v>429</v>
      </c>
      <c r="G56" s="139" t="s">
        <v>429</v>
      </c>
      <c r="H56" s="128" t="s">
        <v>429</v>
      </c>
    </row>
    <row r="57" spans="1:8" s="140" customFormat="1">
      <c r="A57" s="125" t="s">
        <v>476</v>
      </c>
      <c r="B57" s="130" t="s">
        <v>459</v>
      </c>
      <c r="C57" s="139" t="s">
        <v>429</v>
      </c>
      <c r="D57" s="131" t="s">
        <v>429</v>
      </c>
      <c r="E57" s="131" t="s">
        <v>429</v>
      </c>
      <c r="F57" s="139" t="s">
        <v>429</v>
      </c>
      <c r="G57" s="139" t="s">
        <v>429</v>
      </c>
      <c r="H57" s="128" t="s">
        <v>429</v>
      </c>
    </row>
    <row r="58" spans="1:8">
      <c r="A58" s="135" t="s">
        <v>176</v>
      </c>
      <c r="B58" s="53" t="s">
        <v>177</v>
      </c>
      <c r="C58" s="121">
        <v>0.109</v>
      </c>
      <c r="D58" s="127">
        <v>47.219000000000001</v>
      </c>
      <c r="E58" s="127">
        <v>4.625</v>
      </c>
      <c r="F58" s="121">
        <v>8.3930000000000007</v>
      </c>
      <c r="G58" s="121">
        <v>5.266</v>
      </c>
      <c r="H58" s="131">
        <f>SUM(C58:G58)</f>
        <v>65.612000000000009</v>
      </c>
    </row>
    <row r="59" spans="1:8">
      <c r="A59" s="135" t="s">
        <v>178</v>
      </c>
      <c r="B59" s="53" t="s">
        <v>219</v>
      </c>
      <c r="C59" s="139" t="s">
        <v>429</v>
      </c>
      <c r="D59" s="131" t="s">
        <v>429</v>
      </c>
      <c r="E59" s="131" t="s">
        <v>429</v>
      </c>
      <c r="F59" s="139" t="s">
        <v>429</v>
      </c>
      <c r="G59" s="139" t="s">
        <v>429</v>
      </c>
      <c r="H59" s="128" t="s">
        <v>429</v>
      </c>
    </row>
    <row r="60" spans="1:8" s="140" customFormat="1">
      <c r="A60" s="125" t="s">
        <v>179</v>
      </c>
      <c r="B60" s="126" t="s">
        <v>461</v>
      </c>
      <c r="C60" s="139" t="s">
        <v>429</v>
      </c>
      <c r="D60" s="127" t="s">
        <v>429</v>
      </c>
      <c r="E60" s="127" t="s">
        <v>429</v>
      </c>
      <c r="F60" s="139" t="s">
        <v>429</v>
      </c>
      <c r="G60" s="139" t="s">
        <v>429</v>
      </c>
      <c r="H60" s="128" t="s">
        <v>429</v>
      </c>
    </row>
    <row r="61" spans="1:8" s="140" customFormat="1" ht="31.2">
      <c r="A61" s="125" t="s">
        <v>477</v>
      </c>
      <c r="B61" s="126" t="s">
        <v>432</v>
      </c>
      <c r="C61" s="139" t="s">
        <v>429</v>
      </c>
      <c r="D61" s="127" t="s">
        <v>429</v>
      </c>
      <c r="E61" s="127" t="s">
        <v>429</v>
      </c>
      <c r="F61" s="139" t="s">
        <v>429</v>
      </c>
      <c r="G61" s="139" t="s">
        <v>429</v>
      </c>
      <c r="H61" s="128" t="s">
        <v>429</v>
      </c>
    </row>
    <row r="62" spans="1:8" s="140" customFormat="1" ht="31.2">
      <c r="A62" s="125" t="s">
        <v>478</v>
      </c>
      <c r="B62" s="126" t="s">
        <v>434</v>
      </c>
      <c r="C62" s="139" t="s">
        <v>429</v>
      </c>
      <c r="D62" s="127" t="s">
        <v>429</v>
      </c>
      <c r="E62" s="127" t="s">
        <v>429</v>
      </c>
      <c r="F62" s="139" t="s">
        <v>429</v>
      </c>
      <c r="G62" s="139" t="s">
        <v>429</v>
      </c>
      <c r="H62" s="128" t="s">
        <v>429</v>
      </c>
    </row>
    <row r="63" spans="1:8" s="140" customFormat="1" ht="31.2">
      <c r="A63" s="125" t="s">
        <v>479</v>
      </c>
      <c r="B63" s="126" t="s">
        <v>436</v>
      </c>
      <c r="C63" s="139" t="s">
        <v>429</v>
      </c>
      <c r="D63" s="127" t="s">
        <v>429</v>
      </c>
      <c r="E63" s="127" t="s">
        <v>429</v>
      </c>
      <c r="F63" s="139" t="s">
        <v>429</v>
      </c>
      <c r="G63" s="139" t="s">
        <v>429</v>
      </c>
      <c r="H63" s="128" t="s">
        <v>429</v>
      </c>
    </row>
    <row r="64" spans="1:8" s="140" customFormat="1">
      <c r="A64" s="125" t="s">
        <v>180</v>
      </c>
      <c r="B64" s="126" t="s">
        <v>465</v>
      </c>
      <c r="C64" s="139" t="s">
        <v>429</v>
      </c>
      <c r="D64" s="127" t="s">
        <v>429</v>
      </c>
      <c r="E64" s="127" t="s">
        <v>429</v>
      </c>
      <c r="F64" s="139" t="s">
        <v>429</v>
      </c>
      <c r="G64" s="139" t="s">
        <v>429</v>
      </c>
      <c r="H64" s="128" t="s">
        <v>429</v>
      </c>
    </row>
    <row r="65" spans="1:10" s="140" customFormat="1">
      <c r="A65" s="125" t="s">
        <v>320</v>
      </c>
      <c r="B65" s="126" t="s">
        <v>467</v>
      </c>
      <c r="C65" s="139" t="s">
        <v>429</v>
      </c>
      <c r="D65" s="127" t="s">
        <v>429</v>
      </c>
      <c r="E65" s="127" t="s">
        <v>429</v>
      </c>
      <c r="F65" s="139" t="s">
        <v>429</v>
      </c>
      <c r="G65" s="139" t="s">
        <v>429</v>
      </c>
      <c r="H65" s="128" t="s">
        <v>429</v>
      </c>
    </row>
    <row r="66" spans="1:10" s="140" customFormat="1">
      <c r="A66" s="125" t="s">
        <v>322</v>
      </c>
      <c r="B66" s="126" t="s">
        <v>469</v>
      </c>
      <c r="C66" s="139" t="s">
        <v>429</v>
      </c>
      <c r="D66" s="127" t="s">
        <v>429</v>
      </c>
      <c r="E66" s="127" t="s">
        <v>429</v>
      </c>
      <c r="F66" s="139" t="s">
        <v>429</v>
      </c>
      <c r="G66" s="139" t="s">
        <v>429</v>
      </c>
      <c r="H66" s="128" t="s">
        <v>429</v>
      </c>
    </row>
    <row r="67" spans="1:10" s="140" customFormat="1">
      <c r="A67" s="125" t="s">
        <v>324</v>
      </c>
      <c r="B67" s="126" t="s">
        <v>471</v>
      </c>
      <c r="C67" s="139" t="s">
        <v>429</v>
      </c>
      <c r="D67" s="127" t="s">
        <v>429</v>
      </c>
      <c r="E67" s="127" t="s">
        <v>429</v>
      </c>
      <c r="F67" s="139" t="s">
        <v>429</v>
      </c>
      <c r="G67" s="139" t="s">
        <v>429</v>
      </c>
      <c r="H67" s="128" t="s">
        <v>429</v>
      </c>
    </row>
    <row r="68" spans="1:10" s="140" customFormat="1">
      <c r="A68" s="125" t="s">
        <v>326</v>
      </c>
      <c r="B68" s="126" t="s">
        <v>453</v>
      </c>
      <c r="C68" s="139" t="s">
        <v>429</v>
      </c>
      <c r="D68" s="127" t="s">
        <v>429</v>
      </c>
      <c r="E68" s="127" t="s">
        <v>429</v>
      </c>
      <c r="F68" s="139" t="s">
        <v>429</v>
      </c>
      <c r="G68" s="139" t="s">
        <v>429</v>
      </c>
      <c r="H68" s="128" t="s">
        <v>429</v>
      </c>
    </row>
    <row r="69" spans="1:10" s="140" customFormat="1" ht="31.2">
      <c r="A69" s="125" t="s">
        <v>328</v>
      </c>
      <c r="B69" s="126" t="s">
        <v>474</v>
      </c>
      <c r="C69" s="139" t="s">
        <v>429</v>
      </c>
      <c r="D69" s="127" t="s">
        <v>429</v>
      </c>
      <c r="E69" s="127" t="s">
        <v>429</v>
      </c>
      <c r="F69" s="139" t="s">
        <v>429</v>
      </c>
      <c r="G69" s="139" t="s">
        <v>429</v>
      </c>
      <c r="H69" s="128" t="s">
        <v>429</v>
      </c>
    </row>
    <row r="70" spans="1:10" s="140" customFormat="1">
      <c r="A70" s="125" t="s">
        <v>480</v>
      </c>
      <c r="B70" s="130" t="s">
        <v>457</v>
      </c>
      <c r="C70" s="139" t="s">
        <v>429</v>
      </c>
      <c r="D70" s="131" t="s">
        <v>429</v>
      </c>
      <c r="E70" s="131" t="s">
        <v>429</v>
      </c>
      <c r="F70" s="139" t="s">
        <v>429</v>
      </c>
      <c r="G70" s="139" t="s">
        <v>429</v>
      </c>
      <c r="H70" s="128" t="s">
        <v>429</v>
      </c>
    </row>
    <row r="71" spans="1:10" s="140" customFormat="1">
      <c r="A71" s="125" t="s">
        <v>481</v>
      </c>
      <c r="B71" s="130" t="s">
        <v>459</v>
      </c>
      <c r="C71" s="139" t="s">
        <v>429</v>
      </c>
      <c r="D71" s="131" t="s">
        <v>429</v>
      </c>
      <c r="E71" s="131" t="s">
        <v>429</v>
      </c>
      <c r="F71" s="139" t="s">
        <v>429</v>
      </c>
      <c r="G71" s="139" t="s">
        <v>429</v>
      </c>
      <c r="H71" s="128" t="s">
        <v>429</v>
      </c>
    </row>
    <row r="72" spans="1:10">
      <c r="A72" s="135" t="s">
        <v>181</v>
      </c>
      <c r="B72" s="137" t="s">
        <v>220</v>
      </c>
      <c r="C72" s="121">
        <f>C18-C44</f>
        <v>2.1939999999999991</v>
      </c>
      <c r="D72" s="121">
        <f t="shared" ref="D72:G72" si="0">D18-D44</f>
        <v>12.86</v>
      </c>
      <c r="E72" s="121">
        <f t="shared" si="0"/>
        <v>4.097999999999999</v>
      </c>
      <c r="F72" s="121">
        <f t="shared" si="0"/>
        <v>4.3410000000000011</v>
      </c>
      <c r="G72" s="121">
        <f t="shared" si="0"/>
        <v>3.5999999999999979</v>
      </c>
      <c r="H72" s="131">
        <f>SUM(C72:G72)</f>
        <v>27.092999999999996</v>
      </c>
    </row>
    <row r="73" spans="1:10">
      <c r="A73" s="135" t="s">
        <v>182</v>
      </c>
      <c r="B73" s="137" t="s">
        <v>183</v>
      </c>
      <c r="C73" s="123" t="s">
        <v>429</v>
      </c>
      <c r="D73" s="123" t="s">
        <v>429</v>
      </c>
      <c r="E73" s="123" t="s">
        <v>429</v>
      </c>
      <c r="F73" s="123" t="s">
        <v>429</v>
      </c>
      <c r="G73" s="123" t="s">
        <v>429</v>
      </c>
      <c r="H73" s="123" t="s">
        <v>429</v>
      </c>
    </row>
    <row r="74" spans="1:10" ht="18">
      <c r="A74" s="135" t="s">
        <v>184</v>
      </c>
      <c r="B74" s="53" t="s">
        <v>230</v>
      </c>
      <c r="C74" s="123" t="s">
        <v>429</v>
      </c>
      <c r="D74" s="123" t="s">
        <v>429</v>
      </c>
      <c r="E74" s="123" t="s">
        <v>429</v>
      </c>
      <c r="F74" s="123" t="s">
        <v>429</v>
      </c>
      <c r="G74" s="123" t="s">
        <v>429</v>
      </c>
      <c r="H74" s="123" t="s">
        <v>429</v>
      </c>
      <c r="I74" s="38"/>
      <c r="J74" s="141"/>
    </row>
    <row r="75" spans="1:10">
      <c r="A75" s="135" t="s">
        <v>159</v>
      </c>
      <c r="B75" s="136" t="s">
        <v>231</v>
      </c>
      <c r="C75" s="123" t="s">
        <v>429</v>
      </c>
      <c r="D75" s="123" t="s">
        <v>429</v>
      </c>
      <c r="E75" s="123" t="s">
        <v>429</v>
      </c>
      <c r="F75" s="123" t="s">
        <v>429</v>
      </c>
      <c r="G75" s="123" t="s">
        <v>429</v>
      </c>
      <c r="H75" s="123" t="s">
        <v>429</v>
      </c>
    </row>
    <row r="76" spans="1:10">
      <c r="A76" s="135" t="s">
        <v>160</v>
      </c>
      <c r="B76" s="137" t="s">
        <v>185</v>
      </c>
      <c r="C76" s="123" t="s">
        <v>429</v>
      </c>
      <c r="D76" s="123" t="s">
        <v>429</v>
      </c>
      <c r="E76" s="123" t="s">
        <v>429</v>
      </c>
      <c r="F76" s="123" t="s">
        <v>429</v>
      </c>
      <c r="G76" s="123" t="s">
        <v>429</v>
      </c>
      <c r="H76" s="123" t="s">
        <v>429</v>
      </c>
    </row>
    <row r="77" spans="1:10">
      <c r="A77" s="135" t="s">
        <v>161</v>
      </c>
      <c r="B77" s="137" t="s">
        <v>186</v>
      </c>
      <c r="C77" s="123" t="s">
        <v>429</v>
      </c>
      <c r="D77" s="123" t="s">
        <v>429</v>
      </c>
      <c r="E77" s="123" t="s">
        <v>429</v>
      </c>
      <c r="F77" s="123" t="s">
        <v>429</v>
      </c>
      <c r="G77" s="123" t="s">
        <v>429</v>
      </c>
      <c r="H77" s="123" t="s">
        <v>429</v>
      </c>
    </row>
    <row r="78" spans="1:10">
      <c r="A78" s="135" t="s">
        <v>162</v>
      </c>
      <c r="B78" s="137" t="s">
        <v>187</v>
      </c>
      <c r="C78" s="123" t="s">
        <v>429</v>
      </c>
      <c r="D78" s="123" t="s">
        <v>429</v>
      </c>
      <c r="E78" s="123" t="s">
        <v>429</v>
      </c>
      <c r="F78" s="123" t="s">
        <v>429</v>
      </c>
      <c r="G78" s="123" t="s">
        <v>429</v>
      </c>
      <c r="H78" s="123" t="s">
        <v>429</v>
      </c>
    </row>
    <row r="79" spans="1:10">
      <c r="A79" s="135" t="s">
        <v>163</v>
      </c>
      <c r="B79" s="137" t="s">
        <v>188</v>
      </c>
      <c r="C79" s="123" t="s">
        <v>429</v>
      </c>
      <c r="D79" s="123" t="s">
        <v>429</v>
      </c>
      <c r="E79" s="123" t="s">
        <v>429</v>
      </c>
      <c r="F79" s="123" t="s">
        <v>429</v>
      </c>
      <c r="G79" s="123" t="s">
        <v>429</v>
      </c>
      <c r="H79" s="123" t="s">
        <v>429</v>
      </c>
    </row>
    <row r="80" spans="1:10">
      <c r="A80" s="135" t="s">
        <v>164</v>
      </c>
      <c r="B80" s="137" t="s">
        <v>241</v>
      </c>
      <c r="C80" s="123" t="s">
        <v>429</v>
      </c>
      <c r="D80" s="123" t="s">
        <v>429</v>
      </c>
      <c r="E80" s="123" t="s">
        <v>429</v>
      </c>
      <c r="F80" s="123" t="s">
        <v>429</v>
      </c>
      <c r="G80" s="123" t="s">
        <v>429</v>
      </c>
      <c r="H80" s="123" t="s">
        <v>429</v>
      </c>
    </row>
    <row r="81" spans="1:40">
      <c r="A81" s="135" t="s">
        <v>189</v>
      </c>
      <c r="B81" s="53" t="s">
        <v>242</v>
      </c>
      <c r="C81" s="123" t="s">
        <v>429</v>
      </c>
      <c r="D81" s="123" t="s">
        <v>429</v>
      </c>
      <c r="E81" s="123" t="s">
        <v>429</v>
      </c>
      <c r="F81" s="123" t="s">
        <v>429</v>
      </c>
      <c r="G81" s="123" t="s">
        <v>429</v>
      </c>
      <c r="H81" s="123" t="s">
        <v>429</v>
      </c>
    </row>
    <row r="82" spans="1:40" ht="33" customHeight="1">
      <c r="A82" s="135" t="s">
        <v>221</v>
      </c>
      <c r="B82" s="54" t="s">
        <v>246</v>
      </c>
      <c r="C82" s="123" t="s">
        <v>429</v>
      </c>
      <c r="D82" s="123" t="s">
        <v>429</v>
      </c>
      <c r="E82" s="123" t="s">
        <v>429</v>
      </c>
      <c r="F82" s="123" t="s">
        <v>429</v>
      </c>
      <c r="G82" s="123" t="s">
        <v>429</v>
      </c>
      <c r="H82" s="123" t="s">
        <v>429</v>
      </c>
    </row>
    <row r="83" spans="1:40" ht="31.2">
      <c r="A83" s="135" t="s">
        <v>190</v>
      </c>
      <c r="B83" s="53" t="s">
        <v>243</v>
      </c>
      <c r="C83" s="123" t="s">
        <v>429</v>
      </c>
      <c r="D83" s="123" t="s">
        <v>429</v>
      </c>
      <c r="E83" s="123" t="s">
        <v>429</v>
      </c>
      <c r="F83" s="123" t="s">
        <v>429</v>
      </c>
      <c r="G83" s="123" t="s">
        <v>429</v>
      </c>
      <c r="H83" s="123" t="s">
        <v>429</v>
      </c>
    </row>
    <row r="84" spans="1:40" ht="31.2">
      <c r="A84" s="135" t="s">
        <v>222</v>
      </c>
      <c r="B84" s="54" t="s">
        <v>247</v>
      </c>
      <c r="C84" s="123" t="s">
        <v>429</v>
      </c>
      <c r="D84" s="123" t="s">
        <v>429</v>
      </c>
      <c r="E84" s="123" t="s">
        <v>429</v>
      </c>
      <c r="F84" s="123" t="s">
        <v>429</v>
      </c>
      <c r="G84" s="123" t="s">
        <v>429</v>
      </c>
      <c r="H84" s="123" t="s">
        <v>429</v>
      </c>
    </row>
    <row r="85" spans="1:40">
      <c r="A85" s="135" t="s">
        <v>165</v>
      </c>
      <c r="B85" s="137" t="s">
        <v>191</v>
      </c>
      <c r="C85" s="123" t="s">
        <v>429</v>
      </c>
      <c r="D85" s="123" t="s">
        <v>429</v>
      </c>
      <c r="E85" s="123" t="s">
        <v>429</v>
      </c>
      <c r="F85" s="123" t="s">
        <v>429</v>
      </c>
      <c r="G85" s="123" t="s">
        <v>429</v>
      </c>
      <c r="H85" s="123" t="s">
        <v>429</v>
      </c>
    </row>
    <row r="86" spans="1:40">
      <c r="A86" s="135" t="s">
        <v>166</v>
      </c>
      <c r="B86" s="137" t="s">
        <v>192</v>
      </c>
      <c r="C86" s="123" t="s">
        <v>429</v>
      </c>
      <c r="D86" s="123" t="s">
        <v>429</v>
      </c>
      <c r="E86" s="123" t="s">
        <v>429</v>
      </c>
      <c r="F86" s="123" t="s">
        <v>429</v>
      </c>
      <c r="G86" s="123" t="s">
        <v>429</v>
      </c>
      <c r="H86" s="123" t="s">
        <v>429</v>
      </c>
    </row>
    <row r="88" spans="1:40" ht="39" customHeight="1">
      <c r="A88" s="365" t="s">
        <v>235</v>
      </c>
      <c r="B88" s="365"/>
      <c r="C88" s="365"/>
      <c r="D88" s="365"/>
      <c r="E88" s="365"/>
      <c r="F88" s="365"/>
      <c r="G88" s="365"/>
      <c r="H88" s="365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</row>
    <row r="89" spans="1:40" ht="37.5" customHeight="1">
      <c r="A89" s="365" t="s">
        <v>234</v>
      </c>
      <c r="B89" s="365"/>
      <c r="C89" s="365"/>
      <c r="D89" s="365"/>
      <c r="E89" s="365"/>
      <c r="F89" s="365"/>
      <c r="G89" s="365"/>
      <c r="H89" s="365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</row>
    <row r="90" spans="1:40" ht="53.25" customHeight="1">
      <c r="A90" s="376" t="s">
        <v>238</v>
      </c>
      <c r="B90" s="376"/>
      <c r="C90" s="376"/>
      <c r="D90" s="376"/>
      <c r="E90" s="376"/>
      <c r="F90" s="376"/>
      <c r="G90" s="376"/>
      <c r="H90" s="376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</row>
    <row r="91" spans="1:40" ht="48.75" customHeight="1">
      <c r="A91" s="376" t="s">
        <v>239</v>
      </c>
      <c r="B91" s="376"/>
      <c r="C91" s="376"/>
      <c r="D91" s="376"/>
      <c r="E91" s="376"/>
      <c r="F91" s="376"/>
      <c r="G91" s="376"/>
      <c r="H91" s="376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</row>
    <row r="92" spans="1:40" ht="144" customHeight="1">
      <c r="A92" s="363" t="s">
        <v>248</v>
      </c>
      <c r="B92" s="363"/>
      <c r="C92" s="363"/>
      <c r="D92" s="363"/>
      <c r="E92" s="363"/>
      <c r="F92" s="363"/>
      <c r="G92" s="363"/>
      <c r="H92" s="363"/>
      <c r="I92" s="143"/>
    </row>
    <row r="93" spans="1:40" ht="132" customHeight="1">
      <c r="A93" s="364" t="s">
        <v>240</v>
      </c>
      <c r="B93" s="364"/>
      <c r="C93" s="364"/>
      <c r="D93" s="364"/>
      <c r="E93" s="364"/>
      <c r="F93" s="364"/>
      <c r="G93" s="364"/>
      <c r="H93" s="364"/>
    </row>
  </sheetData>
  <mergeCells count="19">
    <mergeCell ref="F2:H2"/>
    <mergeCell ref="G1:H1"/>
    <mergeCell ref="A89:H89"/>
    <mergeCell ref="A90:H90"/>
    <mergeCell ref="A91:H91"/>
    <mergeCell ref="A92:H92"/>
    <mergeCell ref="A93:H93"/>
    <mergeCell ref="A88:H88"/>
    <mergeCell ref="A5:H5"/>
    <mergeCell ref="A6:H6"/>
    <mergeCell ref="A7:H7"/>
    <mergeCell ref="A8:H8"/>
    <mergeCell ref="A9:H9"/>
    <mergeCell ref="A10:H10"/>
    <mergeCell ref="A11:H11"/>
    <mergeCell ref="A12:H12"/>
    <mergeCell ref="A14:A15"/>
    <mergeCell ref="B14:B15"/>
    <mergeCell ref="A17:B1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36" orientation="portrait" r:id="rId1"/>
  <headerFooter>
    <oddHeader>&amp;C&amp;P</oddHeader>
  </headerFooter>
  <rowBreaks count="1" manualBreakCount="1">
    <brk id="9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98"/>
  <sheetViews>
    <sheetView view="pageBreakPreview" zoomScale="50" zoomScaleNormal="70" zoomScaleSheetLayoutView="50" workbookViewId="0">
      <pane ySplit="12" topLeftCell="A88" activePane="bottomLeft" state="frozen"/>
      <selection pane="bottomLeft" activeCell="S14" sqref="S14"/>
    </sheetView>
  </sheetViews>
  <sheetFormatPr defaultColWidth="9" defaultRowHeight="15.6"/>
  <cols>
    <col min="1" max="1" width="10.8984375" style="18" customWidth="1"/>
    <col min="2" max="2" width="36.8984375" style="18" bestFit="1" customWidth="1"/>
    <col min="3" max="3" width="29" style="18" customWidth="1"/>
    <col min="4" max="4" width="15.5" style="18" customWidth="1"/>
    <col min="5" max="5" width="13" style="18" customWidth="1"/>
    <col min="6" max="6" width="17" style="18" customWidth="1"/>
    <col min="7" max="7" width="10.796875" style="18" customWidth="1"/>
    <col min="8" max="8" width="9" style="18" customWidth="1"/>
    <col min="9" max="9" width="11.5" style="18" customWidth="1"/>
    <col min="10" max="10" width="8.69921875" style="18" customWidth="1"/>
    <col min="11" max="11" width="9.19921875" style="18" customWidth="1"/>
    <col min="12" max="12" width="11.69921875" style="18" customWidth="1"/>
    <col min="13" max="13" width="12.19921875" style="18" customWidth="1"/>
    <col min="14" max="14" width="16.59765625" style="18" customWidth="1"/>
    <col min="15" max="16" width="16.59765625" style="62" customWidth="1"/>
    <col min="17" max="17" width="16.59765625" style="18" customWidth="1"/>
    <col min="18" max="18" width="16.59765625" style="221" customWidth="1"/>
    <col min="19" max="19" width="16.5" style="18" customWidth="1"/>
    <col min="20" max="20" width="7.19921875" style="18" hidden="1" customWidth="1"/>
    <col min="21" max="21" width="9.8984375" style="18" customWidth="1"/>
    <col min="22" max="22" width="7.09765625" style="18" customWidth="1"/>
    <col min="23" max="23" width="6" style="1" customWidth="1"/>
    <col min="24" max="24" width="8.3984375" style="1" customWidth="1"/>
    <col min="25" max="25" width="5.59765625" style="1" customWidth="1"/>
    <col min="26" max="26" width="7.3984375" style="1" customWidth="1"/>
    <col min="27" max="27" width="10" style="1" customWidth="1"/>
    <col min="28" max="28" width="7.8984375" style="1" customWidth="1"/>
    <col min="29" max="29" width="6.69921875" style="1" customWidth="1"/>
    <col min="30" max="30" width="9" style="1" customWidth="1"/>
    <col min="31" max="31" width="6.09765625" style="1" customWidth="1"/>
    <col min="32" max="32" width="6.69921875" style="1" customWidth="1"/>
    <col min="33" max="33" width="9.3984375" style="1" customWidth="1"/>
    <col min="34" max="34" width="7.3984375" style="1" customWidth="1"/>
    <col min="35" max="41" width="7.19921875" style="1" customWidth="1"/>
    <col min="42" max="42" width="8.59765625" style="1" customWidth="1"/>
    <col min="43" max="43" width="6.09765625" style="1" customWidth="1"/>
    <col min="44" max="44" width="6.8984375" style="1" customWidth="1"/>
    <col min="45" max="45" width="9.59765625" style="1" customWidth="1"/>
    <col min="46" max="46" width="6.69921875" style="1" customWidth="1"/>
    <col min="47" max="47" width="7.69921875" style="1" customWidth="1"/>
    <col min="48" max="16384" width="9" style="1"/>
  </cols>
  <sheetData>
    <row r="1" spans="1:52" ht="18">
      <c r="S1" s="41"/>
      <c r="W1" s="2"/>
      <c r="X1" s="2"/>
      <c r="Y1" s="2"/>
      <c r="Z1" s="2"/>
      <c r="AA1" s="2"/>
    </row>
    <row r="2" spans="1:52" ht="18">
      <c r="H2" s="221"/>
      <c r="I2" s="221"/>
      <c r="J2" s="221"/>
      <c r="K2" s="221"/>
      <c r="L2" s="221"/>
      <c r="M2" s="221"/>
      <c r="N2" s="221"/>
      <c r="O2" s="221"/>
      <c r="P2" s="221"/>
      <c r="Q2" s="310" t="s">
        <v>536</v>
      </c>
      <c r="R2" s="310"/>
      <c r="S2" s="310"/>
      <c r="T2" s="41" t="s">
        <v>535</v>
      </c>
      <c r="W2" s="2"/>
      <c r="X2" s="2"/>
      <c r="Y2" s="2"/>
      <c r="Z2" s="2"/>
      <c r="AA2" s="2"/>
    </row>
    <row r="3" spans="1:52">
      <c r="H3" s="300" t="s">
        <v>578</v>
      </c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W3" s="2"/>
      <c r="X3" s="2"/>
      <c r="Y3" s="2"/>
      <c r="Z3" s="2"/>
      <c r="AA3" s="2"/>
    </row>
    <row r="4" spans="1:52" ht="17.399999999999999">
      <c r="A4" s="311" t="s">
        <v>141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W4" s="18"/>
      <c r="X4" s="18"/>
      <c r="Y4" s="18"/>
      <c r="Z4" s="18"/>
      <c r="AA4" s="18"/>
    </row>
    <row r="5" spans="1:52" ht="17.399999999999999">
      <c r="A5" s="311" t="s">
        <v>143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3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2" s="24" customFormat="1" ht="17.399999999999999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63"/>
      <c r="P6" s="63"/>
      <c r="Q6" s="33"/>
      <c r="R6" s="222"/>
      <c r="S6" s="33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2" ht="18">
      <c r="A7" s="302" t="s">
        <v>349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43"/>
      <c r="U7" s="43"/>
      <c r="V7" s="43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>
      <c r="A8" s="304" t="s">
        <v>144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44"/>
      <c r="U8" s="44"/>
      <c r="V8" s="44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5.75" customHeight="1">
      <c r="A9" s="312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72.75" customHeight="1">
      <c r="A10" s="303" t="s">
        <v>68</v>
      </c>
      <c r="B10" s="303" t="s">
        <v>18</v>
      </c>
      <c r="C10" s="303" t="s">
        <v>0</v>
      </c>
      <c r="D10" s="306" t="s">
        <v>69</v>
      </c>
      <c r="E10" s="303" t="s">
        <v>70</v>
      </c>
      <c r="F10" s="303" t="s">
        <v>129</v>
      </c>
      <c r="G10" s="303" t="s">
        <v>93</v>
      </c>
      <c r="H10" s="303"/>
      <c r="I10" s="303"/>
      <c r="J10" s="303"/>
      <c r="K10" s="303"/>
      <c r="L10" s="308" t="s">
        <v>92</v>
      </c>
      <c r="M10" s="308"/>
      <c r="N10" s="303" t="s">
        <v>130</v>
      </c>
      <c r="O10" s="303"/>
      <c r="P10" s="303"/>
      <c r="Q10" s="303"/>
      <c r="R10" s="303"/>
      <c r="S10" s="30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119.4" customHeight="1">
      <c r="A11" s="303"/>
      <c r="B11" s="303"/>
      <c r="C11" s="303"/>
      <c r="D11" s="306"/>
      <c r="E11" s="303"/>
      <c r="F11" s="303"/>
      <c r="G11" s="307" t="s">
        <v>10</v>
      </c>
      <c r="H11" s="308"/>
      <c r="I11" s="308"/>
      <c r="J11" s="308"/>
      <c r="K11" s="309"/>
      <c r="L11" s="307" t="s">
        <v>350</v>
      </c>
      <c r="M11" s="309"/>
      <c r="N11" s="34" t="s">
        <v>351</v>
      </c>
      <c r="O11" s="64" t="s">
        <v>352</v>
      </c>
      <c r="P11" s="64" t="s">
        <v>353</v>
      </c>
      <c r="Q11" s="34" t="s">
        <v>354</v>
      </c>
      <c r="R11" s="149" t="s">
        <v>355</v>
      </c>
      <c r="S11" s="303" t="s">
        <v>147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143.25" customHeight="1">
      <c r="A12" s="303"/>
      <c r="B12" s="303"/>
      <c r="C12" s="303"/>
      <c r="D12" s="306"/>
      <c r="E12" s="32" t="s">
        <v>10</v>
      </c>
      <c r="F12" s="32" t="s">
        <v>127</v>
      </c>
      <c r="G12" s="30" t="s">
        <v>8</v>
      </c>
      <c r="H12" s="30" t="s">
        <v>16</v>
      </c>
      <c r="I12" s="30" t="s">
        <v>17</v>
      </c>
      <c r="J12" s="15" t="s">
        <v>56</v>
      </c>
      <c r="K12" s="15" t="s">
        <v>57</v>
      </c>
      <c r="L12" s="30" t="s">
        <v>7</v>
      </c>
      <c r="M12" s="30" t="s">
        <v>11</v>
      </c>
      <c r="N12" s="27" t="s">
        <v>134</v>
      </c>
      <c r="O12" s="98" t="s">
        <v>134</v>
      </c>
      <c r="P12" s="98" t="s">
        <v>134</v>
      </c>
      <c r="Q12" s="27" t="s">
        <v>134</v>
      </c>
      <c r="R12" s="220" t="s">
        <v>134</v>
      </c>
      <c r="S12" s="30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19.5" customHeight="1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  <c r="I13" s="27">
        <v>9</v>
      </c>
      <c r="J13" s="27">
        <v>10</v>
      </c>
      <c r="K13" s="27">
        <v>11</v>
      </c>
      <c r="L13" s="27">
        <v>12</v>
      </c>
      <c r="M13" s="27">
        <v>13</v>
      </c>
      <c r="N13" s="22" t="s">
        <v>211</v>
      </c>
      <c r="O13" s="22" t="s">
        <v>213</v>
      </c>
      <c r="P13" s="22" t="s">
        <v>212</v>
      </c>
      <c r="Q13" s="22" t="s">
        <v>356</v>
      </c>
      <c r="R13" s="22" t="s">
        <v>357</v>
      </c>
      <c r="S13" s="27">
        <v>15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45" customHeight="1">
      <c r="A14" s="66" t="s">
        <v>269</v>
      </c>
      <c r="B14" s="90" t="s">
        <v>270</v>
      </c>
      <c r="C14" s="68" t="s">
        <v>271</v>
      </c>
      <c r="D14" s="68" t="s">
        <v>272</v>
      </c>
      <c r="E14" s="68" t="s">
        <v>272</v>
      </c>
      <c r="F14" s="69">
        <f>F16+F20</f>
        <v>20.923000000000002</v>
      </c>
      <c r="G14" s="69">
        <f t="shared" ref="G14:T14" si="0">G16+G20</f>
        <v>168.89599999999999</v>
      </c>
      <c r="H14" s="69">
        <f t="shared" si="0"/>
        <v>29.783999999999999</v>
      </c>
      <c r="I14" s="69">
        <f t="shared" si="0"/>
        <v>129.84400000000002</v>
      </c>
      <c r="J14" s="69">
        <f t="shared" si="0"/>
        <v>9.2680000000000007</v>
      </c>
      <c r="K14" s="69">
        <f t="shared" si="0"/>
        <v>0</v>
      </c>
      <c r="L14" s="69">
        <f t="shared" si="0"/>
        <v>0</v>
      </c>
      <c r="M14" s="69">
        <f t="shared" si="0"/>
        <v>135.458</v>
      </c>
      <c r="N14" s="69">
        <f t="shared" si="0"/>
        <v>10.967000000000001</v>
      </c>
      <c r="O14" s="69">
        <f t="shared" si="0"/>
        <v>64.295999999999992</v>
      </c>
      <c r="P14" s="69">
        <f t="shared" si="0"/>
        <v>20.491</v>
      </c>
      <c r="Q14" s="69">
        <f t="shared" si="0"/>
        <v>21.702999999999999</v>
      </c>
      <c r="R14" s="69">
        <f t="shared" si="0"/>
        <v>18.001000000000001</v>
      </c>
      <c r="S14" s="69">
        <f t="shared" si="0"/>
        <v>135.458</v>
      </c>
      <c r="T14" s="69" t="e">
        <f t="shared" si="0"/>
        <v>#REF!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45" customHeight="1">
      <c r="A15" s="70" t="s">
        <v>273</v>
      </c>
      <c r="B15" s="91" t="s">
        <v>274</v>
      </c>
      <c r="C15" s="72" t="s">
        <v>271</v>
      </c>
      <c r="D15" s="72" t="s">
        <v>272</v>
      </c>
      <c r="E15" s="72" t="s">
        <v>272</v>
      </c>
      <c r="F15" s="73" t="s">
        <v>272</v>
      </c>
      <c r="G15" s="73" t="str">
        <f t="shared" ref="G15:T15" si="1">G22</f>
        <v>НД</v>
      </c>
      <c r="H15" s="73" t="str">
        <f t="shared" si="1"/>
        <v>НД</v>
      </c>
      <c r="I15" s="73" t="str">
        <f t="shared" si="1"/>
        <v>НД</v>
      </c>
      <c r="J15" s="73" t="str">
        <f t="shared" si="1"/>
        <v>НД</v>
      </c>
      <c r="K15" s="73" t="str">
        <f t="shared" si="1"/>
        <v>НД</v>
      </c>
      <c r="L15" s="73" t="str">
        <f t="shared" si="1"/>
        <v>НД</v>
      </c>
      <c r="M15" s="73" t="str">
        <f t="shared" si="1"/>
        <v>НД</v>
      </c>
      <c r="N15" s="73" t="str">
        <f t="shared" si="1"/>
        <v>НД</v>
      </c>
      <c r="O15" s="73" t="str">
        <f t="shared" si="1"/>
        <v>НД</v>
      </c>
      <c r="P15" s="73" t="str">
        <f t="shared" si="1"/>
        <v>НД</v>
      </c>
      <c r="Q15" s="73" t="str">
        <f t="shared" si="1"/>
        <v>НД</v>
      </c>
      <c r="R15" s="73" t="str">
        <f t="shared" ref="R15" si="2">R22</f>
        <v>НД</v>
      </c>
      <c r="S15" s="73" t="str">
        <f t="shared" si="1"/>
        <v>НД</v>
      </c>
      <c r="T15" s="73" t="e">
        <f t="shared" si="1"/>
        <v>#VALUE!</v>
      </c>
    </row>
    <row r="16" spans="1:52" s="26" customFormat="1" ht="45" customHeight="1">
      <c r="A16" s="66" t="s">
        <v>275</v>
      </c>
      <c r="B16" s="90" t="s">
        <v>276</v>
      </c>
      <c r="C16" s="68" t="s">
        <v>271</v>
      </c>
      <c r="D16" s="68" t="s">
        <v>272</v>
      </c>
      <c r="E16" s="68" t="s">
        <v>272</v>
      </c>
      <c r="F16" s="74">
        <f>F42</f>
        <v>20.923000000000002</v>
      </c>
      <c r="G16" s="74">
        <f t="shared" ref="G16:S16" si="3">G42</f>
        <v>159.62799999999999</v>
      </c>
      <c r="H16" s="74">
        <f t="shared" si="3"/>
        <v>29.783999999999999</v>
      </c>
      <c r="I16" s="74">
        <f t="shared" si="3"/>
        <v>129.84400000000002</v>
      </c>
      <c r="J16" s="74">
        <f t="shared" si="3"/>
        <v>0</v>
      </c>
      <c r="K16" s="74">
        <f t="shared" si="3"/>
        <v>0</v>
      </c>
      <c r="L16" s="74">
        <f t="shared" si="3"/>
        <v>0</v>
      </c>
      <c r="M16" s="74">
        <f t="shared" si="3"/>
        <v>126.19</v>
      </c>
      <c r="N16" s="74">
        <f t="shared" si="3"/>
        <v>9.1989999999999998</v>
      </c>
      <c r="O16" s="74">
        <f t="shared" si="3"/>
        <v>64.295999999999992</v>
      </c>
      <c r="P16" s="74">
        <f t="shared" si="3"/>
        <v>13.991</v>
      </c>
      <c r="Q16" s="74">
        <f t="shared" si="3"/>
        <v>20.702999999999999</v>
      </c>
      <c r="R16" s="74">
        <f t="shared" si="3"/>
        <v>18.001000000000001</v>
      </c>
      <c r="S16" s="74">
        <f t="shared" si="3"/>
        <v>126.19</v>
      </c>
      <c r="T16" s="74" t="e">
        <f t="shared" ref="T16" si="4">T42</f>
        <v>#REF!</v>
      </c>
      <c r="U16" s="51"/>
      <c r="V16" s="51"/>
    </row>
    <row r="17" spans="1:22" s="26" customFormat="1" ht="45" customHeight="1">
      <c r="A17" s="70" t="s">
        <v>277</v>
      </c>
      <c r="B17" s="91" t="s">
        <v>278</v>
      </c>
      <c r="C17" s="72" t="s">
        <v>271</v>
      </c>
      <c r="D17" s="72" t="s">
        <v>272</v>
      </c>
      <c r="E17" s="72" t="s">
        <v>272</v>
      </c>
      <c r="F17" s="73" t="s">
        <v>272</v>
      </c>
      <c r="G17" s="73" t="str">
        <f t="shared" ref="G17:Q17" si="5">G81</f>
        <v>НД</v>
      </c>
      <c r="H17" s="73" t="str">
        <f t="shared" si="5"/>
        <v>НД</v>
      </c>
      <c r="I17" s="73" t="str">
        <f t="shared" si="5"/>
        <v>НД</v>
      </c>
      <c r="J17" s="73" t="str">
        <f t="shared" si="5"/>
        <v>НД</v>
      </c>
      <c r="K17" s="73" t="str">
        <f t="shared" si="5"/>
        <v>НД</v>
      </c>
      <c r="L17" s="73" t="str">
        <f t="shared" si="5"/>
        <v>НД</v>
      </c>
      <c r="M17" s="73" t="str">
        <f t="shared" si="5"/>
        <v>НД</v>
      </c>
      <c r="N17" s="73" t="str">
        <f t="shared" si="5"/>
        <v>НД</v>
      </c>
      <c r="O17" s="73" t="str">
        <f t="shared" si="5"/>
        <v>НД</v>
      </c>
      <c r="P17" s="73" t="str">
        <f t="shared" si="5"/>
        <v>НД</v>
      </c>
      <c r="Q17" s="73" t="str">
        <f t="shared" si="5"/>
        <v>НД</v>
      </c>
      <c r="R17" s="73" t="str">
        <f t="shared" ref="R17" si="6">R81</f>
        <v>НД</v>
      </c>
      <c r="S17" s="73" t="str">
        <f>S81</f>
        <v>НД</v>
      </c>
      <c r="T17" s="73" t="e">
        <f>T81</f>
        <v>#VALUE!</v>
      </c>
      <c r="U17" s="51"/>
      <c r="V17" s="51"/>
    </row>
    <row r="18" spans="1:22" ht="45" customHeight="1">
      <c r="A18" s="70" t="s">
        <v>279</v>
      </c>
      <c r="B18" s="91" t="s">
        <v>280</v>
      </c>
      <c r="C18" s="72" t="s">
        <v>271</v>
      </c>
      <c r="D18" s="72" t="s">
        <v>272</v>
      </c>
      <c r="E18" s="72" t="s">
        <v>272</v>
      </c>
      <c r="F18" s="73" t="s">
        <v>272</v>
      </c>
      <c r="G18" s="73" t="str">
        <f t="shared" ref="G18:Q18" si="7">G86</f>
        <v>НД</v>
      </c>
      <c r="H18" s="73" t="str">
        <f t="shared" si="7"/>
        <v>НД</v>
      </c>
      <c r="I18" s="73" t="str">
        <f t="shared" si="7"/>
        <v>НД</v>
      </c>
      <c r="J18" s="73" t="str">
        <f t="shared" si="7"/>
        <v>НД</v>
      </c>
      <c r="K18" s="73" t="str">
        <f t="shared" si="7"/>
        <v>НД</v>
      </c>
      <c r="L18" s="73" t="str">
        <f t="shared" si="7"/>
        <v>НД</v>
      </c>
      <c r="M18" s="73" t="str">
        <f t="shared" si="7"/>
        <v>НД</v>
      </c>
      <c r="N18" s="73" t="str">
        <f t="shared" si="7"/>
        <v>НД</v>
      </c>
      <c r="O18" s="73" t="str">
        <f t="shared" si="7"/>
        <v>НД</v>
      </c>
      <c r="P18" s="73" t="str">
        <f t="shared" si="7"/>
        <v>НД</v>
      </c>
      <c r="Q18" s="73" t="str">
        <f t="shared" si="7"/>
        <v>НД</v>
      </c>
      <c r="R18" s="73" t="str">
        <f t="shared" ref="R18" si="8">R86</f>
        <v>НД</v>
      </c>
      <c r="S18" s="73" t="str">
        <f>S86</f>
        <v>НД</v>
      </c>
      <c r="T18" s="73" t="e">
        <f>T86</f>
        <v>#VALUE!</v>
      </c>
    </row>
    <row r="19" spans="1:22" ht="45" customHeight="1">
      <c r="A19" s="70" t="s">
        <v>281</v>
      </c>
      <c r="B19" s="91" t="s">
        <v>282</v>
      </c>
      <c r="C19" s="72" t="s">
        <v>271</v>
      </c>
      <c r="D19" s="72" t="s">
        <v>272</v>
      </c>
      <c r="E19" s="72" t="s">
        <v>272</v>
      </c>
      <c r="F19" s="73" t="s">
        <v>272</v>
      </c>
      <c r="G19" s="73" t="str">
        <f t="shared" ref="G19:Q19" si="9">G88</f>
        <v>НД</v>
      </c>
      <c r="H19" s="73" t="str">
        <f t="shared" si="9"/>
        <v>НД</v>
      </c>
      <c r="I19" s="73" t="str">
        <f t="shared" si="9"/>
        <v>НД</v>
      </c>
      <c r="J19" s="73" t="str">
        <f t="shared" si="9"/>
        <v>НД</v>
      </c>
      <c r="K19" s="73" t="str">
        <f t="shared" si="9"/>
        <v>НД</v>
      </c>
      <c r="L19" s="73" t="str">
        <f t="shared" si="9"/>
        <v>НД</v>
      </c>
      <c r="M19" s="73" t="str">
        <f t="shared" si="9"/>
        <v>НД</v>
      </c>
      <c r="N19" s="73" t="str">
        <f t="shared" si="9"/>
        <v>НД</v>
      </c>
      <c r="O19" s="73" t="str">
        <f t="shared" si="9"/>
        <v>НД</v>
      </c>
      <c r="P19" s="73" t="str">
        <f t="shared" si="9"/>
        <v>НД</v>
      </c>
      <c r="Q19" s="73" t="str">
        <f t="shared" si="9"/>
        <v>НД</v>
      </c>
      <c r="R19" s="73" t="str">
        <f t="shared" ref="R19:S20" si="10">R88</f>
        <v>НД</v>
      </c>
      <c r="S19" s="73" t="str">
        <f>S88</f>
        <v>НД</v>
      </c>
      <c r="T19" s="73" t="e">
        <f>T88</f>
        <v>#REF!</v>
      </c>
    </row>
    <row r="20" spans="1:22" ht="45" customHeight="1">
      <c r="A20" s="66" t="s">
        <v>283</v>
      </c>
      <c r="B20" s="90" t="s">
        <v>284</v>
      </c>
      <c r="C20" s="68" t="s">
        <v>271</v>
      </c>
      <c r="D20" s="68" t="s">
        <v>272</v>
      </c>
      <c r="E20" s="68" t="s">
        <v>272</v>
      </c>
      <c r="F20" s="74">
        <f>F89</f>
        <v>0</v>
      </c>
      <c r="G20" s="74">
        <f t="shared" ref="G20:Q20" si="11">G89</f>
        <v>9.2680000000000007</v>
      </c>
      <c r="H20" s="74">
        <f t="shared" si="11"/>
        <v>0</v>
      </c>
      <c r="I20" s="74">
        <f t="shared" si="11"/>
        <v>0</v>
      </c>
      <c r="J20" s="74">
        <f t="shared" si="11"/>
        <v>9.2680000000000007</v>
      </c>
      <c r="K20" s="74">
        <f t="shared" si="11"/>
        <v>0</v>
      </c>
      <c r="L20" s="74">
        <f t="shared" si="11"/>
        <v>0</v>
      </c>
      <c r="M20" s="74">
        <f t="shared" si="11"/>
        <v>9.2680000000000007</v>
      </c>
      <c r="N20" s="74">
        <f t="shared" si="11"/>
        <v>1.768</v>
      </c>
      <c r="O20" s="74">
        <f t="shared" si="11"/>
        <v>0</v>
      </c>
      <c r="P20" s="74">
        <f t="shared" si="11"/>
        <v>6.5</v>
      </c>
      <c r="Q20" s="74">
        <f t="shared" si="11"/>
        <v>1</v>
      </c>
      <c r="R20" s="74">
        <f t="shared" si="10"/>
        <v>0</v>
      </c>
      <c r="S20" s="74">
        <f t="shared" si="10"/>
        <v>9.2680000000000007</v>
      </c>
      <c r="T20" s="74">
        <f t="shared" ref="T20" si="12">T89</f>
        <v>0</v>
      </c>
    </row>
    <row r="21" spans="1:22" ht="45" customHeight="1">
      <c r="A21" s="75" t="s">
        <v>285</v>
      </c>
      <c r="B21" s="92" t="s">
        <v>543</v>
      </c>
      <c r="C21" s="77" t="s">
        <v>271</v>
      </c>
      <c r="D21" s="78" t="s">
        <v>272</v>
      </c>
      <c r="E21" s="78" t="s">
        <v>272</v>
      </c>
      <c r="F21" s="74">
        <f>F42+F89</f>
        <v>20.923000000000002</v>
      </c>
      <c r="G21" s="74">
        <f t="shared" ref="G21:S21" si="13">G42+G89</f>
        <v>168.89599999999999</v>
      </c>
      <c r="H21" s="74">
        <f t="shared" si="13"/>
        <v>29.783999999999999</v>
      </c>
      <c r="I21" s="74">
        <f t="shared" si="13"/>
        <v>129.84400000000002</v>
      </c>
      <c r="J21" s="74">
        <f t="shared" si="13"/>
        <v>9.2680000000000007</v>
      </c>
      <c r="K21" s="74">
        <f t="shared" si="13"/>
        <v>0</v>
      </c>
      <c r="L21" s="74">
        <f t="shared" si="13"/>
        <v>0</v>
      </c>
      <c r="M21" s="74">
        <f t="shared" si="13"/>
        <v>135.458</v>
      </c>
      <c r="N21" s="74">
        <f t="shared" si="13"/>
        <v>10.967000000000001</v>
      </c>
      <c r="O21" s="74">
        <f t="shared" si="13"/>
        <v>64.295999999999992</v>
      </c>
      <c r="P21" s="74">
        <f t="shared" si="13"/>
        <v>20.491</v>
      </c>
      <c r="Q21" s="74">
        <f t="shared" si="13"/>
        <v>21.702999999999999</v>
      </c>
      <c r="R21" s="74">
        <f t="shared" si="13"/>
        <v>18.001000000000001</v>
      </c>
      <c r="S21" s="74">
        <f t="shared" si="13"/>
        <v>135.458</v>
      </c>
      <c r="T21" s="74" t="e">
        <f>T42+T89</f>
        <v>#REF!</v>
      </c>
    </row>
    <row r="22" spans="1:22" ht="45" customHeight="1">
      <c r="A22" s="79" t="s">
        <v>153</v>
      </c>
      <c r="B22" s="93" t="s">
        <v>286</v>
      </c>
      <c r="C22" s="81" t="s">
        <v>271</v>
      </c>
      <c r="D22" s="82" t="s">
        <v>272</v>
      </c>
      <c r="E22" s="82" t="s">
        <v>272</v>
      </c>
      <c r="F22" s="73" t="s">
        <v>272</v>
      </c>
      <c r="G22" s="73" t="s">
        <v>272</v>
      </c>
      <c r="H22" s="73" t="s">
        <v>272</v>
      </c>
      <c r="I22" s="73" t="s">
        <v>272</v>
      </c>
      <c r="J22" s="73" t="s">
        <v>272</v>
      </c>
      <c r="K22" s="73" t="s">
        <v>272</v>
      </c>
      <c r="L22" s="73" t="s">
        <v>272</v>
      </c>
      <c r="M22" s="73" t="s">
        <v>272</v>
      </c>
      <c r="N22" s="73" t="s">
        <v>272</v>
      </c>
      <c r="O22" s="73" t="s">
        <v>272</v>
      </c>
      <c r="P22" s="73" t="s">
        <v>272</v>
      </c>
      <c r="Q22" s="73" t="s">
        <v>272</v>
      </c>
      <c r="R22" s="73" t="s">
        <v>272</v>
      </c>
      <c r="S22" s="73" t="s">
        <v>272</v>
      </c>
      <c r="T22" s="73" t="e">
        <f>T23+T27+T30+T39</f>
        <v>#VALUE!</v>
      </c>
    </row>
    <row r="23" spans="1:22" ht="45" customHeight="1">
      <c r="A23" s="79" t="s">
        <v>154</v>
      </c>
      <c r="B23" s="93" t="s">
        <v>287</v>
      </c>
      <c r="C23" s="81" t="s">
        <v>271</v>
      </c>
      <c r="D23" s="82" t="s">
        <v>272</v>
      </c>
      <c r="E23" s="82" t="s">
        <v>272</v>
      </c>
      <c r="F23" s="73" t="s">
        <v>272</v>
      </c>
      <c r="G23" s="73" t="s">
        <v>272</v>
      </c>
      <c r="H23" s="73" t="s">
        <v>272</v>
      </c>
      <c r="I23" s="73" t="s">
        <v>272</v>
      </c>
      <c r="J23" s="73" t="s">
        <v>272</v>
      </c>
      <c r="K23" s="73" t="s">
        <v>272</v>
      </c>
      <c r="L23" s="73" t="s">
        <v>272</v>
      </c>
      <c r="M23" s="73" t="s">
        <v>272</v>
      </c>
      <c r="N23" s="73" t="s">
        <v>272</v>
      </c>
      <c r="O23" s="73" t="s">
        <v>272</v>
      </c>
      <c r="P23" s="73" t="s">
        <v>272</v>
      </c>
      <c r="Q23" s="73" t="s">
        <v>272</v>
      </c>
      <c r="R23" s="73" t="s">
        <v>272</v>
      </c>
      <c r="S23" s="73" t="s">
        <v>272</v>
      </c>
      <c r="T23" s="73" t="e">
        <f>T24+T25+T26</f>
        <v>#VALUE!</v>
      </c>
    </row>
    <row r="24" spans="1:22" ht="40.049999999999997" customHeight="1">
      <c r="A24" s="83" t="s">
        <v>169</v>
      </c>
      <c r="B24" s="94" t="s">
        <v>288</v>
      </c>
      <c r="C24" s="84" t="s">
        <v>271</v>
      </c>
      <c r="D24" s="82" t="s">
        <v>272</v>
      </c>
      <c r="E24" s="82" t="s">
        <v>272</v>
      </c>
      <c r="F24" s="73" t="s">
        <v>272</v>
      </c>
      <c r="G24" s="73" t="s">
        <v>272</v>
      </c>
      <c r="H24" s="73" t="s">
        <v>272</v>
      </c>
      <c r="I24" s="73" t="s">
        <v>272</v>
      </c>
      <c r="J24" s="73" t="s">
        <v>272</v>
      </c>
      <c r="K24" s="73" t="s">
        <v>272</v>
      </c>
      <c r="L24" s="73" t="s">
        <v>272</v>
      </c>
      <c r="M24" s="73" t="s">
        <v>272</v>
      </c>
      <c r="N24" s="73" t="s">
        <v>272</v>
      </c>
      <c r="O24" s="73" t="s">
        <v>272</v>
      </c>
      <c r="P24" s="73" t="s">
        <v>272</v>
      </c>
      <c r="Q24" s="73" t="s">
        <v>272</v>
      </c>
      <c r="R24" s="73" t="s">
        <v>272</v>
      </c>
      <c r="S24" s="73" t="s">
        <v>272</v>
      </c>
      <c r="T24" s="85" t="e">
        <f>N24+O24+P24+Q24+#REF!+S24</f>
        <v>#VALUE!</v>
      </c>
    </row>
    <row r="25" spans="1:22" ht="40.049999999999997" customHeight="1">
      <c r="A25" s="83" t="s">
        <v>170</v>
      </c>
      <c r="B25" s="94" t="s">
        <v>289</v>
      </c>
      <c r="C25" s="84" t="s">
        <v>271</v>
      </c>
      <c r="D25" s="82" t="s">
        <v>272</v>
      </c>
      <c r="E25" s="82" t="s">
        <v>272</v>
      </c>
      <c r="F25" s="73" t="s">
        <v>272</v>
      </c>
      <c r="G25" s="73" t="s">
        <v>272</v>
      </c>
      <c r="H25" s="73" t="s">
        <v>272</v>
      </c>
      <c r="I25" s="73" t="s">
        <v>272</v>
      </c>
      <c r="J25" s="73" t="s">
        <v>272</v>
      </c>
      <c r="K25" s="73" t="s">
        <v>272</v>
      </c>
      <c r="L25" s="73" t="s">
        <v>272</v>
      </c>
      <c r="M25" s="73" t="s">
        <v>272</v>
      </c>
      <c r="N25" s="73" t="s">
        <v>272</v>
      </c>
      <c r="O25" s="73" t="s">
        <v>272</v>
      </c>
      <c r="P25" s="73" t="s">
        <v>272</v>
      </c>
      <c r="Q25" s="73" t="s">
        <v>272</v>
      </c>
      <c r="R25" s="73" t="s">
        <v>272</v>
      </c>
      <c r="S25" s="73" t="s">
        <v>272</v>
      </c>
      <c r="T25" s="85" t="e">
        <f>N25+O25+P25+Q25+#REF!+S25</f>
        <v>#VALUE!</v>
      </c>
    </row>
    <row r="26" spans="1:22" ht="40.049999999999997" customHeight="1">
      <c r="A26" s="79" t="s">
        <v>290</v>
      </c>
      <c r="B26" s="93" t="s">
        <v>291</v>
      </c>
      <c r="C26" s="81" t="s">
        <v>271</v>
      </c>
      <c r="D26" s="82" t="s">
        <v>272</v>
      </c>
      <c r="E26" s="82" t="s">
        <v>272</v>
      </c>
      <c r="F26" s="73" t="s">
        <v>272</v>
      </c>
      <c r="G26" s="73" t="s">
        <v>272</v>
      </c>
      <c r="H26" s="73" t="s">
        <v>272</v>
      </c>
      <c r="I26" s="73" t="s">
        <v>272</v>
      </c>
      <c r="J26" s="73" t="s">
        <v>272</v>
      </c>
      <c r="K26" s="73" t="s">
        <v>272</v>
      </c>
      <c r="L26" s="73" t="s">
        <v>272</v>
      </c>
      <c r="M26" s="73" t="s">
        <v>272</v>
      </c>
      <c r="N26" s="73" t="s">
        <v>272</v>
      </c>
      <c r="O26" s="73" t="s">
        <v>272</v>
      </c>
      <c r="P26" s="73" t="s">
        <v>272</v>
      </c>
      <c r="Q26" s="73" t="s">
        <v>272</v>
      </c>
      <c r="R26" s="73" t="s">
        <v>272</v>
      </c>
      <c r="S26" s="73" t="s">
        <v>272</v>
      </c>
      <c r="T26" s="73" t="e">
        <f>SUM(#REF!)</f>
        <v>#REF!</v>
      </c>
    </row>
    <row r="27" spans="1:22" ht="40.049999999999997" customHeight="1">
      <c r="A27" s="79" t="s">
        <v>155</v>
      </c>
      <c r="B27" s="93" t="s">
        <v>292</v>
      </c>
      <c r="C27" s="81" t="s">
        <v>271</v>
      </c>
      <c r="D27" s="82" t="s">
        <v>272</v>
      </c>
      <c r="E27" s="82" t="s">
        <v>272</v>
      </c>
      <c r="F27" s="73" t="s">
        <v>272</v>
      </c>
      <c r="G27" s="73" t="s">
        <v>272</v>
      </c>
      <c r="H27" s="73" t="s">
        <v>272</v>
      </c>
      <c r="I27" s="73" t="s">
        <v>272</v>
      </c>
      <c r="J27" s="73" t="s">
        <v>272</v>
      </c>
      <c r="K27" s="73" t="s">
        <v>272</v>
      </c>
      <c r="L27" s="73" t="s">
        <v>272</v>
      </c>
      <c r="M27" s="73" t="s">
        <v>272</v>
      </c>
      <c r="N27" s="73" t="s">
        <v>272</v>
      </c>
      <c r="O27" s="73" t="s">
        <v>272</v>
      </c>
      <c r="P27" s="73" t="s">
        <v>272</v>
      </c>
      <c r="Q27" s="73" t="s">
        <v>272</v>
      </c>
      <c r="R27" s="73" t="s">
        <v>272</v>
      </c>
      <c r="S27" s="73" t="s">
        <v>272</v>
      </c>
      <c r="T27" s="73" t="s">
        <v>272</v>
      </c>
    </row>
    <row r="28" spans="1:22" ht="40.049999999999997" customHeight="1">
      <c r="A28" s="79" t="s">
        <v>293</v>
      </c>
      <c r="B28" s="93" t="s">
        <v>294</v>
      </c>
      <c r="C28" s="81" t="s">
        <v>271</v>
      </c>
      <c r="D28" s="82" t="s">
        <v>272</v>
      </c>
      <c r="E28" s="82" t="s">
        <v>272</v>
      </c>
      <c r="F28" s="73" t="s">
        <v>272</v>
      </c>
      <c r="G28" s="73" t="s">
        <v>272</v>
      </c>
      <c r="H28" s="73" t="s">
        <v>272</v>
      </c>
      <c r="I28" s="73" t="s">
        <v>272</v>
      </c>
      <c r="J28" s="73" t="s">
        <v>272</v>
      </c>
      <c r="K28" s="73" t="s">
        <v>272</v>
      </c>
      <c r="L28" s="73" t="s">
        <v>272</v>
      </c>
      <c r="M28" s="73" t="s">
        <v>272</v>
      </c>
      <c r="N28" s="73" t="s">
        <v>272</v>
      </c>
      <c r="O28" s="73" t="s">
        <v>272</v>
      </c>
      <c r="P28" s="73" t="s">
        <v>272</v>
      </c>
      <c r="Q28" s="73" t="s">
        <v>272</v>
      </c>
      <c r="R28" s="73" t="s">
        <v>272</v>
      </c>
      <c r="S28" s="73" t="s">
        <v>272</v>
      </c>
      <c r="T28" s="73" t="e">
        <f>SUM(#REF!)</f>
        <v>#REF!</v>
      </c>
    </row>
    <row r="29" spans="1:22" ht="40.049999999999997" customHeight="1">
      <c r="A29" s="79" t="s">
        <v>295</v>
      </c>
      <c r="B29" s="93" t="s">
        <v>296</v>
      </c>
      <c r="C29" s="81" t="s">
        <v>271</v>
      </c>
      <c r="D29" s="82" t="s">
        <v>272</v>
      </c>
      <c r="E29" s="82" t="s">
        <v>272</v>
      </c>
      <c r="F29" s="73" t="s">
        <v>272</v>
      </c>
      <c r="G29" s="73" t="s">
        <v>272</v>
      </c>
      <c r="H29" s="73" t="s">
        <v>272</v>
      </c>
      <c r="I29" s="73" t="s">
        <v>272</v>
      </c>
      <c r="J29" s="73" t="s">
        <v>272</v>
      </c>
      <c r="K29" s="73" t="s">
        <v>272</v>
      </c>
      <c r="L29" s="73" t="s">
        <v>272</v>
      </c>
      <c r="M29" s="73" t="s">
        <v>272</v>
      </c>
      <c r="N29" s="73" t="s">
        <v>272</v>
      </c>
      <c r="O29" s="73" t="s">
        <v>272</v>
      </c>
      <c r="P29" s="73" t="s">
        <v>272</v>
      </c>
      <c r="Q29" s="73" t="s">
        <v>272</v>
      </c>
      <c r="R29" s="73" t="s">
        <v>272</v>
      </c>
      <c r="S29" s="73" t="s">
        <v>272</v>
      </c>
      <c r="T29" s="73" t="s">
        <v>272</v>
      </c>
    </row>
    <row r="30" spans="1:22" ht="40.049999999999997" customHeight="1">
      <c r="A30" s="79" t="s">
        <v>156</v>
      </c>
      <c r="B30" s="93" t="s">
        <v>297</v>
      </c>
      <c r="C30" s="81" t="s">
        <v>271</v>
      </c>
      <c r="D30" s="82" t="s">
        <v>272</v>
      </c>
      <c r="E30" s="82" t="s">
        <v>272</v>
      </c>
      <c r="F30" s="73" t="s">
        <v>272</v>
      </c>
      <c r="G30" s="73" t="s">
        <v>272</v>
      </c>
      <c r="H30" s="73" t="s">
        <v>272</v>
      </c>
      <c r="I30" s="73" t="s">
        <v>272</v>
      </c>
      <c r="J30" s="73" t="s">
        <v>272</v>
      </c>
      <c r="K30" s="73" t="s">
        <v>272</v>
      </c>
      <c r="L30" s="73" t="s">
        <v>272</v>
      </c>
      <c r="M30" s="73" t="s">
        <v>272</v>
      </c>
      <c r="N30" s="73" t="s">
        <v>272</v>
      </c>
      <c r="O30" s="73" t="s">
        <v>272</v>
      </c>
      <c r="P30" s="73" t="s">
        <v>272</v>
      </c>
      <c r="Q30" s="73" t="s">
        <v>272</v>
      </c>
      <c r="R30" s="73" t="s">
        <v>272</v>
      </c>
      <c r="S30" s="73" t="s">
        <v>272</v>
      </c>
      <c r="T30" s="73" t="e">
        <f>T31+T35</f>
        <v>#REF!</v>
      </c>
    </row>
    <row r="31" spans="1:22" ht="40.049999999999997" customHeight="1">
      <c r="A31" s="79" t="s">
        <v>171</v>
      </c>
      <c r="B31" s="93" t="s">
        <v>298</v>
      </c>
      <c r="C31" s="81" t="s">
        <v>271</v>
      </c>
      <c r="D31" s="82" t="s">
        <v>272</v>
      </c>
      <c r="E31" s="82" t="s">
        <v>272</v>
      </c>
      <c r="F31" s="73" t="s">
        <v>272</v>
      </c>
      <c r="G31" s="73" t="s">
        <v>272</v>
      </c>
      <c r="H31" s="73" t="s">
        <v>272</v>
      </c>
      <c r="I31" s="73" t="s">
        <v>272</v>
      </c>
      <c r="J31" s="73" t="s">
        <v>272</v>
      </c>
      <c r="K31" s="73" t="s">
        <v>272</v>
      </c>
      <c r="L31" s="73" t="s">
        <v>272</v>
      </c>
      <c r="M31" s="73" t="s">
        <v>272</v>
      </c>
      <c r="N31" s="73" t="s">
        <v>272</v>
      </c>
      <c r="O31" s="73" t="s">
        <v>272</v>
      </c>
      <c r="P31" s="73" t="s">
        <v>272</v>
      </c>
      <c r="Q31" s="73" t="s">
        <v>272</v>
      </c>
      <c r="R31" s="73" t="s">
        <v>272</v>
      </c>
      <c r="S31" s="73" t="s">
        <v>272</v>
      </c>
      <c r="T31" s="73" t="e">
        <f>T32+T33+T34</f>
        <v>#REF!</v>
      </c>
    </row>
    <row r="32" spans="1:22" ht="40.049999999999997" customHeight="1">
      <c r="A32" s="79" t="s">
        <v>171</v>
      </c>
      <c r="B32" s="93" t="s">
        <v>299</v>
      </c>
      <c r="C32" s="81" t="s">
        <v>271</v>
      </c>
      <c r="D32" s="82" t="s">
        <v>272</v>
      </c>
      <c r="E32" s="82" t="s">
        <v>272</v>
      </c>
      <c r="F32" s="73" t="s">
        <v>272</v>
      </c>
      <c r="G32" s="73" t="s">
        <v>272</v>
      </c>
      <c r="H32" s="73" t="s">
        <v>272</v>
      </c>
      <c r="I32" s="73" t="s">
        <v>272</v>
      </c>
      <c r="J32" s="73" t="s">
        <v>272</v>
      </c>
      <c r="K32" s="73" t="s">
        <v>272</v>
      </c>
      <c r="L32" s="73" t="s">
        <v>272</v>
      </c>
      <c r="M32" s="73" t="s">
        <v>272</v>
      </c>
      <c r="N32" s="73" t="s">
        <v>272</v>
      </c>
      <c r="O32" s="73" t="s">
        <v>272</v>
      </c>
      <c r="P32" s="73" t="s">
        <v>272</v>
      </c>
      <c r="Q32" s="73" t="s">
        <v>272</v>
      </c>
      <c r="R32" s="73" t="s">
        <v>272</v>
      </c>
      <c r="S32" s="73" t="s">
        <v>272</v>
      </c>
      <c r="T32" s="73" t="e">
        <f>SUM(#REF!)</f>
        <v>#REF!</v>
      </c>
    </row>
    <row r="33" spans="1:20" ht="40.049999999999997" customHeight="1">
      <c r="A33" s="79" t="s">
        <v>171</v>
      </c>
      <c r="B33" s="93" t="s">
        <v>300</v>
      </c>
      <c r="C33" s="81" t="s">
        <v>271</v>
      </c>
      <c r="D33" s="82" t="s">
        <v>272</v>
      </c>
      <c r="E33" s="82" t="s">
        <v>272</v>
      </c>
      <c r="F33" s="73" t="s">
        <v>272</v>
      </c>
      <c r="G33" s="73" t="s">
        <v>272</v>
      </c>
      <c r="H33" s="73" t="s">
        <v>272</v>
      </c>
      <c r="I33" s="73" t="s">
        <v>272</v>
      </c>
      <c r="J33" s="73" t="s">
        <v>272</v>
      </c>
      <c r="K33" s="73" t="s">
        <v>272</v>
      </c>
      <c r="L33" s="73" t="s">
        <v>272</v>
      </c>
      <c r="M33" s="73" t="s">
        <v>272</v>
      </c>
      <c r="N33" s="73" t="s">
        <v>272</v>
      </c>
      <c r="O33" s="73" t="s">
        <v>272</v>
      </c>
      <c r="P33" s="73" t="s">
        <v>272</v>
      </c>
      <c r="Q33" s="73" t="s">
        <v>272</v>
      </c>
      <c r="R33" s="73" t="s">
        <v>272</v>
      </c>
      <c r="S33" s="73" t="s">
        <v>272</v>
      </c>
      <c r="T33" s="73" t="e">
        <f>SUM(#REF!)</f>
        <v>#REF!</v>
      </c>
    </row>
    <row r="34" spans="1:20" ht="40.049999999999997" customHeight="1">
      <c r="A34" s="79" t="s">
        <v>171</v>
      </c>
      <c r="B34" s="93" t="s">
        <v>301</v>
      </c>
      <c r="C34" s="81" t="s">
        <v>271</v>
      </c>
      <c r="D34" s="82" t="s">
        <v>272</v>
      </c>
      <c r="E34" s="82" t="s">
        <v>272</v>
      </c>
      <c r="F34" s="73" t="s">
        <v>272</v>
      </c>
      <c r="G34" s="73" t="s">
        <v>272</v>
      </c>
      <c r="H34" s="73" t="s">
        <v>272</v>
      </c>
      <c r="I34" s="73" t="s">
        <v>272</v>
      </c>
      <c r="J34" s="73" t="s">
        <v>272</v>
      </c>
      <c r="K34" s="73" t="s">
        <v>272</v>
      </c>
      <c r="L34" s="73" t="s">
        <v>272</v>
      </c>
      <c r="M34" s="73" t="s">
        <v>272</v>
      </c>
      <c r="N34" s="73" t="s">
        <v>272</v>
      </c>
      <c r="O34" s="73" t="s">
        <v>272</v>
      </c>
      <c r="P34" s="73" t="s">
        <v>272</v>
      </c>
      <c r="Q34" s="73" t="s">
        <v>272</v>
      </c>
      <c r="R34" s="73" t="s">
        <v>272</v>
      </c>
      <c r="S34" s="73" t="s">
        <v>272</v>
      </c>
      <c r="T34" s="73" t="e">
        <f>SUM(#REF!)</f>
        <v>#REF!</v>
      </c>
    </row>
    <row r="35" spans="1:20" ht="40.049999999999997" customHeight="1">
      <c r="A35" s="79" t="s">
        <v>172</v>
      </c>
      <c r="B35" s="93" t="s">
        <v>298</v>
      </c>
      <c r="C35" s="81" t="s">
        <v>271</v>
      </c>
      <c r="D35" s="82" t="s">
        <v>272</v>
      </c>
      <c r="E35" s="82" t="s">
        <v>272</v>
      </c>
      <c r="F35" s="73" t="s">
        <v>272</v>
      </c>
      <c r="G35" s="73" t="s">
        <v>272</v>
      </c>
      <c r="H35" s="73" t="s">
        <v>272</v>
      </c>
      <c r="I35" s="73" t="s">
        <v>272</v>
      </c>
      <c r="J35" s="73" t="s">
        <v>272</v>
      </c>
      <c r="K35" s="73" t="s">
        <v>272</v>
      </c>
      <c r="L35" s="73" t="s">
        <v>272</v>
      </c>
      <c r="M35" s="73" t="s">
        <v>272</v>
      </c>
      <c r="N35" s="73" t="s">
        <v>272</v>
      </c>
      <c r="O35" s="73" t="s">
        <v>272</v>
      </c>
      <c r="P35" s="73" t="s">
        <v>272</v>
      </c>
      <c r="Q35" s="73" t="s">
        <v>272</v>
      </c>
      <c r="R35" s="73" t="s">
        <v>272</v>
      </c>
      <c r="S35" s="73" t="s">
        <v>272</v>
      </c>
      <c r="T35" s="73" t="e">
        <f>T36+T37+T38</f>
        <v>#VALUE!</v>
      </c>
    </row>
    <row r="36" spans="1:20" ht="40.049999999999997" customHeight="1">
      <c r="A36" s="79" t="s">
        <v>172</v>
      </c>
      <c r="B36" s="93" t="s">
        <v>299</v>
      </c>
      <c r="C36" s="81" t="s">
        <v>271</v>
      </c>
      <c r="D36" s="82" t="s">
        <v>272</v>
      </c>
      <c r="E36" s="82" t="s">
        <v>272</v>
      </c>
      <c r="F36" s="73" t="s">
        <v>272</v>
      </c>
      <c r="G36" s="73" t="s">
        <v>272</v>
      </c>
      <c r="H36" s="73" t="s">
        <v>272</v>
      </c>
      <c r="I36" s="73" t="s">
        <v>272</v>
      </c>
      <c r="J36" s="73" t="s">
        <v>272</v>
      </c>
      <c r="K36" s="73" t="s">
        <v>272</v>
      </c>
      <c r="L36" s="73" t="s">
        <v>272</v>
      </c>
      <c r="M36" s="73" t="s">
        <v>272</v>
      </c>
      <c r="N36" s="73" t="s">
        <v>272</v>
      </c>
      <c r="O36" s="73" t="s">
        <v>272</v>
      </c>
      <c r="P36" s="73" t="s">
        <v>272</v>
      </c>
      <c r="Q36" s="73" t="s">
        <v>272</v>
      </c>
      <c r="R36" s="73" t="s">
        <v>272</v>
      </c>
      <c r="S36" s="73" t="s">
        <v>272</v>
      </c>
      <c r="T36" s="73" t="s">
        <v>272</v>
      </c>
    </row>
    <row r="37" spans="1:20" ht="40.049999999999997" customHeight="1">
      <c r="A37" s="79" t="s">
        <v>172</v>
      </c>
      <c r="B37" s="93" t="s">
        <v>300</v>
      </c>
      <c r="C37" s="81" t="s">
        <v>271</v>
      </c>
      <c r="D37" s="82" t="s">
        <v>272</v>
      </c>
      <c r="E37" s="82" t="s">
        <v>272</v>
      </c>
      <c r="F37" s="73" t="s">
        <v>272</v>
      </c>
      <c r="G37" s="73" t="s">
        <v>272</v>
      </c>
      <c r="H37" s="73" t="s">
        <v>272</v>
      </c>
      <c r="I37" s="73" t="s">
        <v>272</v>
      </c>
      <c r="J37" s="73" t="s">
        <v>272</v>
      </c>
      <c r="K37" s="73" t="s">
        <v>272</v>
      </c>
      <c r="L37" s="73" t="s">
        <v>272</v>
      </c>
      <c r="M37" s="73" t="s">
        <v>272</v>
      </c>
      <c r="N37" s="73" t="s">
        <v>272</v>
      </c>
      <c r="O37" s="73" t="s">
        <v>272</v>
      </c>
      <c r="P37" s="73" t="s">
        <v>272</v>
      </c>
      <c r="Q37" s="73" t="s">
        <v>272</v>
      </c>
      <c r="R37" s="73" t="s">
        <v>272</v>
      </c>
      <c r="S37" s="73" t="s">
        <v>272</v>
      </c>
      <c r="T37" s="73" t="e">
        <f>SUM(#REF!)</f>
        <v>#REF!</v>
      </c>
    </row>
    <row r="38" spans="1:20" ht="40.049999999999997" customHeight="1">
      <c r="A38" s="79" t="s">
        <v>172</v>
      </c>
      <c r="B38" s="93" t="s">
        <v>302</v>
      </c>
      <c r="C38" s="81" t="s">
        <v>271</v>
      </c>
      <c r="D38" s="82" t="s">
        <v>272</v>
      </c>
      <c r="E38" s="82" t="s">
        <v>272</v>
      </c>
      <c r="F38" s="73" t="s">
        <v>272</v>
      </c>
      <c r="G38" s="73" t="s">
        <v>272</v>
      </c>
      <c r="H38" s="73" t="s">
        <v>272</v>
      </c>
      <c r="I38" s="73" t="s">
        <v>272</v>
      </c>
      <c r="J38" s="73" t="s">
        <v>272</v>
      </c>
      <c r="K38" s="73" t="s">
        <v>272</v>
      </c>
      <c r="L38" s="73" t="s">
        <v>272</v>
      </c>
      <c r="M38" s="73" t="s">
        <v>272</v>
      </c>
      <c r="N38" s="73" t="s">
        <v>272</v>
      </c>
      <c r="O38" s="73" t="s">
        <v>272</v>
      </c>
      <c r="P38" s="73" t="s">
        <v>272</v>
      </c>
      <c r="Q38" s="73" t="s">
        <v>272</v>
      </c>
      <c r="R38" s="73" t="s">
        <v>272</v>
      </c>
      <c r="S38" s="73" t="s">
        <v>272</v>
      </c>
      <c r="T38" s="73" t="e">
        <f>SUM(#REF!)</f>
        <v>#REF!</v>
      </c>
    </row>
    <row r="39" spans="1:20" ht="40.049999999999997" customHeight="1">
      <c r="A39" s="79" t="s">
        <v>157</v>
      </c>
      <c r="B39" s="93" t="s">
        <v>303</v>
      </c>
      <c r="C39" s="81" t="s">
        <v>271</v>
      </c>
      <c r="D39" s="82" t="s">
        <v>272</v>
      </c>
      <c r="E39" s="82" t="s">
        <v>272</v>
      </c>
      <c r="F39" s="73" t="s">
        <v>272</v>
      </c>
      <c r="G39" s="73" t="s">
        <v>272</v>
      </c>
      <c r="H39" s="73" t="s">
        <v>272</v>
      </c>
      <c r="I39" s="73" t="s">
        <v>272</v>
      </c>
      <c r="J39" s="73" t="s">
        <v>272</v>
      </c>
      <c r="K39" s="73" t="s">
        <v>272</v>
      </c>
      <c r="L39" s="73" t="s">
        <v>272</v>
      </c>
      <c r="M39" s="73" t="s">
        <v>272</v>
      </c>
      <c r="N39" s="73" t="s">
        <v>272</v>
      </c>
      <c r="O39" s="73" t="s">
        <v>272</v>
      </c>
      <c r="P39" s="73" t="s">
        <v>272</v>
      </c>
      <c r="Q39" s="73" t="s">
        <v>272</v>
      </c>
      <c r="R39" s="73" t="s">
        <v>272</v>
      </c>
      <c r="S39" s="73" t="s">
        <v>272</v>
      </c>
      <c r="T39" s="73" t="e">
        <f>T40+T41</f>
        <v>#REF!</v>
      </c>
    </row>
    <row r="40" spans="1:20" ht="40.049999999999997" customHeight="1">
      <c r="A40" s="79" t="s">
        <v>304</v>
      </c>
      <c r="B40" s="93" t="s">
        <v>305</v>
      </c>
      <c r="C40" s="81" t="s">
        <v>271</v>
      </c>
      <c r="D40" s="82" t="s">
        <v>272</v>
      </c>
      <c r="E40" s="82" t="s">
        <v>272</v>
      </c>
      <c r="F40" s="73" t="s">
        <v>272</v>
      </c>
      <c r="G40" s="73" t="s">
        <v>272</v>
      </c>
      <c r="H40" s="73" t="s">
        <v>272</v>
      </c>
      <c r="I40" s="73" t="s">
        <v>272</v>
      </c>
      <c r="J40" s="73" t="s">
        <v>272</v>
      </c>
      <c r="K40" s="73" t="s">
        <v>272</v>
      </c>
      <c r="L40" s="73" t="s">
        <v>272</v>
      </c>
      <c r="M40" s="73" t="s">
        <v>272</v>
      </c>
      <c r="N40" s="73" t="s">
        <v>272</v>
      </c>
      <c r="O40" s="73" t="s">
        <v>272</v>
      </c>
      <c r="P40" s="73" t="s">
        <v>272</v>
      </c>
      <c r="Q40" s="73" t="s">
        <v>272</v>
      </c>
      <c r="R40" s="73" t="s">
        <v>272</v>
      </c>
      <c r="S40" s="73" t="s">
        <v>272</v>
      </c>
      <c r="T40" s="73" t="e">
        <f>SUM(#REF!)</f>
        <v>#REF!</v>
      </c>
    </row>
    <row r="41" spans="1:20" ht="40.049999999999997" customHeight="1">
      <c r="A41" s="79" t="s">
        <v>306</v>
      </c>
      <c r="B41" s="93" t="s">
        <v>307</v>
      </c>
      <c r="C41" s="81" t="s">
        <v>271</v>
      </c>
      <c r="D41" s="82" t="s">
        <v>272</v>
      </c>
      <c r="E41" s="82" t="s">
        <v>272</v>
      </c>
      <c r="F41" s="73" t="s">
        <v>272</v>
      </c>
      <c r="G41" s="73" t="s">
        <v>272</v>
      </c>
      <c r="H41" s="73" t="s">
        <v>272</v>
      </c>
      <c r="I41" s="73" t="s">
        <v>272</v>
      </c>
      <c r="J41" s="73" t="s">
        <v>272</v>
      </c>
      <c r="K41" s="73" t="s">
        <v>272</v>
      </c>
      <c r="L41" s="73" t="s">
        <v>272</v>
      </c>
      <c r="M41" s="73" t="s">
        <v>272</v>
      </c>
      <c r="N41" s="73" t="s">
        <v>272</v>
      </c>
      <c r="O41" s="73" t="s">
        <v>272</v>
      </c>
      <c r="P41" s="73" t="s">
        <v>272</v>
      </c>
      <c r="Q41" s="73" t="s">
        <v>272</v>
      </c>
      <c r="R41" s="73" t="s">
        <v>272</v>
      </c>
      <c r="S41" s="73" t="s">
        <v>272</v>
      </c>
      <c r="T41" s="73" t="e">
        <f>SUM(#REF!)</f>
        <v>#REF!</v>
      </c>
    </row>
    <row r="42" spans="1:20" ht="46.8">
      <c r="A42" s="87" t="s">
        <v>158</v>
      </c>
      <c r="B42" s="96" t="s">
        <v>308</v>
      </c>
      <c r="C42" s="89" t="s">
        <v>271</v>
      </c>
      <c r="D42" s="78" t="s">
        <v>272</v>
      </c>
      <c r="E42" s="78" t="s">
        <v>272</v>
      </c>
      <c r="F42" s="74">
        <f>F43+F46</f>
        <v>20.923000000000002</v>
      </c>
      <c r="G42" s="74">
        <f t="shared" ref="G42:S42" si="14">G43+G46</f>
        <v>159.62799999999999</v>
      </c>
      <c r="H42" s="74">
        <f t="shared" si="14"/>
        <v>29.783999999999999</v>
      </c>
      <c r="I42" s="74">
        <f t="shared" si="14"/>
        <v>129.84400000000002</v>
      </c>
      <c r="J42" s="74">
        <f t="shared" si="14"/>
        <v>0</v>
      </c>
      <c r="K42" s="74">
        <f t="shared" si="14"/>
        <v>0</v>
      </c>
      <c r="L42" s="74">
        <f t="shared" si="14"/>
        <v>0</v>
      </c>
      <c r="M42" s="74">
        <f t="shared" si="14"/>
        <v>126.19</v>
      </c>
      <c r="N42" s="74">
        <f t="shared" si="14"/>
        <v>9.1989999999999998</v>
      </c>
      <c r="O42" s="74">
        <f t="shared" si="14"/>
        <v>64.295999999999992</v>
      </c>
      <c r="P42" s="74">
        <f t="shared" si="14"/>
        <v>13.991</v>
      </c>
      <c r="Q42" s="74">
        <f t="shared" si="14"/>
        <v>20.702999999999999</v>
      </c>
      <c r="R42" s="74">
        <f t="shared" si="14"/>
        <v>18.001000000000001</v>
      </c>
      <c r="S42" s="74">
        <f t="shared" si="14"/>
        <v>126.19</v>
      </c>
      <c r="T42" s="74" t="e">
        <f>T43+T46</f>
        <v>#REF!</v>
      </c>
    </row>
    <row r="43" spans="1:20" s="221" customFormat="1" ht="78">
      <c r="A43" s="79" t="s">
        <v>173</v>
      </c>
      <c r="B43" s="93" t="s">
        <v>309</v>
      </c>
      <c r="C43" s="81" t="s">
        <v>271</v>
      </c>
      <c r="D43" s="82" t="s">
        <v>272</v>
      </c>
      <c r="E43" s="82" t="s">
        <v>272</v>
      </c>
      <c r="F43" s="73">
        <f>F45</f>
        <v>0</v>
      </c>
      <c r="G43" s="73">
        <f t="shared" ref="G43:S43" si="15">G45</f>
        <v>0</v>
      </c>
      <c r="H43" s="73">
        <f t="shared" si="15"/>
        <v>0</v>
      </c>
      <c r="I43" s="73">
        <f t="shared" si="15"/>
        <v>0</v>
      </c>
      <c r="J43" s="73">
        <f t="shared" si="15"/>
        <v>0</v>
      </c>
      <c r="K43" s="73">
        <f t="shared" si="15"/>
        <v>0</v>
      </c>
      <c r="L43" s="73">
        <f t="shared" si="15"/>
        <v>0</v>
      </c>
      <c r="M43" s="73">
        <f t="shared" si="15"/>
        <v>0</v>
      </c>
      <c r="N43" s="73">
        <f t="shared" si="15"/>
        <v>0</v>
      </c>
      <c r="O43" s="73">
        <f t="shared" si="15"/>
        <v>0</v>
      </c>
      <c r="P43" s="73">
        <f t="shared" si="15"/>
        <v>0</v>
      </c>
      <c r="Q43" s="73">
        <f t="shared" si="15"/>
        <v>0</v>
      </c>
      <c r="R43" s="73">
        <f t="shared" ref="R43" si="16">R45</f>
        <v>0</v>
      </c>
      <c r="S43" s="73">
        <f t="shared" si="15"/>
        <v>0</v>
      </c>
      <c r="T43" s="73" t="e">
        <f>T44+T45</f>
        <v>#REF!</v>
      </c>
    </row>
    <row r="44" spans="1:20" ht="31.2">
      <c r="A44" s="79" t="s">
        <v>174</v>
      </c>
      <c r="B44" s="93" t="s">
        <v>310</v>
      </c>
      <c r="C44" s="81" t="s">
        <v>271</v>
      </c>
      <c r="D44" s="82" t="s">
        <v>272</v>
      </c>
      <c r="E44" s="82" t="s">
        <v>272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73">
        <v>0</v>
      </c>
      <c r="T44" s="73" t="e">
        <f>SUM(#REF!)</f>
        <v>#REF!</v>
      </c>
    </row>
    <row r="45" spans="1:20" s="221" customFormat="1" ht="78">
      <c r="A45" s="79" t="s">
        <v>175</v>
      </c>
      <c r="B45" s="93" t="s">
        <v>311</v>
      </c>
      <c r="C45" s="81" t="s">
        <v>271</v>
      </c>
      <c r="D45" s="82" t="s">
        <v>272</v>
      </c>
      <c r="E45" s="82" t="s">
        <v>272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 t="e">
        <f>SUM(#REF!)</f>
        <v>#REF!</v>
      </c>
    </row>
    <row r="46" spans="1:20" ht="46.8">
      <c r="A46" s="87" t="s">
        <v>176</v>
      </c>
      <c r="B46" s="96" t="s">
        <v>312</v>
      </c>
      <c r="C46" s="89" t="s">
        <v>271</v>
      </c>
      <c r="D46" s="78" t="s">
        <v>272</v>
      </c>
      <c r="E46" s="78" t="s">
        <v>272</v>
      </c>
      <c r="F46" s="74">
        <f>F48</f>
        <v>20.923000000000002</v>
      </c>
      <c r="G46" s="74">
        <f t="shared" ref="G46:T46" si="17">G48</f>
        <v>159.62799999999999</v>
      </c>
      <c r="H46" s="74">
        <f t="shared" si="17"/>
        <v>29.783999999999999</v>
      </c>
      <c r="I46" s="74">
        <f t="shared" si="17"/>
        <v>129.84400000000002</v>
      </c>
      <c r="J46" s="74">
        <f t="shared" si="17"/>
        <v>0</v>
      </c>
      <c r="K46" s="74">
        <f t="shared" si="17"/>
        <v>0</v>
      </c>
      <c r="L46" s="74">
        <f t="shared" si="17"/>
        <v>0</v>
      </c>
      <c r="M46" s="74">
        <f t="shared" si="17"/>
        <v>126.19</v>
      </c>
      <c r="N46" s="74">
        <f t="shared" si="17"/>
        <v>9.1989999999999998</v>
      </c>
      <c r="O46" s="74">
        <f t="shared" si="17"/>
        <v>64.295999999999992</v>
      </c>
      <c r="P46" s="74">
        <f t="shared" si="17"/>
        <v>13.991</v>
      </c>
      <c r="Q46" s="74">
        <f t="shared" si="17"/>
        <v>20.702999999999999</v>
      </c>
      <c r="R46" s="74">
        <f t="shared" si="17"/>
        <v>18.001000000000001</v>
      </c>
      <c r="S46" s="74">
        <f t="shared" si="17"/>
        <v>126.19</v>
      </c>
      <c r="T46" s="74" t="e">
        <f t="shared" si="17"/>
        <v>#REF!</v>
      </c>
    </row>
    <row r="47" spans="1:20" ht="63.6" customHeight="1">
      <c r="A47" s="79" t="s">
        <v>313</v>
      </c>
      <c r="B47" s="93" t="s">
        <v>314</v>
      </c>
      <c r="C47" s="81" t="s">
        <v>271</v>
      </c>
      <c r="D47" s="82" t="s">
        <v>272</v>
      </c>
      <c r="E47" s="82" t="s">
        <v>272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 t="e">
        <f>SUM(#REF!)</f>
        <v>#REF!</v>
      </c>
    </row>
    <row r="48" spans="1:20" ht="46.8">
      <c r="A48" s="87" t="s">
        <v>315</v>
      </c>
      <c r="B48" s="96" t="s">
        <v>316</v>
      </c>
      <c r="C48" s="89" t="s">
        <v>271</v>
      </c>
      <c r="D48" s="78" t="s">
        <v>272</v>
      </c>
      <c r="E48" s="78" t="s">
        <v>272</v>
      </c>
      <c r="F48" s="74">
        <f>SUM(F49:F61)</f>
        <v>20.923000000000002</v>
      </c>
      <c r="G48" s="74">
        <f t="shared" ref="G48:S48" si="18">SUM(G49:G61)</f>
        <v>159.62799999999999</v>
      </c>
      <c r="H48" s="74">
        <f t="shared" si="18"/>
        <v>29.783999999999999</v>
      </c>
      <c r="I48" s="74">
        <f t="shared" si="18"/>
        <v>129.84400000000002</v>
      </c>
      <c r="J48" s="74">
        <f t="shared" si="18"/>
        <v>0</v>
      </c>
      <c r="K48" s="74">
        <f t="shared" si="18"/>
        <v>0</v>
      </c>
      <c r="L48" s="74">
        <f t="shared" si="18"/>
        <v>0</v>
      </c>
      <c r="M48" s="74">
        <f t="shared" si="18"/>
        <v>126.19</v>
      </c>
      <c r="N48" s="74">
        <f t="shared" si="18"/>
        <v>9.1989999999999998</v>
      </c>
      <c r="O48" s="74">
        <f t="shared" si="18"/>
        <v>64.295999999999992</v>
      </c>
      <c r="P48" s="74">
        <f t="shared" si="18"/>
        <v>13.991</v>
      </c>
      <c r="Q48" s="74">
        <f t="shared" si="18"/>
        <v>20.702999999999999</v>
      </c>
      <c r="R48" s="74">
        <f t="shared" si="18"/>
        <v>18.001000000000001</v>
      </c>
      <c r="S48" s="74">
        <f t="shared" si="18"/>
        <v>126.19</v>
      </c>
      <c r="T48" s="74" t="e">
        <f>SUM(T49:T61)</f>
        <v>#REF!</v>
      </c>
    </row>
    <row r="49" spans="1:22" ht="52.8" customHeight="1">
      <c r="A49" s="237" t="s">
        <v>315</v>
      </c>
      <c r="B49" s="233" t="s">
        <v>544</v>
      </c>
      <c r="C49" s="273" t="s">
        <v>545</v>
      </c>
      <c r="D49" s="275">
        <v>2025</v>
      </c>
      <c r="E49" s="276">
        <v>2026</v>
      </c>
      <c r="F49" s="235">
        <v>8.9090000000000007</v>
      </c>
      <c r="G49" s="237">
        <f>H49+I49+J49+K49</f>
        <v>42.621000000000002</v>
      </c>
      <c r="H49" s="237">
        <v>9.6679999999999993</v>
      </c>
      <c r="I49" s="237">
        <v>32.953000000000003</v>
      </c>
      <c r="J49" s="237">
        <v>0</v>
      </c>
      <c r="K49" s="237">
        <v>0</v>
      </c>
      <c r="L49" s="237">
        <v>0</v>
      </c>
      <c r="M49" s="237">
        <v>35.483000000000004</v>
      </c>
      <c r="N49" s="278">
        <v>2.5299999999999998</v>
      </c>
      <c r="O49" s="278">
        <v>32.953000000000003</v>
      </c>
      <c r="P49" s="278">
        <v>0</v>
      </c>
      <c r="Q49" s="278">
        <v>0</v>
      </c>
      <c r="R49" s="278">
        <v>0</v>
      </c>
      <c r="S49" s="237">
        <f>SUM(N49:R49)</f>
        <v>35.483000000000004</v>
      </c>
      <c r="T49" s="97" t="e">
        <f>N49+O49+P49+Q49+#REF!+S49</f>
        <v>#REF!</v>
      </c>
    </row>
    <row r="50" spans="1:22" s="26" customFormat="1" ht="46.8">
      <c r="A50" s="237" t="s">
        <v>315</v>
      </c>
      <c r="B50" s="233" t="s">
        <v>546</v>
      </c>
      <c r="C50" s="274" t="s">
        <v>547</v>
      </c>
      <c r="D50" s="236">
        <v>2027</v>
      </c>
      <c r="E50" s="236">
        <v>2028</v>
      </c>
      <c r="F50" s="235">
        <v>0</v>
      </c>
      <c r="G50" s="237">
        <f t="shared" ref="G50:G60" si="19">H50+I50+J50+K50</f>
        <v>11.545999999999999</v>
      </c>
      <c r="H50" s="237">
        <v>1.4339999999999999</v>
      </c>
      <c r="I50" s="237">
        <v>10.112</v>
      </c>
      <c r="J50" s="237">
        <v>0</v>
      </c>
      <c r="K50" s="237">
        <v>0</v>
      </c>
      <c r="L50" s="237">
        <v>0</v>
      </c>
      <c r="M50" s="237">
        <v>11.545999999999999</v>
      </c>
      <c r="N50" s="278">
        <v>0</v>
      </c>
      <c r="O50" s="278">
        <v>0</v>
      </c>
      <c r="P50" s="278">
        <v>1.4339999999999999</v>
      </c>
      <c r="Q50" s="278">
        <v>10.112</v>
      </c>
      <c r="R50" s="278">
        <v>0</v>
      </c>
      <c r="S50" s="237">
        <f t="shared" ref="S50:S61" si="20">SUM(N50:R50)</f>
        <v>11.545999999999999</v>
      </c>
      <c r="T50" s="97"/>
      <c r="U50" s="272"/>
      <c r="V50" s="272"/>
    </row>
    <row r="51" spans="1:22" s="26" customFormat="1" ht="46.8">
      <c r="A51" s="237" t="s">
        <v>315</v>
      </c>
      <c r="B51" s="233" t="s">
        <v>548</v>
      </c>
      <c r="C51" s="274" t="s">
        <v>549</v>
      </c>
      <c r="D51" s="236">
        <v>2028</v>
      </c>
      <c r="E51" s="236">
        <v>2029</v>
      </c>
      <c r="F51" s="235">
        <v>0</v>
      </c>
      <c r="G51" s="237">
        <f t="shared" si="19"/>
        <v>14.202</v>
      </c>
      <c r="H51" s="237">
        <v>1.5009999999999999</v>
      </c>
      <c r="I51" s="237">
        <v>12.701000000000001</v>
      </c>
      <c r="J51" s="237">
        <v>0</v>
      </c>
      <c r="K51" s="237">
        <v>0</v>
      </c>
      <c r="L51" s="237">
        <v>0</v>
      </c>
      <c r="M51" s="237">
        <v>14.202</v>
      </c>
      <c r="N51" s="278">
        <v>0</v>
      </c>
      <c r="O51" s="278">
        <v>0</v>
      </c>
      <c r="P51" s="278">
        <v>0</v>
      </c>
      <c r="Q51" s="278">
        <v>1.5009999999999999</v>
      </c>
      <c r="R51" s="278">
        <v>12.701000000000001</v>
      </c>
      <c r="S51" s="237">
        <f t="shared" si="20"/>
        <v>14.202</v>
      </c>
      <c r="T51" s="97"/>
      <c r="U51" s="272"/>
      <c r="V51" s="272"/>
    </row>
    <row r="52" spans="1:22" s="26" customFormat="1" ht="46.8">
      <c r="A52" s="237" t="s">
        <v>315</v>
      </c>
      <c r="B52" s="233" t="s">
        <v>550</v>
      </c>
      <c r="C52" s="274" t="s">
        <v>551</v>
      </c>
      <c r="D52" s="236">
        <v>2027</v>
      </c>
      <c r="E52" s="236">
        <v>2028</v>
      </c>
      <c r="F52" s="235">
        <v>0</v>
      </c>
      <c r="G52" s="237">
        <f t="shared" si="19"/>
        <v>10.368</v>
      </c>
      <c r="H52" s="237">
        <v>1.278</v>
      </c>
      <c r="I52" s="237">
        <v>9.09</v>
      </c>
      <c r="J52" s="237">
        <v>0</v>
      </c>
      <c r="K52" s="237">
        <v>0</v>
      </c>
      <c r="L52" s="237">
        <v>0</v>
      </c>
      <c r="M52" s="237">
        <v>10.368</v>
      </c>
      <c r="N52" s="278">
        <v>0</v>
      </c>
      <c r="O52" s="278">
        <v>0</v>
      </c>
      <c r="P52" s="278">
        <v>1.278</v>
      </c>
      <c r="Q52" s="278">
        <v>9.09</v>
      </c>
      <c r="R52" s="278">
        <v>0</v>
      </c>
      <c r="S52" s="237">
        <f t="shared" si="20"/>
        <v>10.368</v>
      </c>
      <c r="T52" s="97"/>
      <c r="U52" s="272"/>
      <c r="V52" s="272"/>
    </row>
    <row r="53" spans="1:22" s="26" customFormat="1" ht="46.8">
      <c r="A53" s="237" t="s">
        <v>315</v>
      </c>
      <c r="B53" s="233" t="s">
        <v>552</v>
      </c>
      <c r="C53" s="274" t="s">
        <v>553</v>
      </c>
      <c r="D53" s="236">
        <v>2029</v>
      </c>
      <c r="E53" s="236">
        <v>2030</v>
      </c>
      <c r="F53" s="235">
        <v>0</v>
      </c>
      <c r="G53" s="237">
        <f t="shared" si="19"/>
        <v>1.278</v>
      </c>
      <c r="H53" s="237">
        <v>1.278</v>
      </c>
      <c r="I53" s="237">
        <v>0</v>
      </c>
      <c r="J53" s="237">
        <v>0</v>
      </c>
      <c r="K53" s="237">
        <v>0</v>
      </c>
      <c r="L53" s="237">
        <v>0</v>
      </c>
      <c r="M53" s="237">
        <v>1.278</v>
      </c>
      <c r="N53" s="278">
        <v>0</v>
      </c>
      <c r="O53" s="278">
        <v>0</v>
      </c>
      <c r="P53" s="278">
        <v>0</v>
      </c>
      <c r="Q53" s="278">
        <v>0</v>
      </c>
      <c r="R53" s="278">
        <v>1.278</v>
      </c>
      <c r="S53" s="237">
        <f t="shared" si="20"/>
        <v>1.278</v>
      </c>
      <c r="T53" s="97"/>
      <c r="U53" s="272"/>
      <c r="V53" s="272"/>
    </row>
    <row r="54" spans="1:22" s="26" customFormat="1" ht="31.2">
      <c r="A54" s="237" t="s">
        <v>315</v>
      </c>
      <c r="B54" s="233" t="s">
        <v>554</v>
      </c>
      <c r="C54" s="274" t="s">
        <v>555</v>
      </c>
      <c r="D54" s="236">
        <v>2029</v>
      </c>
      <c r="E54" s="236">
        <v>2030</v>
      </c>
      <c r="F54" s="235">
        <v>0</v>
      </c>
      <c r="G54" s="237">
        <f t="shared" si="19"/>
        <v>0.77300000000000002</v>
      </c>
      <c r="H54" s="237">
        <v>0.77300000000000002</v>
      </c>
      <c r="I54" s="237">
        <v>0</v>
      </c>
      <c r="J54" s="237">
        <v>0</v>
      </c>
      <c r="K54" s="237">
        <v>0</v>
      </c>
      <c r="L54" s="237">
        <v>0</v>
      </c>
      <c r="M54" s="237">
        <v>0.77300000000000002</v>
      </c>
      <c r="N54" s="278">
        <v>0</v>
      </c>
      <c r="O54" s="278">
        <v>0</v>
      </c>
      <c r="P54" s="278">
        <v>0</v>
      </c>
      <c r="Q54" s="278">
        <v>0</v>
      </c>
      <c r="R54" s="278">
        <v>0.77300000000000002</v>
      </c>
      <c r="S54" s="237">
        <f t="shared" si="20"/>
        <v>0.77300000000000002</v>
      </c>
      <c r="T54" s="97"/>
      <c r="U54" s="272"/>
      <c r="V54" s="272"/>
    </row>
    <row r="55" spans="1:22" s="26" customFormat="1" ht="31.2">
      <c r="A55" s="237" t="s">
        <v>315</v>
      </c>
      <c r="B55" s="233" t="s">
        <v>556</v>
      </c>
      <c r="C55" s="274" t="s">
        <v>557</v>
      </c>
      <c r="D55" s="236">
        <v>2029</v>
      </c>
      <c r="E55" s="236">
        <v>2030</v>
      </c>
      <c r="F55" s="235">
        <v>0</v>
      </c>
      <c r="G55" s="237">
        <f t="shared" si="19"/>
        <v>0.77300000000000002</v>
      </c>
      <c r="H55" s="237">
        <v>0.77300000000000002</v>
      </c>
      <c r="I55" s="237">
        <v>0</v>
      </c>
      <c r="J55" s="237">
        <v>0</v>
      </c>
      <c r="K55" s="237">
        <v>0</v>
      </c>
      <c r="L55" s="237">
        <v>0</v>
      </c>
      <c r="M55" s="237">
        <v>0.77300000000000002</v>
      </c>
      <c r="N55" s="278">
        <v>0</v>
      </c>
      <c r="O55" s="278">
        <v>0</v>
      </c>
      <c r="P55" s="278">
        <v>0</v>
      </c>
      <c r="Q55" s="278">
        <v>0</v>
      </c>
      <c r="R55" s="278">
        <v>0.77300000000000002</v>
      </c>
      <c r="S55" s="237">
        <f t="shared" si="20"/>
        <v>0.77300000000000002</v>
      </c>
      <c r="T55" s="97"/>
      <c r="U55" s="272"/>
      <c r="V55" s="272"/>
    </row>
    <row r="56" spans="1:22" s="26" customFormat="1" ht="46.8">
      <c r="A56" s="237" t="s">
        <v>315</v>
      </c>
      <c r="B56" s="233" t="s">
        <v>558</v>
      </c>
      <c r="C56" s="274" t="s">
        <v>559</v>
      </c>
      <c r="D56" s="236">
        <v>2029</v>
      </c>
      <c r="E56" s="236">
        <v>2030</v>
      </c>
      <c r="F56" s="235">
        <v>0</v>
      </c>
      <c r="G56" s="237">
        <f t="shared" si="19"/>
        <v>1.28</v>
      </c>
      <c r="H56" s="237">
        <v>1.28</v>
      </c>
      <c r="I56" s="237">
        <v>0</v>
      </c>
      <c r="J56" s="237">
        <v>0</v>
      </c>
      <c r="K56" s="237">
        <v>0</v>
      </c>
      <c r="L56" s="237">
        <v>0</v>
      </c>
      <c r="M56" s="237">
        <v>1.28</v>
      </c>
      <c r="N56" s="278">
        <v>0</v>
      </c>
      <c r="O56" s="278">
        <v>0</v>
      </c>
      <c r="P56" s="278">
        <v>0</v>
      </c>
      <c r="Q56" s="278">
        <v>0</v>
      </c>
      <c r="R56" s="278">
        <v>1.28</v>
      </c>
      <c r="S56" s="237">
        <f t="shared" si="20"/>
        <v>1.28</v>
      </c>
      <c r="T56" s="97"/>
      <c r="U56" s="272"/>
      <c r="V56" s="272"/>
    </row>
    <row r="57" spans="1:22" s="26" customFormat="1" ht="46.8">
      <c r="A57" s="237" t="s">
        <v>315</v>
      </c>
      <c r="B57" s="233" t="s">
        <v>560</v>
      </c>
      <c r="C57" s="274" t="s">
        <v>561</v>
      </c>
      <c r="D57" s="236">
        <v>2029</v>
      </c>
      <c r="E57" s="236">
        <v>2030</v>
      </c>
      <c r="F57" s="235">
        <v>0</v>
      </c>
      <c r="G57" s="237">
        <f t="shared" si="19"/>
        <v>1.196</v>
      </c>
      <c r="H57" s="237">
        <v>1.196</v>
      </c>
      <c r="I57" s="237">
        <v>0</v>
      </c>
      <c r="J57" s="237">
        <v>0</v>
      </c>
      <c r="K57" s="237">
        <v>0</v>
      </c>
      <c r="L57" s="237">
        <v>0</v>
      </c>
      <c r="M57" s="237">
        <v>1.196</v>
      </c>
      <c r="N57" s="237">
        <v>0</v>
      </c>
      <c r="O57" s="237">
        <v>0</v>
      </c>
      <c r="P57" s="237">
        <v>0</v>
      </c>
      <c r="Q57" s="237">
        <v>0</v>
      </c>
      <c r="R57" s="237">
        <v>1.196</v>
      </c>
      <c r="S57" s="237">
        <f t="shared" si="20"/>
        <v>1.196</v>
      </c>
      <c r="T57" s="97"/>
      <c r="U57" s="272"/>
      <c r="V57" s="272"/>
    </row>
    <row r="58" spans="1:22" ht="46.8">
      <c r="A58" s="237" t="s">
        <v>315</v>
      </c>
      <c r="B58" s="233" t="s">
        <v>562</v>
      </c>
      <c r="C58" s="274" t="s">
        <v>563</v>
      </c>
      <c r="D58" s="236">
        <v>2020</v>
      </c>
      <c r="E58" s="236">
        <v>2026</v>
      </c>
      <c r="F58" s="235">
        <v>2.2320000000000002</v>
      </c>
      <c r="G58" s="237">
        <v>23.878</v>
      </c>
      <c r="H58" s="237">
        <v>3</v>
      </c>
      <c r="I58" s="237">
        <v>20.878</v>
      </c>
      <c r="J58" s="237">
        <v>0</v>
      </c>
      <c r="K58" s="237">
        <v>0</v>
      </c>
      <c r="L58" s="237">
        <v>0</v>
      </c>
      <c r="M58" s="237">
        <v>1.8</v>
      </c>
      <c r="N58" s="237">
        <v>0</v>
      </c>
      <c r="O58" s="237">
        <v>1.8</v>
      </c>
      <c r="P58" s="237">
        <v>0</v>
      </c>
      <c r="Q58" s="237">
        <v>0</v>
      </c>
      <c r="R58" s="237">
        <v>0</v>
      </c>
      <c r="S58" s="237">
        <f t="shared" si="20"/>
        <v>1.8</v>
      </c>
      <c r="T58" s="97" t="e">
        <f>N58+O58+P58+Q58+#REF!+S58</f>
        <v>#REF!</v>
      </c>
    </row>
    <row r="59" spans="1:22" ht="31.2">
      <c r="A59" s="237" t="s">
        <v>315</v>
      </c>
      <c r="B59" s="233" t="s">
        <v>564</v>
      </c>
      <c r="C59" s="274" t="s">
        <v>565</v>
      </c>
      <c r="D59" s="236">
        <v>2022</v>
      </c>
      <c r="E59" s="236">
        <v>2026</v>
      </c>
      <c r="F59" s="235">
        <v>7.5860000000000003</v>
      </c>
      <c r="G59" s="237">
        <f t="shared" si="19"/>
        <v>38.003999999999998</v>
      </c>
      <c r="H59" s="237">
        <v>4.9729999999999999</v>
      </c>
      <c r="I59" s="237">
        <v>33.030999999999999</v>
      </c>
      <c r="J59" s="237">
        <v>0</v>
      </c>
      <c r="K59" s="237">
        <v>0</v>
      </c>
      <c r="L59" s="237">
        <v>0</v>
      </c>
      <c r="M59" s="237">
        <v>33.330999999999996</v>
      </c>
      <c r="N59" s="237">
        <v>3.7879999999999998</v>
      </c>
      <c r="O59" s="237">
        <v>29.542999999999999</v>
      </c>
      <c r="P59" s="237">
        <v>0</v>
      </c>
      <c r="Q59" s="237">
        <v>0</v>
      </c>
      <c r="R59" s="237">
        <v>0</v>
      </c>
      <c r="S59" s="237">
        <f t="shared" si="20"/>
        <v>33.330999999999996</v>
      </c>
      <c r="T59" s="97" t="e">
        <f>N59+O59+P59+Q59+#REF!+S59</f>
        <v>#REF!</v>
      </c>
    </row>
    <row r="60" spans="1:22" ht="31.2">
      <c r="A60" s="237" t="s">
        <v>315</v>
      </c>
      <c r="B60" s="233" t="s">
        <v>566</v>
      </c>
      <c r="C60" s="274" t="s">
        <v>567</v>
      </c>
      <c r="D60" s="236">
        <v>2021</v>
      </c>
      <c r="E60" s="236">
        <v>2027</v>
      </c>
      <c r="F60" s="235">
        <v>1.5129999999999999</v>
      </c>
      <c r="G60" s="237">
        <f t="shared" si="19"/>
        <v>13.709</v>
      </c>
      <c r="H60" s="237">
        <v>2.63</v>
      </c>
      <c r="I60" s="237">
        <v>11.079000000000001</v>
      </c>
      <c r="J60" s="237">
        <v>0</v>
      </c>
      <c r="K60" s="237">
        <v>0</v>
      </c>
      <c r="L60" s="237">
        <v>0</v>
      </c>
      <c r="M60" s="237">
        <v>11.279</v>
      </c>
      <c r="N60" s="237">
        <v>0</v>
      </c>
      <c r="O60" s="237">
        <v>0</v>
      </c>
      <c r="P60" s="237">
        <v>11.279</v>
      </c>
      <c r="Q60" s="237">
        <v>0</v>
      </c>
      <c r="R60" s="237">
        <v>0</v>
      </c>
      <c r="S60" s="237">
        <f t="shared" si="20"/>
        <v>11.279</v>
      </c>
      <c r="T60" s="97" t="e">
        <f>N60+O60+P60+Q60+#REF!+S60</f>
        <v>#REF!</v>
      </c>
    </row>
    <row r="61" spans="1:22" ht="46.8">
      <c r="A61" s="237" t="s">
        <v>315</v>
      </c>
      <c r="B61" s="233" t="s">
        <v>568</v>
      </c>
      <c r="C61" s="274" t="s">
        <v>569</v>
      </c>
      <c r="D61" s="236">
        <v>2025</v>
      </c>
      <c r="E61" s="236">
        <v>2025</v>
      </c>
      <c r="F61" s="235">
        <v>0.68300000000000005</v>
      </c>
      <c r="G61" s="237">
        <v>0</v>
      </c>
      <c r="H61" s="237">
        <v>0</v>
      </c>
      <c r="I61" s="237">
        <v>0</v>
      </c>
      <c r="J61" s="237">
        <v>0</v>
      </c>
      <c r="K61" s="237">
        <v>0</v>
      </c>
      <c r="L61" s="237">
        <v>0</v>
      </c>
      <c r="M61" s="237">
        <v>2.8809999999999998</v>
      </c>
      <c r="N61" s="237">
        <v>2.8809999999999998</v>
      </c>
      <c r="O61" s="237">
        <v>0</v>
      </c>
      <c r="P61" s="237">
        <v>0</v>
      </c>
      <c r="Q61" s="237">
        <v>0</v>
      </c>
      <c r="R61" s="237">
        <v>0</v>
      </c>
      <c r="S61" s="237">
        <f t="shared" si="20"/>
        <v>2.8809999999999998</v>
      </c>
      <c r="T61" s="97" t="e">
        <f>N61+O61+P61+Q61+#REF!+S61</f>
        <v>#REF!</v>
      </c>
    </row>
    <row r="62" spans="1:22" ht="40.049999999999997" customHeight="1">
      <c r="A62" s="79" t="s">
        <v>178</v>
      </c>
      <c r="B62" s="93" t="s">
        <v>317</v>
      </c>
      <c r="C62" s="81" t="s">
        <v>271</v>
      </c>
      <c r="D62" s="82" t="s">
        <v>272</v>
      </c>
      <c r="E62" s="82" t="s">
        <v>272</v>
      </c>
      <c r="F62" s="82" t="s">
        <v>272</v>
      </c>
      <c r="G62" s="82" t="s">
        <v>272</v>
      </c>
      <c r="H62" s="82" t="s">
        <v>272</v>
      </c>
      <c r="I62" s="82" t="s">
        <v>272</v>
      </c>
      <c r="J62" s="82" t="s">
        <v>272</v>
      </c>
      <c r="K62" s="82" t="s">
        <v>272</v>
      </c>
      <c r="L62" s="82" t="s">
        <v>272</v>
      </c>
      <c r="M62" s="82" t="s">
        <v>272</v>
      </c>
      <c r="N62" s="82" t="s">
        <v>272</v>
      </c>
      <c r="O62" s="82" t="s">
        <v>272</v>
      </c>
      <c r="P62" s="82" t="s">
        <v>272</v>
      </c>
      <c r="Q62" s="82" t="s">
        <v>272</v>
      </c>
      <c r="R62" s="82" t="s">
        <v>272</v>
      </c>
      <c r="S62" s="82" t="s">
        <v>272</v>
      </c>
      <c r="T62" s="73" t="e">
        <f>T63+T65+T67+T69+T71+T73+T75+T76</f>
        <v>#VALUE!</v>
      </c>
    </row>
    <row r="63" spans="1:22" ht="40.049999999999997" customHeight="1">
      <c r="A63" s="79" t="s">
        <v>179</v>
      </c>
      <c r="B63" s="93" t="s">
        <v>318</v>
      </c>
      <c r="C63" s="81" t="s">
        <v>271</v>
      </c>
      <c r="D63" s="82" t="s">
        <v>272</v>
      </c>
      <c r="E63" s="82" t="s">
        <v>272</v>
      </c>
      <c r="F63" s="82" t="s">
        <v>272</v>
      </c>
      <c r="G63" s="82" t="s">
        <v>272</v>
      </c>
      <c r="H63" s="82" t="s">
        <v>272</v>
      </c>
      <c r="I63" s="82" t="s">
        <v>272</v>
      </c>
      <c r="J63" s="82" t="s">
        <v>272</v>
      </c>
      <c r="K63" s="82" t="s">
        <v>272</v>
      </c>
      <c r="L63" s="82" t="s">
        <v>272</v>
      </c>
      <c r="M63" s="82" t="s">
        <v>272</v>
      </c>
      <c r="N63" s="82" t="s">
        <v>272</v>
      </c>
      <c r="O63" s="82" t="s">
        <v>272</v>
      </c>
      <c r="P63" s="82" t="s">
        <v>272</v>
      </c>
      <c r="Q63" s="82" t="s">
        <v>272</v>
      </c>
      <c r="R63" s="82" t="s">
        <v>272</v>
      </c>
      <c r="S63" s="82" t="s">
        <v>272</v>
      </c>
      <c r="T63" s="73" t="e">
        <f>SUM(T64:T64)</f>
        <v>#VALUE!</v>
      </c>
    </row>
    <row r="64" spans="1:22" ht="40.049999999999997" customHeight="1">
      <c r="A64" s="65" t="s">
        <v>179</v>
      </c>
      <c r="B64" s="86" t="str">
        <f>'[1]1'!B188</f>
        <v>«Установка приборов учета, класс напряжения 0,22 (0,4) кВ, всего, в том числе:»</v>
      </c>
      <c r="C64" s="95" t="str">
        <f>'[1]1'!C188</f>
        <v>Г</v>
      </c>
      <c r="D64" s="82" t="s">
        <v>272</v>
      </c>
      <c r="E64" s="82" t="s">
        <v>272</v>
      </c>
      <c r="F64" s="82" t="s">
        <v>272</v>
      </c>
      <c r="G64" s="82" t="s">
        <v>272</v>
      </c>
      <c r="H64" s="82" t="s">
        <v>272</v>
      </c>
      <c r="I64" s="82" t="s">
        <v>272</v>
      </c>
      <c r="J64" s="82" t="s">
        <v>272</v>
      </c>
      <c r="K64" s="82" t="s">
        <v>272</v>
      </c>
      <c r="L64" s="82" t="s">
        <v>272</v>
      </c>
      <c r="M64" s="82" t="s">
        <v>272</v>
      </c>
      <c r="N64" s="82" t="s">
        <v>272</v>
      </c>
      <c r="O64" s="82" t="s">
        <v>272</v>
      </c>
      <c r="P64" s="82" t="s">
        <v>272</v>
      </c>
      <c r="Q64" s="82" t="s">
        <v>272</v>
      </c>
      <c r="R64" s="82" t="s">
        <v>272</v>
      </c>
      <c r="S64" s="82" t="s">
        <v>272</v>
      </c>
      <c r="T64" s="85" t="e">
        <f>N64+O64+P64+Q64+#REF!+S64</f>
        <v>#VALUE!</v>
      </c>
    </row>
    <row r="65" spans="1:20" ht="40.049999999999997" customHeight="1">
      <c r="A65" s="79" t="s">
        <v>180</v>
      </c>
      <c r="B65" s="93" t="s">
        <v>319</v>
      </c>
      <c r="C65" s="81" t="s">
        <v>271</v>
      </c>
      <c r="D65" s="82" t="s">
        <v>272</v>
      </c>
      <c r="E65" s="82" t="s">
        <v>272</v>
      </c>
      <c r="F65" s="82" t="s">
        <v>272</v>
      </c>
      <c r="G65" s="82" t="s">
        <v>272</v>
      </c>
      <c r="H65" s="82" t="s">
        <v>272</v>
      </c>
      <c r="I65" s="82" t="s">
        <v>272</v>
      </c>
      <c r="J65" s="82" t="s">
        <v>272</v>
      </c>
      <c r="K65" s="82" t="s">
        <v>272</v>
      </c>
      <c r="L65" s="82" t="s">
        <v>272</v>
      </c>
      <c r="M65" s="82" t="s">
        <v>272</v>
      </c>
      <c r="N65" s="82" t="s">
        <v>272</v>
      </c>
      <c r="O65" s="82" t="s">
        <v>272</v>
      </c>
      <c r="P65" s="82" t="s">
        <v>272</v>
      </c>
      <c r="Q65" s="82" t="s">
        <v>272</v>
      </c>
      <c r="R65" s="82" t="s">
        <v>272</v>
      </c>
      <c r="S65" s="82" t="s">
        <v>272</v>
      </c>
      <c r="T65" s="73" t="e">
        <f>SUM(T66:T66)</f>
        <v>#VALUE!</v>
      </c>
    </row>
    <row r="66" spans="1:20" ht="40.049999999999997" customHeight="1">
      <c r="A66" s="65" t="s">
        <v>180</v>
      </c>
      <c r="B66" s="86" t="str">
        <f>'[1]1'!B192</f>
        <v>«Установка приборов учета, класс напряжения 6 (10) кВ, всего, в том числе:»</v>
      </c>
      <c r="C66" s="95" t="str">
        <f>'[1]1'!C192</f>
        <v>Г</v>
      </c>
      <c r="D66" s="82" t="s">
        <v>272</v>
      </c>
      <c r="E66" s="82" t="s">
        <v>272</v>
      </c>
      <c r="F66" s="82" t="s">
        <v>272</v>
      </c>
      <c r="G66" s="82" t="s">
        <v>272</v>
      </c>
      <c r="H66" s="82" t="s">
        <v>272</v>
      </c>
      <c r="I66" s="82" t="s">
        <v>272</v>
      </c>
      <c r="J66" s="82" t="s">
        <v>272</v>
      </c>
      <c r="K66" s="82" t="s">
        <v>272</v>
      </c>
      <c r="L66" s="82" t="s">
        <v>272</v>
      </c>
      <c r="M66" s="82" t="s">
        <v>272</v>
      </c>
      <c r="N66" s="82" t="s">
        <v>272</v>
      </c>
      <c r="O66" s="82" t="s">
        <v>272</v>
      </c>
      <c r="P66" s="82" t="s">
        <v>272</v>
      </c>
      <c r="Q66" s="82" t="s">
        <v>272</v>
      </c>
      <c r="R66" s="82" t="s">
        <v>272</v>
      </c>
      <c r="S66" s="82" t="s">
        <v>272</v>
      </c>
      <c r="T66" s="85" t="e">
        <f>N66+O66+P66+Q66+#REF!+S66</f>
        <v>#VALUE!</v>
      </c>
    </row>
    <row r="67" spans="1:20" ht="40.049999999999997" customHeight="1">
      <c r="A67" s="79" t="s">
        <v>320</v>
      </c>
      <c r="B67" s="93" t="s">
        <v>321</v>
      </c>
      <c r="C67" s="81" t="s">
        <v>271</v>
      </c>
      <c r="D67" s="82" t="s">
        <v>272</v>
      </c>
      <c r="E67" s="82" t="s">
        <v>272</v>
      </c>
      <c r="F67" s="82" t="s">
        <v>272</v>
      </c>
      <c r="G67" s="82" t="s">
        <v>272</v>
      </c>
      <c r="H67" s="82" t="s">
        <v>272</v>
      </c>
      <c r="I67" s="82" t="s">
        <v>272</v>
      </c>
      <c r="J67" s="82" t="s">
        <v>272</v>
      </c>
      <c r="K67" s="82" t="s">
        <v>272</v>
      </c>
      <c r="L67" s="82" t="s">
        <v>272</v>
      </c>
      <c r="M67" s="82" t="s">
        <v>272</v>
      </c>
      <c r="N67" s="82" t="s">
        <v>272</v>
      </c>
      <c r="O67" s="82" t="s">
        <v>272</v>
      </c>
      <c r="P67" s="82" t="s">
        <v>272</v>
      </c>
      <c r="Q67" s="82" t="s">
        <v>272</v>
      </c>
      <c r="R67" s="82" t="s">
        <v>272</v>
      </c>
      <c r="S67" s="82" t="s">
        <v>272</v>
      </c>
      <c r="T67" s="73" t="e">
        <f>SUM(T68:T68)</f>
        <v>#VALUE!</v>
      </c>
    </row>
    <row r="68" spans="1:20" ht="40.049999999999997" customHeight="1">
      <c r="A68" s="64" t="s">
        <v>320</v>
      </c>
      <c r="B68" s="86" t="str">
        <f>'[1]1'!B196</f>
        <v>«Установка приборов учета, класс напряжения 35 кВ, всего, в том числе:»</v>
      </c>
      <c r="C68" s="95" t="str">
        <f>'[1]1'!C196</f>
        <v>Г</v>
      </c>
      <c r="D68" s="82" t="s">
        <v>272</v>
      </c>
      <c r="E68" s="82" t="s">
        <v>272</v>
      </c>
      <c r="F68" s="82" t="s">
        <v>272</v>
      </c>
      <c r="G68" s="82" t="s">
        <v>272</v>
      </c>
      <c r="H68" s="82" t="s">
        <v>272</v>
      </c>
      <c r="I68" s="82" t="s">
        <v>272</v>
      </c>
      <c r="J68" s="82" t="s">
        <v>272</v>
      </c>
      <c r="K68" s="82" t="s">
        <v>272</v>
      </c>
      <c r="L68" s="82" t="s">
        <v>272</v>
      </c>
      <c r="M68" s="82" t="s">
        <v>272</v>
      </c>
      <c r="N68" s="82" t="s">
        <v>272</v>
      </c>
      <c r="O68" s="82" t="s">
        <v>272</v>
      </c>
      <c r="P68" s="82" t="s">
        <v>272</v>
      </c>
      <c r="Q68" s="82" t="s">
        <v>272</v>
      </c>
      <c r="R68" s="82" t="s">
        <v>272</v>
      </c>
      <c r="S68" s="82" t="s">
        <v>272</v>
      </c>
      <c r="T68" s="85" t="e">
        <f>N68+O68+P68+Q68+#REF!+S68</f>
        <v>#VALUE!</v>
      </c>
    </row>
    <row r="69" spans="1:20" ht="40.049999999999997" customHeight="1">
      <c r="A69" s="79" t="s">
        <v>322</v>
      </c>
      <c r="B69" s="93" t="s">
        <v>323</v>
      </c>
      <c r="C69" s="81" t="s">
        <v>271</v>
      </c>
      <c r="D69" s="82" t="s">
        <v>272</v>
      </c>
      <c r="E69" s="82" t="s">
        <v>272</v>
      </c>
      <c r="F69" s="82" t="s">
        <v>272</v>
      </c>
      <c r="G69" s="82" t="s">
        <v>272</v>
      </c>
      <c r="H69" s="82" t="s">
        <v>272</v>
      </c>
      <c r="I69" s="82" t="s">
        <v>272</v>
      </c>
      <c r="J69" s="82" t="s">
        <v>272</v>
      </c>
      <c r="K69" s="82" t="s">
        <v>272</v>
      </c>
      <c r="L69" s="82" t="s">
        <v>272</v>
      </c>
      <c r="M69" s="82" t="s">
        <v>272</v>
      </c>
      <c r="N69" s="82" t="s">
        <v>272</v>
      </c>
      <c r="O69" s="82" t="s">
        <v>272</v>
      </c>
      <c r="P69" s="82" t="s">
        <v>272</v>
      </c>
      <c r="Q69" s="82" t="s">
        <v>272</v>
      </c>
      <c r="R69" s="82" t="s">
        <v>272</v>
      </c>
      <c r="S69" s="82" t="s">
        <v>272</v>
      </c>
      <c r="T69" s="73" t="e">
        <f>SUM(T70:T70)</f>
        <v>#VALUE!</v>
      </c>
    </row>
    <row r="70" spans="1:20" ht="40.049999999999997" customHeight="1">
      <c r="A70" s="64" t="s">
        <v>322</v>
      </c>
      <c r="B70" s="86" t="str">
        <f>'[1]1'!B200</f>
        <v>«Установка приборов учета, класс напряжения 110 кВ и выше, всего, в том числе:»</v>
      </c>
      <c r="C70" s="95" t="str">
        <f>'[1]1'!C200</f>
        <v>Г</v>
      </c>
      <c r="D70" s="82" t="s">
        <v>272</v>
      </c>
      <c r="E70" s="82" t="s">
        <v>272</v>
      </c>
      <c r="F70" s="82" t="s">
        <v>272</v>
      </c>
      <c r="G70" s="82" t="s">
        <v>272</v>
      </c>
      <c r="H70" s="82" t="s">
        <v>272</v>
      </c>
      <c r="I70" s="82" t="s">
        <v>272</v>
      </c>
      <c r="J70" s="82" t="s">
        <v>272</v>
      </c>
      <c r="K70" s="82" t="s">
        <v>272</v>
      </c>
      <c r="L70" s="82" t="s">
        <v>272</v>
      </c>
      <c r="M70" s="82" t="s">
        <v>272</v>
      </c>
      <c r="N70" s="82" t="s">
        <v>272</v>
      </c>
      <c r="O70" s="82" t="s">
        <v>272</v>
      </c>
      <c r="P70" s="82" t="s">
        <v>272</v>
      </c>
      <c r="Q70" s="82" t="s">
        <v>272</v>
      </c>
      <c r="R70" s="82" t="s">
        <v>272</v>
      </c>
      <c r="S70" s="82" t="s">
        <v>272</v>
      </c>
      <c r="T70" s="85" t="e">
        <f>N70+O70+P70+Q70+#REF!+S70</f>
        <v>#VALUE!</v>
      </c>
    </row>
    <row r="71" spans="1:20" ht="40.049999999999997" customHeight="1">
      <c r="A71" s="79" t="s">
        <v>324</v>
      </c>
      <c r="B71" s="93" t="s">
        <v>325</v>
      </c>
      <c r="C71" s="81" t="s">
        <v>271</v>
      </c>
      <c r="D71" s="82" t="s">
        <v>272</v>
      </c>
      <c r="E71" s="82" t="s">
        <v>272</v>
      </c>
      <c r="F71" s="82" t="s">
        <v>272</v>
      </c>
      <c r="G71" s="82" t="s">
        <v>272</v>
      </c>
      <c r="H71" s="82" t="s">
        <v>272</v>
      </c>
      <c r="I71" s="82" t="s">
        <v>272</v>
      </c>
      <c r="J71" s="82" t="s">
        <v>272</v>
      </c>
      <c r="K71" s="82" t="s">
        <v>272</v>
      </c>
      <c r="L71" s="82" t="s">
        <v>272</v>
      </c>
      <c r="M71" s="82" t="s">
        <v>272</v>
      </c>
      <c r="N71" s="82" t="s">
        <v>272</v>
      </c>
      <c r="O71" s="82" t="s">
        <v>272</v>
      </c>
      <c r="P71" s="82" t="s">
        <v>272</v>
      </c>
      <c r="Q71" s="82" t="s">
        <v>272</v>
      </c>
      <c r="R71" s="82" t="s">
        <v>272</v>
      </c>
      <c r="S71" s="82" t="s">
        <v>272</v>
      </c>
      <c r="T71" s="73" t="e">
        <f>SUM(T72:T72)</f>
        <v>#VALUE!</v>
      </c>
    </row>
    <row r="72" spans="1:20" ht="40.049999999999997" customHeight="1">
      <c r="A72" s="64" t="s">
        <v>324</v>
      </c>
      <c r="B72" s="86" t="str">
        <f>'[1]1'!B204</f>
        <v>«Включение приборов учета в систему сбора и передачи данных, класс напряжения 0,22 (0,4) кВ, всего, в том числе:»</v>
      </c>
      <c r="C72" s="95" t="str">
        <f>'[1]1'!C204</f>
        <v>Г</v>
      </c>
      <c r="D72" s="82" t="s">
        <v>272</v>
      </c>
      <c r="E72" s="82" t="s">
        <v>272</v>
      </c>
      <c r="F72" s="82" t="s">
        <v>272</v>
      </c>
      <c r="G72" s="82" t="s">
        <v>272</v>
      </c>
      <c r="H72" s="82" t="s">
        <v>272</v>
      </c>
      <c r="I72" s="82" t="s">
        <v>272</v>
      </c>
      <c r="J72" s="82" t="s">
        <v>272</v>
      </c>
      <c r="K72" s="82" t="s">
        <v>272</v>
      </c>
      <c r="L72" s="82" t="s">
        <v>272</v>
      </c>
      <c r="M72" s="82" t="s">
        <v>272</v>
      </c>
      <c r="N72" s="82" t="s">
        <v>272</v>
      </c>
      <c r="O72" s="82" t="s">
        <v>272</v>
      </c>
      <c r="P72" s="82" t="s">
        <v>272</v>
      </c>
      <c r="Q72" s="82" t="s">
        <v>272</v>
      </c>
      <c r="R72" s="82" t="s">
        <v>272</v>
      </c>
      <c r="S72" s="82" t="s">
        <v>272</v>
      </c>
      <c r="T72" s="85" t="e">
        <f>N72+O72+P72+Q72+#REF!+S72</f>
        <v>#VALUE!</v>
      </c>
    </row>
    <row r="73" spans="1:20" ht="40.049999999999997" customHeight="1">
      <c r="A73" s="79" t="s">
        <v>326</v>
      </c>
      <c r="B73" s="93" t="s">
        <v>327</v>
      </c>
      <c r="C73" s="81" t="s">
        <v>271</v>
      </c>
      <c r="D73" s="82" t="s">
        <v>272</v>
      </c>
      <c r="E73" s="82" t="s">
        <v>272</v>
      </c>
      <c r="F73" s="82" t="s">
        <v>272</v>
      </c>
      <c r="G73" s="82" t="s">
        <v>272</v>
      </c>
      <c r="H73" s="82" t="s">
        <v>272</v>
      </c>
      <c r="I73" s="82" t="s">
        <v>272</v>
      </c>
      <c r="J73" s="82" t="s">
        <v>272</v>
      </c>
      <c r="K73" s="82" t="s">
        <v>272</v>
      </c>
      <c r="L73" s="82" t="s">
        <v>272</v>
      </c>
      <c r="M73" s="82" t="s">
        <v>272</v>
      </c>
      <c r="N73" s="82" t="s">
        <v>272</v>
      </c>
      <c r="O73" s="82" t="s">
        <v>272</v>
      </c>
      <c r="P73" s="82" t="s">
        <v>272</v>
      </c>
      <c r="Q73" s="82" t="s">
        <v>272</v>
      </c>
      <c r="R73" s="82" t="s">
        <v>272</v>
      </c>
      <c r="S73" s="82" t="s">
        <v>272</v>
      </c>
      <c r="T73" s="73" t="e">
        <f>SUM(T74:T74)</f>
        <v>#VALUE!</v>
      </c>
    </row>
    <row r="74" spans="1:20" ht="40.049999999999997" customHeight="1">
      <c r="A74" s="64" t="s">
        <v>326</v>
      </c>
      <c r="B74" s="86" t="str">
        <f>'[1]1'!B208</f>
        <v>«Включение приборов учета в систему сбора и передачи данных, класс напряжения 6 (10) кВ, всего, в том числе:»</v>
      </c>
      <c r="C74" s="95" t="str">
        <f>'[1]1'!C208</f>
        <v>Г</v>
      </c>
      <c r="D74" s="82" t="s">
        <v>272</v>
      </c>
      <c r="E74" s="82" t="s">
        <v>272</v>
      </c>
      <c r="F74" s="82" t="s">
        <v>272</v>
      </c>
      <c r="G74" s="82" t="s">
        <v>272</v>
      </c>
      <c r="H74" s="82" t="s">
        <v>272</v>
      </c>
      <c r="I74" s="82" t="s">
        <v>272</v>
      </c>
      <c r="J74" s="82" t="s">
        <v>272</v>
      </c>
      <c r="K74" s="82" t="s">
        <v>272</v>
      </c>
      <c r="L74" s="82" t="s">
        <v>272</v>
      </c>
      <c r="M74" s="82" t="s">
        <v>272</v>
      </c>
      <c r="N74" s="82" t="s">
        <v>272</v>
      </c>
      <c r="O74" s="82" t="s">
        <v>272</v>
      </c>
      <c r="P74" s="82" t="s">
        <v>272</v>
      </c>
      <c r="Q74" s="82" t="s">
        <v>272</v>
      </c>
      <c r="R74" s="82" t="s">
        <v>272</v>
      </c>
      <c r="S74" s="82" t="s">
        <v>272</v>
      </c>
      <c r="T74" s="85" t="e">
        <f>N74+O74+P74+Q74+#REF!+S74</f>
        <v>#VALUE!</v>
      </c>
    </row>
    <row r="75" spans="1:20" ht="40.049999999999997" customHeight="1">
      <c r="A75" s="79" t="s">
        <v>328</v>
      </c>
      <c r="B75" s="93" t="s">
        <v>329</v>
      </c>
      <c r="C75" s="81" t="s">
        <v>271</v>
      </c>
      <c r="D75" s="82" t="s">
        <v>272</v>
      </c>
      <c r="E75" s="82" t="s">
        <v>272</v>
      </c>
      <c r="F75" s="82" t="s">
        <v>272</v>
      </c>
      <c r="G75" s="82" t="s">
        <v>272</v>
      </c>
      <c r="H75" s="82" t="s">
        <v>272</v>
      </c>
      <c r="I75" s="82" t="s">
        <v>272</v>
      </c>
      <c r="J75" s="82" t="s">
        <v>272</v>
      </c>
      <c r="K75" s="82" t="s">
        <v>272</v>
      </c>
      <c r="L75" s="82" t="s">
        <v>272</v>
      </c>
      <c r="M75" s="82" t="s">
        <v>272</v>
      </c>
      <c r="N75" s="82" t="s">
        <v>272</v>
      </c>
      <c r="O75" s="82" t="s">
        <v>272</v>
      </c>
      <c r="P75" s="82" t="s">
        <v>272</v>
      </c>
      <c r="Q75" s="82" t="s">
        <v>272</v>
      </c>
      <c r="R75" s="82" t="s">
        <v>272</v>
      </c>
      <c r="S75" s="82" t="s">
        <v>272</v>
      </c>
      <c r="T75" s="73" t="e">
        <f>SUM(#REF!)</f>
        <v>#REF!</v>
      </c>
    </row>
    <row r="76" spans="1:20" ht="40.049999999999997" customHeight="1">
      <c r="A76" s="79" t="s">
        <v>330</v>
      </c>
      <c r="B76" s="93" t="s">
        <v>331</v>
      </c>
      <c r="C76" s="81" t="s">
        <v>271</v>
      </c>
      <c r="D76" s="82" t="s">
        <v>272</v>
      </c>
      <c r="E76" s="82" t="s">
        <v>272</v>
      </c>
      <c r="F76" s="82" t="s">
        <v>272</v>
      </c>
      <c r="G76" s="82" t="s">
        <v>272</v>
      </c>
      <c r="H76" s="82" t="s">
        <v>272</v>
      </c>
      <c r="I76" s="82" t="s">
        <v>272</v>
      </c>
      <c r="J76" s="82" t="s">
        <v>272</v>
      </c>
      <c r="K76" s="82" t="s">
        <v>272</v>
      </c>
      <c r="L76" s="82" t="s">
        <v>272</v>
      </c>
      <c r="M76" s="82" t="s">
        <v>272</v>
      </c>
      <c r="N76" s="82" t="s">
        <v>272</v>
      </c>
      <c r="O76" s="82" t="s">
        <v>272</v>
      </c>
      <c r="P76" s="82" t="s">
        <v>272</v>
      </c>
      <c r="Q76" s="82" t="s">
        <v>272</v>
      </c>
      <c r="R76" s="82" t="s">
        <v>272</v>
      </c>
      <c r="S76" s="82" t="s">
        <v>272</v>
      </c>
      <c r="T76" s="73" t="e">
        <f>SUM(#REF!)</f>
        <v>#REF!</v>
      </c>
    </row>
    <row r="77" spans="1:20" ht="40.049999999999997" customHeight="1">
      <c r="A77" s="79" t="s">
        <v>332</v>
      </c>
      <c r="B77" s="93" t="s">
        <v>333</v>
      </c>
      <c r="C77" s="81" t="s">
        <v>271</v>
      </c>
      <c r="D77" s="82" t="s">
        <v>272</v>
      </c>
      <c r="E77" s="82" t="s">
        <v>272</v>
      </c>
      <c r="F77" s="82" t="s">
        <v>272</v>
      </c>
      <c r="G77" s="82" t="s">
        <v>272</v>
      </c>
      <c r="H77" s="82" t="s">
        <v>272</v>
      </c>
      <c r="I77" s="82" t="s">
        <v>272</v>
      </c>
      <c r="J77" s="82" t="s">
        <v>272</v>
      </c>
      <c r="K77" s="82" t="s">
        <v>272</v>
      </c>
      <c r="L77" s="82" t="s">
        <v>272</v>
      </c>
      <c r="M77" s="82" t="s">
        <v>272</v>
      </c>
      <c r="N77" s="82" t="s">
        <v>272</v>
      </c>
      <c r="O77" s="82" t="s">
        <v>272</v>
      </c>
      <c r="P77" s="82" t="s">
        <v>272</v>
      </c>
      <c r="Q77" s="82" t="s">
        <v>272</v>
      </c>
      <c r="R77" s="82" t="s">
        <v>272</v>
      </c>
      <c r="S77" s="82" t="s">
        <v>272</v>
      </c>
      <c r="T77" s="73" t="e">
        <f>T78+T80</f>
        <v>#VALUE!</v>
      </c>
    </row>
    <row r="78" spans="1:20" ht="40.049999999999997" customHeight="1">
      <c r="A78" s="79" t="s">
        <v>334</v>
      </c>
      <c r="B78" s="93" t="s">
        <v>335</v>
      </c>
      <c r="C78" s="81" t="s">
        <v>271</v>
      </c>
      <c r="D78" s="82" t="s">
        <v>272</v>
      </c>
      <c r="E78" s="82" t="s">
        <v>272</v>
      </c>
      <c r="F78" s="82" t="s">
        <v>272</v>
      </c>
      <c r="G78" s="82" t="s">
        <v>272</v>
      </c>
      <c r="H78" s="82" t="s">
        <v>272</v>
      </c>
      <c r="I78" s="82" t="s">
        <v>272</v>
      </c>
      <c r="J78" s="82" t="s">
        <v>272</v>
      </c>
      <c r="K78" s="82" t="s">
        <v>272</v>
      </c>
      <c r="L78" s="82" t="s">
        <v>272</v>
      </c>
      <c r="M78" s="82" t="s">
        <v>272</v>
      </c>
      <c r="N78" s="82" t="s">
        <v>272</v>
      </c>
      <c r="O78" s="82" t="s">
        <v>272</v>
      </c>
      <c r="P78" s="82" t="s">
        <v>272</v>
      </c>
      <c r="Q78" s="82" t="s">
        <v>272</v>
      </c>
      <c r="R78" s="82" t="s">
        <v>272</v>
      </c>
      <c r="S78" s="82" t="s">
        <v>272</v>
      </c>
      <c r="T78" s="73" t="e">
        <f>SUM(T79:T79)</f>
        <v>#VALUE!</v>
      </c>
    </row>
    <row r="79" spans="1:20" ht="40.049999999999997" customHeight="1">
      <c r="A79" s="65" t="s">
        <v>334</v>
      </c>
      <c r="B79" s="86" t="str">
        <f>'[1]1'!B221</f>
        <v>Реконструкция прочих объектов основных средств, всего, в том числе:</v>
      </c>
      <c r="C79" s="95" t="str">
        <f>'[1]1'!C221</f>
        <v>Г</v>
      </c>
      <c r="D79" s="82" t="s">
        <v>272</v>
      </c>
      <c r="E79" s="82" t="s">
        <v>272</v>
      </c>
      <c r="F79" s="82" t="s">
        <v>272</v>
      </c>
      <c r="G79" s="82" t="s">
        <v>272</v>
      </c>
      <c r="H79" s="82" t="s">
        <v>272</v>
      </c>
      <c r="I79" s="82" t="s">
        <v>272</v>
      </c>
      <c r="J79" s="82" t="s">
        <v>272</v>
      </c>
      <c r="K79" s="82" t="s">
        <v>272</v>
      </c>
      <c r="L79" s="82" t="s">
        <v>272</v>
      </c>
      <c r="M79" s="82" t="s">
        <v>272</v>
      </c>
      <c r="N79" s="82" t="s">
        <v>272</v>
      </c>
      <c r="O79" s="82" t="s">
        <v>272</v>
      </c>
      <c r="P79" s="82" t="s">
        <v>272</v>
      </c>
      <c r="Q79" s="82" t="s">
        <v>272</v>
      </c>
      <c r="R79" s="82" t="s">
        <v>272</v>
      </c>
      <c r="S79" s="82" t="s">
        <v>272</v>
      </c>
      <c r="T79" s="85" t="e">
        <f>N79+O79+P79+Q79+#REF!+S79</f>
        <v>#VALUE!</v>
      </c>
    </row>
    <row r="80" spans="1:20" ht="40.049999999999997" customHeight="1">
      <c r="A80" s="79" t="s">
        <v>336</v>
      </c>
      <c r="B80" s="93" t="s">
        <v>337</v>
      </c>
      <c r="C80" s="81" t="s">
        <v>271</v>
      </c>
      <c r="D80" s="82" t="s">
        <v>272</v>
      </c>
      <c r="E80" s="82" t="s">
        <v>272</v>
      </c>
      <c r="F80" s="82" t="s">
        <v>272</v>
      </c>
      <c r="G80" s="82" t="s">
        <v>272</v>
      </c>
      <c r="H80" s="82" t="s">
        <v>272</v>
      </c>
      <c r="I80" s="82" t="s">
        <v>272</v>
      </c>
      <c r="J80" s="82" t="s">
        <v>272</v>
      </c>
      <c r="K80" s="82" t="s">
        <v>272</v>
      </c>
      <c r="L80" s="82" t="s">
        <v>272</v>
      </c>
      <c r="M80" s="82" t="s">
        <v>272</v>
      </c>
      <c r="N80" s="82" t="s">
        <v>272</v>
      </c>
      <c r="O80" s="82" t="s">
        <v>272</v>
      </c>
      <c r="P80" s="82" t="s">
        <v>272</v>
      </c>
      <c r="Q80" s="82" t="s">
        <v>272</v>
      </c>
      <c r="R80" s="82" t="s">
        <v>272</v>
      </c>
      <c r="S80" s="82" t="s">
        <v>272</v>
      </c>
      <c r="T80" s="73" t="e">
        <f>SUM(#REF!)</f>
        <v>#REF!</v>
      </c>
    </row>
    <row r="81" spans="1:22" ht="40.049999999999997" customHeight="1">
      <c r="A81" s="79" t="s">
        <v>181</v>
      </c>
      <c r="B81" s="93" t="s">
        <v>338</v>
      </c>
      <c r="C81" s="81" t="s">
        <v>271</v>
      </c>
      <c r="D81" s="82" t="s">
        <v>272</v>
      </c>
      <c r="E81" s="82" t="s">
        <v>272</v>
      </c>
      <c r="F81" s="82" t="s">
        <v>272</v>
      </c>
      <c r="G81" s="82" t="s">
        <v>272</v>
      </c>
      <c r="H81" s="82" t="s">
        <v>272</v>
      </c>
      <c r="I81" s="82" t="s">
        <v>272</v>
      </c>
      <c r="J81" s="82" t="s">
        <v>272</v>
      </c>
      <c r="K81" s="82" t="s">
        <v>272</v>
      </c>
      <c r="L81" s="82" t="s">
        <v>272</v>
      </c>
      <c r="M81" s="82" t="s">
        <v>272</v>
      </c>
      <c r="N81" s="82" t="s">
        <v>272</v>
      </c>
      <c r="O81" s="82" t="s">
        <v>272</v>
      </c>
      <c r="P81" s="82" t="s">
        <v>272</v>
      </c>
      <c r="Q81" s="82" t="s">
        <v>272</v>
      </c>
      <c r="R81" s="82" t="s">
        <v>272</v>
      </c>
      <c r="S81" s="82" t="s">
        <v>272</v>
      </c>
      <c r="T81" s="73" t="e">
        <f>T82+T84</f>
        <v>#VALUE!</v>
      </c>
    </row>
    <row r="82" spans="1:22" ht="40.049999999999997" customHeight="1">
      <c r="A82" s="79" t="s">
        <v>339</v>
      </c>
      <c r="B82" s="93" t="s">
        <v>340</v>
      </c>
      <c r="C82" s="81" t="s">
        <v>271</v>
      </c>
      <c r="D82" s="82" t="s">
        <v>272</v>
      </c>
      <c r="E82" s="82" t="s">
        <v>272</v>
      </c>
      <c r="F82" s="82" t="s">
        <v>272</v>
      </c>
      <c r="G82" s="82" t="s">
        <v>272</v>
      </c>
      <c r="H82" s="82" t="s">
        <v>272</v>
      </c>
      <c r="I82" s="82" t="s">
        <v>272</v>
      </c>
      <c r="J82" s="82" t="s">
        <v>272</v>
      </c>
      <c r="K82" s="82" t="s">
        <v>272</v>
      </c>
      <c r="L82" s="82" t="s">
        <v>272</v>
      </c>
      <c r="M82" s="82" t="s">
        <v>272</v>
      </c>
      <c r="N82" s="82" t="s">
        <v>272</v>
      </c>
      <c r="O82" s="82" t="s">
        <v>272</v>
      </c>
      <c r="P82" s="82" t="s">
        <v>272</v>
      </c>
      <c r="Q82" s="82" t="s">
        <v>272</v>
      </c>
      <c r="R82" s="82" t="s">
        <v>272</v>
      </c>
      <c r="S82" s="82" t="s">
        <v>272</v>
      </c>
      <c r="T82" s="73" t="e">
        <f>SUM(T83:T83)</f>
        <v>#VALUE!</v>
      </c>
    </row>
    <row r="83" spans="1:22" ht="40.049999999999997" customHeight="1">
      <c r="A83" s="64" t="s">
        <v>339</v>
      </c>
      <c r="B83" s="86" t="str">
        <f>'[1]1'!B230</f>
        <v>Инвестиционные проекты, предусмотренные схемой и программой развития Единой энергетической системы России, всего, в том числе:</v>
      </c>
      <c r="C83" s="95" t="str">
        <f>'[1]1'!C230</f>
        <v>Г</v>
      </c>
      <c r="D83" s="82" t="s">
        <v>272</v>
      </c>
      <c r="E83" s="82" t="s">
        <v>272</v>
      </c>
      <c r="F83" s="82" t="s">
        <v>272</v>
      </c>
      <c r="G83" s="82" t="s">
        <v>272</v>
      </c>
      <c r="H83" s="82" t="s">
        <v>272</v>
      </c>
      <c r="I83" s="82" t="s">
        <v>272</v>
      </c>
      <c r="J83" s="82" t="s">
        <v>272</v>
      </c>
      <c r="K83" s="82" t="s">
        <v>272</v>
      </c>
      <c r="L83" s="82" t="s">
        <v>272</v>
      </c>
      <c r="M83" s="82" t="s">
        <v>272</v>
      </c>
      <c r="N83" s="82" t="s">
        <v>272</v>
      </c>
      <c r="O83" s="82" t="s">
        <v>272</v>
      </c>
      <c r="P83" s="82" t="s">
        <v>272</v>
      </c>
      <c r="Q83" s="82" t="s">
        <v>272</v>
      </c>
      <c r="R83" s="82" t="s">
        <v>272</v>
      </c>
      <c r="S83" s="82" t="s">
        <v>272</v>
      </c>
      <c r="T83" s="85" t="e">
        <f>N83+O83+P83+Q83+#REF!+S83</f>
        <v>#VALUE!</v>
      </c>
    </row>
    <row r="84" spans="1:22" ht="40.049999999999997" customHeight="1">
      <c r="A84" s="79" t="s">
        <v>341</v>
      </c>
      <c r="B84" s="93" t="s">
        <v>342</v>
      </c>
      <c r="C84" s="81" t="s">
        <v>271</v>
      </c>
      <c r="D84" s="82" t="s">
        <v>272</v>
      </c>
      <c r="E84" s="82" t="s">
        <v>272</v>
      </c>
      <c r="F84" s="82" t="s">
        <v>272</v>
      </c>
      <c r="G84" s="82" t="s">
        <v>272</v>
      </c>
      <c r="H84" s="82" t="s">
        <v>272</v>
      </c>
      <c r="I84" s="82" t="s">
        <v>272</v>
      </c>
      <c r="J84" s="82" t="s">
        <v>272</v>
      </c>
      <c r="K84" s="82" t="s">
        <v>272</v>
      </c>
      <c r="L84" s="82" t="s">
        <v>272</v>
      </c>
      <c r="M84" s="82" t="s">
        <v>272</v>
      </c>
      <c r="N84" s="82" t="s">
        <v>272</v>
      </c>
      <c r="O84" s="82" t="s">
        <v>272</v>
      </c>
      <c r="P84" s="82" t="s">
        <v>272</v>
      </c>
      <c r="Q84" s="82" t="s">
        <v>272</v>
      </c>
      <c r="R84" s="82" t="s">
        <v>272</v>
      </c>
      <c r="S84" s="82" t="s">
        <v>272</v>
      </c>
      <c r="T84" s="73" t="e">
        <f>SUM(T85:T85)</f>
        <v>#VALUE!</v>
      </c>
    </row>
    <row r="85" spans="1:22" ht="40.049999999999997" customHeight="1">
      <c r="A85" s="65" t="s">
        <v>341</v>
      </c>
      <c r="B85" s="86" t="str">
        <f>'[1]1'!B234</f>
        <v>Инвестиционные проекты, предусмотренные схемой и программой развития субъекта Российской Федерации, всего, в том числе:</v>
      </c>
      <c r="C85" s="95" t="str">
        <f>'[1]1'!C234</f>
        <v>Г</v>
      </c>
      <c r="D85" s="82" t="s">
        <v>272</v>
      </c>
      <c r="E85" s="82" t="s">
        <v>272</v>
      </c>
      <c r="F85" s="82" t="s">
        <v>272</v>
      </c>
      <c r="G85" s="82" t="s">
        <v>272</v>
      </c>
      <c r="H85" s="82" t="s">
        <v>272</v>
      </c>
      <c r="I85" s="82" t="s">
        <v>272</v>
      </c>
      <c r="J85" s="82" t="s">
        <v>272</v>
      </c>
      <c r="K85" s="82" t="s">
        <v>272</v>
      </c>
      <c r="L85" s="82" t="s">
        <v>272</v>
      </c>
      <c r="M85" s="82" t="s">
        <v>272</v>
      </c>
      <c r="N85" s="82" t="s">
        <v>272</v>
      </c>
      <c r="O85" s="82" t="s">
        <v>272</v>
      </c>
      <c r="P85" s="82" t="s">
        <v>272</v>
      </c>
      <c r="Q85" s="82" t="s">
        <v>272</v>
      </c>
      <c r="R85" s="82" t="s">
        <v>272</v>
      </c>
      <c r="S85" s="82" t="s">
        <v>272</v>
      </c>
      <c r="T85" s="85" t="e">
        <f>N85+O85+P85+Q85+#REF!+S85</f>
        <v>#VALUE!</v>
      </c>
    </row>
    <row r="86" spans="1:22" ht="40.049999999999997" customHeight="1">
      <c r="A86" s="79" t="s">
        <v>182</v>
      </c>
      <c r="B86" s="93" t="s">
        <v>343</v>
      </c>
      <c r="C86" s="81" t="s">
        <v>271</v>
      </c>
      <c r="D86" s="82" t="s">
        <v>272</v>
      </c>
      <c r="E86" s="82" t="s">
        <v>272</v>
      </c>
      <c r="F86" s="82" t="s">
        <v>272</v>
      </c>
      <c r="G86" s="82" t="s">
        <v>272</v>
      </c>
      <c r="H86" s="82" t="s">
        <v>272</v>
      </c>
      <c r="I86" s="82" t="s">
        <v>272</v>
      </c>
      <c r="J86" s="82" t="s">
        <v>272</v>
      </c>
      <c r="K86" s="82" t="s">
        <v>272</v>
      </c>
      <c r="L86" s="82" t="s">
        <v>272</v>
      </c>
      <c r="M86" s="82" t="s">
        <v>272</v>
      </c>
      <c r="N86" s="82" t="s">
        <v>272</v>
      </c>
      <c r="O86" s="82" t="s">
        <v>272</v>
      </c>
      <c r="P86" s="82" t="s">
        <v>272</v>
      </c>
      <c r="Q86" s="82" t="s">
        <v>272</v>
      </c>
      <c r="R86" s="82" t="s">
        <v>272</v>
      </c>
      <c r="S86" s="82" t="s">
        <v>272</v>
      </c>
      <c r="T86" s="73" t="e">
        <f>SUM(T87:T87)</f>
        <v>#VALUE!</v>
      </c>
    </row>
    <row r="87" spans="1:22" ht="40.049999999999997" customHeight="1">
      <c r="A87" s="65" t="s">
        <v>182</v>
      </c>
      <c r="B87" s="86" t="str">
        <f>'[1]1'!B238</f>
        <v>Прочее новое строительство объектов электросетевого хозяйства, всего, в том числе:</v>
      </c>
      <c r="C87" s="95" t="str">
        <f>'[1]1'!C238</f>
        <v>Г</v>
      </c>
      <c r="D87" s="82" t="s">
        <v>272</v>
      </c>
      <c r="E87" s="82" t="s">
        <v>272</v>
      </c>
      <c r="F87" s="82" t="s">
        <v>272</v>
      </c>
      <c r="G87" s="82" t="s">
        <v>272</v>
      </c>
      <c r="H87" s="82" t="s">
        <v>272</v>
      </c>
      <c r="I87" s="82" t="s">
        <v>272</v>
      </c>
      <c r="J87" s="82" t="s">
        <v>272</v>
      </c>
      <c r="K87" s="82" t="s">
        <v>272</v>
      </c>
      <c r="L87" s="82" t="s">
        <v>272</v>
      </c>
      <c r="M87" s="82" t="s">
        <v>272</v>
      </c>
      <c r="N87" s="82" t="s">
        <v>272</v>
      </c>
      <c r="O87" s="82" t="s">
        <v>272</v>
      </c>
      <c r="P87" s="82" t="s">
        <v>272</v>
      </c>
      <c r="Q87" s="82" t="s">
        <v>272</v>
      </c>
      <c r="R87" s="82" t="s">
        <v>272</v>
      </c>
      <c r="S87" s="82" t="s">
        <v>272</v>
      </c>
      <c r="T87" s="85" t="e">
        <f>N87+O87+P87+Q87+#REF!+S87</f>
        <v>#VALUE!</v>
      </c>
    </row>
    <row r="88" spans="1:22" ht="40.049999999999997" customHeight="1">
      <c r="A88" s="79" t="s">
        <v>344</v>
      </c>
      <c r="B88" s="93" t="s">
        <v>345</v>
      </c>
      <c r="C88" s="81" t="s">
        <v>271</v>
      </c>
      <c r="D88" s="82" t="s">
        <v>272</v>
      </c>
      <c r="E88" s="82" t="s">
        <v>272</v>
      </c>
      <c r="F88" s="82" t="s">
        <v>272</v>
      </c>
      <c r="G88" s="82" t="s">
        <v>272</v>
      </c>
      <c r="H88" s="82" t="s">
        <v>272</v>
      </c>
      <c r="I88" s="82" t="s">
        <v>272</v>
      </c>
      <c r="J88" s="82" t="s">
        <v>272</v>
      </c>
      <c r="K88" s="82" t="s">
        <v>272</v>
      </c>
      <c r="L88" s="82" t="s">
        <v>272</v>
      </c>
      <c r="M88" s="82" t="s">
        <v>272</v>
      </c>
      <c r="N88" s="82" t="s">
        <v>272</v>
      </c>
      <c r="O88" s="82" t="s">
        <v>272</v>
      </c>
      <c r="P88" s="82" t="s">
        <v>272</v>
      </c>
      <c r="Q88" s="82" t="s">
        <v>272</v>
      </c>
      <c r="R88" s="82" t="s">
        <v>272</v>
      </c>
      <c r="S88" s="82" t="s">
        <v>272</v>
      </c>
      <c r="T88" s="73" t="e">
        <f>SUM(#REF!)</f>
        <v>#REF!</v>
      </c>
    </row>
    <row r="89" spans="1:22" s="62" customFormat="1" ht="40.049999999999997" customHeight="1">
      <c r="A89" s="87" t="s">
        <v>346</v>
      </c>
      <c r="B89" s="96" t="s">
        <v>347</v>
      </c>
      <c r="C89" s="89" t="s">
        <v>271</v>
      </c>
      <c r="D89" s="78" t="s">
        <v>272</v>
      </c>
      <c r="E89" s="78" t="s">
        <v>272</v>
      </c>
      <c r="F89" s="74">
        <f>SUM(F90:F91)</f>
        <v>0</v>
      </c>
      <c r="G89" s="74">
        <f t="shared" ref="G89:S89" si="21">SUM(G90:G91)</f>
        <v>9.2680000000000007</v>
      </c>
      <c r="H89" s="74">
        <f t="shared" si="21"/>
        <v>0</v>
      </c>
      <c r="I89" s="74">
        <f t="shared" si="21"/>
        <v>0</v>
      </c>
      <c r="J89" s="74">
        <f t="shared" si="21"/>
        <v>9.2680000000000007</v>
      </c>
      <c r="K89" s="74">
        <f t="shared" si="21"/>
        <v>0</v>
      </c>
      <c r="L89" s="74">
        <f t="shared" si="21"/>
        <v>0</v>
      </c>
      <c r="M89" s="74">
        <f t="shared" si="21"/>
        <v>9.2680000000000007</v>
      </c>
      <c r="N89" s="74">
        <f t="shared" si="21"/>
        <v>1.768</v>
      </c>
      <c r="O89" s="74">
        <f t="shared" si="21"/>
        <v>0</v>
      </c>
      <c r="P89" s="74">
        <f t="shared" si="21"/>
        <v>6.5</v>
      </c>
      <c r="Q89" s="74">
        <f t="shared" si="21"/>
        <v>1</v>
      </c>
      <c r="R89" s="74">
        <f t="shared" si="21"/>
        <v>0</v>
      </c>
      <c r="S89" s="74">
        <f t="shared" si="21"/>
        <v>9.2680000000000007</v>
      </c>
      <c r="T89" s="73">
        <f>SUM(T90:T92)</f>
        <v>0</v>
      </c>
    </row>
    <row r="90" spans="1:22" ht="46.8">
      <c r="A90" s="237" t="s">
        <v>346</v>
      </c>
      <c r="B90" s="233" t="s">
        <v>570</v>
      </c>
      <c r="C90" s="274" t="s">
        <v>571</v>
      </c>
      <c r="D90" s="236">
        <v>2027</v>
      </c>
      <c r="E90" s="236">
        <v>2027</v>
      </c>
      <c r="F90" s="235">
        <v>0</v>
      </c>
      <c r="G90" s="237">
        <v>6.5</v>
      </c>
      <c r="H90" s="237">
        <v>0</v>
      </c>
      <c r="I90" s="237">
        <v>0</v>
      </c>
      <c r="J90" s="237">
        <v>6.5</v>
      </c>
      <c r="K90" s="237">
        <v>0</v>
      </c>
      <c r="L90" s="237">
        <v>0</v>
      </c>
      <c r="M90" s="237">
        <v>6.5</v>
      </c>
      <c r="N90" s="237">
        <v>0</v>
      </c>
      <c r="O90" s="237">
        <v>0</v>
      </c>
      <c r="P90" s="237">
        <v>6.5</v>
      </c>
      <c r="Q90" s="237">
        <v>0</v>
      </c>
      <c r="R90" s="237">
        <v>0</v>
      </c>
      <c r="S90" s="246">
        <f>SUM(N90:R90)</f>
        <v>6.5</v>
      </c>
    </row>
    <row r="91" spans="1:22" s="26" customFormat="1" ht="37.200000000000003" customHeight="1">
      <c r="A91" s="237" t="s">
        <v>346</v>
      </c>
      <c r="B91" s="233" t="s">
        <v>572</v>
      </c>
      <c r="C91" s="274" t="s">
        <v>573</v>
      </c>
      <c r="D91" s="236">
        <v>2025</v>
      </c>
      <c r="E91" s="236">
        <v>2028</v>
      </c>
      <c r="F91" s="235">
        <v>0</v>
      </c>
      <c r="G91" s="237">
        <v>2.7679999999999998</v>
      </c>
      <c r="H91" s="237">
        <v>0</v>
      </c>
      <c r="I91" s="237">
        <v>0</v>
      </c>
      <c r="J91" s="237">
        <v>2.7679999999999998</v>
      </c>
      <c r="K91" s="237">
        <v>0</v>
      </c>
      <c r="L91" s="237">
        <v>0</v>
      </c>
      <c r="M91" s="237">
        <v>2.7679999999999998</v>
      </c>
      <c r="N91" s="237">
        <v>1.768</v>
      </c>
      <c r="O91" s="237">
        <v>0</v>
      </c>
      <c r="P91" s="237">
        <v>0</v>
      </c>
      <c r="Q91" s="237">
        <v>1</v>
      </c>
      <c r="R91" s="237">
        <v>0</v>
      </c>
      <c r="S91" s="246">
        <f>SUM(N91:R91)</f>
        <v>2.7679999999999998</v>
      </c>
      <c r="T91" s="272"/>
      <c r="U91" s="272"/>
      <c r="V91" s="272"/>
    </row>
    <row r="92" spans="1:22">
      <c r="A92" s="299" t="s">
        <v>235</v>
      </c>
      <c r="B92" s="299"/>
      <c r="C92" s="299"/>
      <c r="D92" s="299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51"/>
    </row>
    <row r="93" spans="1:22">
      <c r="A93" s="299" t="s">
        <v>234</v>
      </c>
      <c r="B93" s="299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51"/>
    </row>
    <row r="94" spans="1:22">
      <c r="A94" s="294" t="s">
        <v>236</v>
      </c>
      <c r="B94" s="294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</row>
    <row r="95" spans="1:22">
      <c r="A95" s="292" t="s">
        <v>215</v>
      </c>
      <c r="B95" s="292"/>
      <c r="C95" s="292"/>
      <c r="D95" s="292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2"/>
      <c r="R95" s="292"/>
      <c r="S95" s="292"/>
    </row>
    <row r="96" spans="1:22">
      <c r="A96" s="294" t="s">
        <v>244</v>
      </c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</row>
    <row r="97" spans="1:19">
      <c r="A97" s="292" t="s">
        <v>217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</row>
    <row r="98" spans="1:19">
      <c r="A98" s="294"/>
      <c r="B98" s="294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</row>
  </sheetData>
  <mergeCells count="26">
    <mergeCell ref="Q2:S2"/>
    <mergeCell ref="H3:T3"/>
    <mergeCell ref="A4:S4"/>
    <mergeCell ref="G11:K11"/>
    <mergeCell ref="S11:S12"/>
    <mergeCell ref="A9:S9"/>
    <mergeCell ref="A10:A12"/>
    <mergeCell ref="B10:B12"/>
    <mergeCell ref="C10:C12"/>
    <mergeCell ref="A7:S7"/>
    <mergeCell ref="A8:S8"/>
    <mergeCell ref="F10:F11"/>
    <mergeCell ref="A5:R5"/>
    <mergeCell ref="G10:K10"/>
    <mergeCell ref="L10:M10"/>
    <mergeCell ref="A96:S96"/>
    <mergeCell ref="A97:S97"/>
    <mergeCell ref="A98:S98"/>
    <mergeCell ref="N10:S10"/>
    <mergeCell ref="L11:M11"/>
    <mergeCell ref="D10:D12"/>
    <mergeCell ref="E10:E11"/>
    <mergeCell ref="A94:S94"/>
    <mergeCell ref="A95:S95"/>
    <mergeCell ref="A92:S92"/>
    <mergeCell ref="A93:S93"/>
  </mergeCells>
  <pageMargins left="0.70866141732283472" right="0.70866141732283472" top="0.74803149606299213" bottom="0.74803149606299213" header="0.31496062992125984" footer="0.31496062992125984"/>
  <pageSetup paperSize="8" scale="19" firstPageNumber="2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T76"/>
  <sheetViews>
    <sheetView view="pageBreakPreview" topLeftCell="N58" zoomScale="50" zoomScaleNormal="100" zoomScaleSheetLayoutView="50" workbookViewId="0">
      <selection activeCell="A51" sqref="A51:C53"/>
    </sheetView>
  </sheetViews>
  <sheetFormatPr defaultColWidth="9" defaultRowHeight="12"/>
  <cols>
    <col min="1" max="1" width="9.69921875" style="4" customWidth="1"/>
    <col min="2" max="2" width="33.8984375" style="4" customWidth="1"/>
    <col min="3" max="3" width="28.69921875" style="4" customWidth="1"/>
    <col min="4" max="4" width="8.09765625" style="4" customWidth="1"/>
    <col min="5" max="5" width="8.09765625" style="4" hidden="1" customWidth="1"/>
    <col min="6" max="6" width="8.09765625" style="4" customWidth="1"/>
    <col min="7" max="7" width="8.09765625" style="4" hidden="1" customWidth="1"/>
    <col min="8" max="21" width="8.09765625" style="101" customWidth="1"/>
    <col min="22" max="22" width="8.09765625" style="4" hidden="1" customWidth="1"/>
    <col min="23" max="32" width="8.09765625" style="101" customWidth="1"/>
    <col min="33" max="33" width="8.09765625" style="4" customWidth="1"/>
    <col min="34" max="34" width="8.09765625" style="4" hidden="1" customWidth="1"/>
    <col min="35" max="35" width="8.09765625" style="4" customWidth="1"/>
    <col min="36" max="36" width="8.09765625" style="4" hidden="1" customWidth="1"/>
    <col min="37" max="37" width="8.09765625" style="4" customWidth="1"/>
    <col min="38" max="38" width="8.09765625" style="4" hidden="1" customWidth="1"/>
    <col min="39" max="39" width="8.09765625" style="4" customWidth="1"/>
    <col min="40" max="40" width="8.09765625" style="4" hidden="1" customWidth="1"/>
    <col min="41" max="41" width="8.09765625" style="4" customWidth="1"/>
    <col min="42" max="42" width="8.09765625" style="4" hidden="1" customWidth="1"/>
    <col min="43" max="43" width="8.09765625" style="4" customWidth="1"/>
    <col min="44" max="44" width="8.09765625" style="4" hidden="1" customWidth="1"/>
    <col min="45" max="45" width="8.09765625" style="4" customWidth="1"/>
    <col min="46" max="47" width="8.09765625" style="4" hidden="1" customWidth="1"/>
    <col min="48" max="48" width="8.09765625" style="4" customWidth="1"/>
    <col min="49" max="49" width="8.09765625" style="4" hidden="1" customWidth="1"/>
    <col min="50" max="50" width="8.09765625" style="4" customWidth="1"/>
    <col min="51" max="51" width="8.09765625" style="4" hidden="1" customWidth="1"/>
    <col min="52" max="52" width="8.09765625" style="4" customWidth="1"/>
    <col min="53" max="53" width="8.09765625" style="4" hidden="1" customWidth="1"/>
    <col min="54" max="54" width="8.09765625" style="4" customWidth="1"/>
    <col min="55" max="55" width="8.09765625" style="4" hidden="1" customWidth="1"/>
    <col min="56" max="56" width="8.09765625" style="4" customWidth="1"/>
    <col min="57" max="57" width="8.09765625" style="4" hidden="1" customWidth="1"/>
    <col min="58" max="58" width="8.09765625" style="4" customWidth="1"/>
    <col min="59" max="59" width="8.09765625" style="4" hidden="1" customWidth="1"/>
    <col min="60" max="16384" width="9" style="4"/>
  </cols>
  <sheetData>
    <row r="1" spans="1:72">
      <c r="AV1" s="322" t="s">
        <v>537</v>
      </c>
      <c r="AW1" s="322"/>
      <c r="AX1" s="322"/>
      <c r="AY1" s="322"/>
      <c r="AZ1" s="322"/>
      <c r="BA1" s="322"/>
      <c r="BB1" s="322"/>
      <c r="BC1" s="322"/>
      <c r="BD1" s="322"/>
      <c r="BE1" s="322"/>
      <c r="BF1" s="322"/>
    </row>
    <row r="2" spans="1:72" ht="15.6">
      <c r="AG2" s="14"/>
      <c r="AH2" s="323"/>
      <c r="AI2" s="323"/>
      <c r="AJ2" s="99"/>
      <c r="AM2" s="322" t="s">
        <v>579</v>
      </c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</row>
    <row r="3" spans="1:72">
      <c r="AG3" s="9"/>
      <c r="AH3" s="9"/>
      <c r="AI3" s="9"/>
      <c r="AJ3" s="9"/>
    </row>
    <row r="4" spans="1:72" ht="17.399999999999999">
      <c r="A4" s="324" t="s">
        <v>141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</row>
    <row r="5" spans="1:72" ht="17.399999999999999">
      <c r="A5" s="324" t="s">
        <v>145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</row>
    <row r="6" spans="1:72" ht="17.399999999999999">
      <c r="A6" s="314" t="s">
        <v>358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</row>
    <row r="7" spans="1:72" ht="15.75" customHeight="1"/>
    <row r="8" spans="1:72" ht="21.75" customHeight="1">
      <c r="A8" s="325" t="s">
        <v>349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</row>
    <row r="9" spans="1:72" ht="15.75" customHeight="1">
      <c r="A9" s="315" t="s">
        <v>144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</row>
    <row r="10" spans="1:72" s="9" customFormat="1" ht="15.75" customHeight="1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5" customFormat="1" ht="33.75" customHeight="1">
      <c r="A11" s="313" t="s">
        <v>68</v>
      </c>
      <c r="B11" s="313" t="s">
        <v>18</v>
      </c>
      <c r="C11" s="313" t="s">
        <v>0</v>
      </c>
      <c r="D11" s="313" t="s">
        <v>146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</row>
    <row r="12" spans="1:72" ht="176.25" customHeight="1">
      <c r="A12" s="313"/>
      <c r="B12" s="313"/>
      <c r="C12" s="313"/>
      <c r="D12" s="313" t="s">
        <v>29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8" t="s">
        <v>30</v>
      </c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3" t="s">
        <v>25</v>
      </c>
      <c r="AL12" s="313"/>
      <c r="AM12" s="313"/>
      <c r="AN12" s="313"/>
      <c r="AO12" s="313"/>
      <c r="AP12" s="313"/>
      <c r="AQ12" s="313" t="s">
        <v>26</v>
      </c>
      <c r="AR12" s="313"/>
      <c r="AS12" s="313"/>
      <c r="AT12" s="313"/>
      <c r="AU12" s="313"/>
      <c r="AV12" s="313" t="s">
        <v>19</v>
      </c>
      <c r="AW12" s="313"/>
      <c r="AX12" s="313"/>
      <c r="AY12" s="313"/>
      <c r="AZ12" s="313"/>
      <c r="BA12" s="313"/>
      <c r="BB12" s="313" t="s">
        <v>23</v>
      </c>
      <c r="BC12" s="313"/>
      <c r="BD12" s="313"/>
      <c r="BE12" s="313"/>
      <c r="BF12" s="313" t="s">
        <v>24</v>
      </c>
      <c r="BG12" s="313"/>
    </row>
    <row r="13" spans="1:72" s="6" customFormat="1" ht="197.25" customHeight="1">
      <c r="A13" s="313"/>
      <c r="B13" s="313"/>
      <c r="C13" s="313"/>
      <c r="D13" s="320" t="s">
        <v>387</v>
      </c>
      <c r="E13" s="321"/>
      <c r="F13" s="320" t="s">
        <v>372</v>
      </c>
      <c r="G13" s="321"/>
      <c r="H13" s="112" t="s">
        <v>373</v>
      </c>
      <c r="I13" s="112" t="s">
        <v>374</v>
      </c>
      <c r="J13" s="112" t="s">
        <v>375</v>
      </c>
      <c r="K13" s="112" t="s">
        <v>376</v>
      </c>
      <c r="L13" s="112" t="s">
        <v>377</v>
      </c>
      <c r="M13" s="112" t="s">
        <v>378</v>
      </c>
      <c r="N13" s="112" t="s">
        <v>379</v>
      </c>
      <c r="O13" s="112" t="s">
        <v>380</v>
      </c>
      <c r="P13" s="100" t="s">
        <v>381</v>
      </c>
      <c r="Q13" s="112" t="s">
        <v>382</v>
      </c>
      <c r="R13" s="112" t="s">
        <v>383</v>
      </c>
      <c r="S13" s="112" t="s">
        <v>384</v>
      </c>
      <c r="T13" s="100" t="s">
        <v>385</v>
      </c>
      <c r="U13" s="100" t="s">
        <v>386</v>
      </c>
      <c r="V13" s="100"/>
      <c r="W13" s="112" t="s">
        <v>397</v>
      </c>
      <c r="X13" s="112" t="s">
        <v>398</v>
      </c>
      <c r="Y13" s="112" t="s">
        <v>399</v>
      </c>
      <c r="Z13" s="112" t="s">
        <v>409</v>
      </c>
      <c r="AA13" s="112" t="s">
        <v>410</v>
      </c>
      <c r="AB13" s="112" t="s">
        <v>400</v>
      </c>
      <c r="AC13" s="112" t="s">
        <v>401</v>
      </c>
      <c r="AD13" s="112" t="s">
        <v>402</v>
      </c>
      <c r="AE13" s="112" t="s">
        <v>403</v>
      </c>
      <c r="AF13" s="112" t="s">
        <v>404</v>
      </c>
      <c r="AG13" s="112" t="s">
        <v>405</v>
      </c>
      <c r="AH13" s="112" t="s">
        <v>406</v>
      </c>
      <c r="AI13" s="112" t="s">
        <v>407</v>
      </c>
      <c r="AJ13" s="112" t="s">
        <v>408</v>
      </c>
      <c r="AK13" s="112" t="s">
        <v>412</v>
      </c>
      <c r="AL13" s="112" t="s">
        <v>413</v>
      </c>
      <c r="AM13" s="112" t="s">
        <v>414</v>
      </c>
      <c r="AN13" s="112" t="s">
        <v>412</v>
      </c>
      <c r="AO13" s="112" t="s">
        <v>413</v>
      </c>
      <c r="AP13" s="112" t="s">
        <v>414</v>
      </c>
      <c r="AQ13" s="112" t="s">
        <v>416</v>
      </c>
      <c r="AR13" s="112" t="s">
        <v>417</v>
      </c>
      <c r="AS13" s="112" t="s">
        <v>417</v>
      </c>
      <c r="AT13" s="112" t="s">
        <v>417</v>
      </c>
      <c r="AU13" s="112" t="s">
        <v>417</v>
      </c>
      <c r="AV13" s="279" t="s">
        <v>418</v>
      </c>
      <c r="AW13" s="112" t="s">
        <v>419</v>
      </c>
      <c r="AX13" s="112" t="s">
        <v>420</v>
      </c>
      <c r="AY13" s="113" t="s">
        <v>418</v>
      </c>
      <c r="AZ13" s="112" t="s">
        <v>419</v>
      </c>
      <c r="BA13" s="112" t="s">
        <v>420</v>
      </c>
      <c r="BB13" s="112" t="s">
        <v>421</v>
      </c>
      <c r="BC13" s="112" t="s">
        <v>422</v>
      </c>
      <c r="BD13" s="112" t="s">
        <v>421</v>
      </c>
      <c r="BE13" s="112" t="s">
        <v>422</v>
      </c>
      <c r="BF13" s="316" t="s">
        <v>424</v>
      </c>
      <c r="BG13" s="316"/>
    </row>
    <row r="14" spans="1:72" ht="128.25" hidden="1" customHeight="1">
      <c r="A14" s="313"/>
      <c r="B14" s="313"/>
      <c r="C14" s="313"/>
      <c r="D14" s="11" t="s">
        <v>134</v>
      </c>
      <c r="E14" s="11" t="s">
        <v>64</v>
      </c>
      <c r="F14" s="11" t="s">
        <v>134</v>
      </c>
      <c r="G14" s="11" t="s">
        <v>64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 t="s">
        <v>64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 t="s">
        <v>134</v>
      </c>
      <c r="AH14" s="11" t="s">
        <v>64</v>
      </c>
      <c r="AI14" s="11" t="s">
        <v>134</v>
      </c>
      <c r="AJ14" s="11" t="s">
        <v>64</v>
      </c>
      <c r="AK14" s="11" t="s">
        <v>134</v>
      </c>
      <c r="AL14" s="11" t="s">
        <v>64</v>
      </c>
      <c r="AM14" s="11" t="s">
        <v>134</v>
      </c>
      <c r="AN14" s="11" t="s">
        <v>64</v>
      </c>
      <c r="AO14" s="11" t="s">
        <v>134</v>
      </c>
      <c r="AP14" s="11" t="s">
        <v>64</v>
      </c>
      <c r="AQ14" s="11" t="s">
        <v>134</v>
      </c>
      <c r="AR14" s="11" t="s">
        <v>64</v>
      </c>
      <c r="AS14" s="11" t="s">
        <v>134</v>
      </c>
      <c r="AT14" s="11" t="s">
        <v>64</v>
      </c>
      <c r="AU14" s="11" t="s">
        <v>64</v>
      </c>
      <c r="AV14" s="11" t="s">
        <v>134</v>
      </c>
      <c r="AW14" s="11" t="s">
        <v>64</v>
      </c>
      <c r="AX14" s="11" t="s">
        <v>134</v>
      </c>
      <c r="AY14" s="11" t="s">
        <v>64</v>
      </c>
      <c r="AZ14" s="11" t="s">
        <v>134</v>
      </c>
      <c r="BA14" s="11" t="s">
        <v>64</v>
      </c>
      <c r="BB14" s="11" t="s">
        <v>134</v>
      </c>
      <c r="BC14" s="11" t="s">
        <v>64</v>
      </c>
      <c r="BD14" s="11" t="s">
        <v>134</v>
      </c>
      <c r="BE14" s="11" t="s">
        <v>64</v>
      </c>
      <c r="BF14" s="11" t="s">
        <v>134</v>
      </c>
      <c r="BG14" s="11" t="s">
        <v>64</v>
      </c>
    </row>
    <row r="15" spans="1:72" s="8" customFormat="1" ht="15.6">
      <c r="A15" s="12">
        <v>1</v>
      </c>
      <c r="B15" s="7">
        <v>2</v>
      </c>
      <c r="C15" s="12">
        <v>3</v>
      </c>
      <c r="D15" s="17" t="s">
        <v>39</v>
      </c>
      <c r="E15" s="17" t="s">
        <v>46</v>
      </c>
      <c r="F15" s="17" t="s">
        <v>46</v>
      </c>
      <c r="G15" s="17" t="s">
        <v>39</v>
      </c>
      <c r="H15" s="17" t="s">
        <v>359</v>
      </c>
      <c r="I15" s="17" t="s">
        <v>58</v>
      </c>
      <c r="J15" s="17" t="s">
        <v>360</v>
      </c>
      <c r="K15" s="17" t="s">
        <v>361</v>
      </c>
      <c r="L15" s="17" t="s">
        <v>362</v>
      </c>
      <c r="M15" s="17" t="s">
        <v>363</v>
      </c>
      <c r="N15" s="17" t="s">
        <v>364</v>
      </c>
      <c r="O15" s="17" t="s">
        <v>365</v>
      </c>
      <c r="P15" s="17" t="s">
        <v>366</v>
      </c>
      <c r="Q15" s="17" t="s">
        <v>367</v>
      </c>
      <c r="R15" s="17" t="s">
        <v>368</v>
      </c>
      <c r="S15" s="17" t="s">
        <v>369</v>
      </c>
      <c r="T15" s="17" t="s">
        <v>370</v>
      </c>
      <c r="U15" s="17" t="s">
        <v>371</v>
      </c>
      <c r="V15" s="17" t="s">
        <v>66</v>
      </c>
      <c r="W15" s="17" t="s">
        <v>34</v>
      </c>
      <c r="X15" s="17" t="s">
        <v>35</v>
      </c>
      <c r="Y15" s="17" t="s">
        <v>388</v>
      </c>
      <c r="Z15" s="17" t="s">
        <v>47</v>
      </c>
      <c r="AA15" s="17" t="s">
        <v>389</v>
      </c>
      <c r="AB15" s="17" t="s">
        <v>390</v>
      </c>
      <c r="AC15" s="17" t="s">
        <v>391</v>
      </c>
      <c r="AD15" s="17" t="s">
        <v>392</v>
      </c>
      <c r="AE15" s="17" t="s">
        <v>393</v>
      </c>
      <c r="AF15" s="17" t="s">
        <v>394</v>
      </c>
      <c r="AG15" s="17" t="s">
        <v>395</v>
      </c>
      <c r="AH15" s="17" t="s">
        <v>396</v>
      </c>
      <c r="AI15" s="17" t="s">
        <v>396</v>
      </c>
      <c r="AJ15" s="17" t="s">
        <v>411</v>
      </c>
      <c r="AK15" s="17" t="s">
        <v>37</v>
      </c>
      <c r="AL15" s="17" t="s">
        <v>38</v>
      </c>
      <c r="AM15" s="17" t="s">
        <v>38</v>
      </c>
      <c r="AN15" s="17" t="s">
        <v>37</v>
      </c>
      <c r="AO15" s="17" t="s">
        <v>415</v>
      </c>
      <c r="AP15" s="17" t="s">
        <v>65</v>
      </c>
      <c r="AQ15" s="17" t="s">
        <v>49</v>
      </c>
      <c r="AR15" s="17" t="s">
        <v>50</v>
      </c>
      <c r="AS15" s="17" t="s">
        <v>50</v>
      </c>
      <c r="AT15" s="17" t="s">
        <v>49</v>
      </c>
      <c r="AU15" s="17" t="s">
        <v>50</v>
      </c>
      <c r="AV15" s="17" t="s">
        <v>52</v>
      </c>
      <c r="AW15" s="17" t="s">
        <v>53</v>
      </c>
      <c r="AX15" s="17" t="s">
        <v>53</v>
      </c>
      <c r="AY15" s="17" t="s">
        <v>52</v>
      </c>
      <c r="AZ15" s="17" t="s">
        <v>423</v>
      </c>
      <c r="BA15" s="17" t="s">
        <v>67</v>
      </c>
      <c r="BB15" s="17" t="s">
        <v>59</v>
      </c>
      <c r="BC15" s="17" t="s">
        <v>60</v>
      </c>
      <c r="BD15" s="17" t="s">
        <v>60</v>
      </c>
      <c r="BE15" s="17" t="s">
        <v>61</v>
      </c>
      <c r="BF15" s="17" t="s">
        <v>62</v>
      </c>
      <c r="BG15" s="17" t="s">
        <v>63</v>
      </c>
    </row>
    <row r="16" spans="1:72" s="105" customFormat="1" ht="37.950000000000003" customHeight="1">
      <c r="A16" s="70" t="s">
        <v>269</v>
      </c>
      <c r="B16" s="90" t="s">
        <v>270</v>
      </c>
      <c r="C16" s="68" t="s">
        <v>271</v>
      </c>
      <c r="D16" s="120">
        <f>D18+D22</f>
        <v>0</v>
      </c>
      <c r="E16" s="120">
        <f t="shared" ref="E16:BF16" si="0">E18+E22</f>
        <v>0</v>
      </c>
      <c r="F16" s="120">
        <f t="shared" si="0"/>
        <v>0</v>
      </c>
      <c r="G16" s="120">
        <f t="shared" si="0"/>
        <v>0</v>
      </c>
      <c r="H16" s="120">
        <f t="shared" si="0"/>
        <v>0</v>
      </c>
      <c r="I16" s="120">
        <f t="shared" si="0"/>
        <v>0</v>
      </c>
      <c r="J16" s="120">
        <f t="shared" si="0"/>
        <v>0</v>
      </c>
      <c r="K16" s="120">
        <f t="shared" si="0"/>
        <v>0</v>
      </c>
      <c r="L16" s="120">
        <f t="shared" si="0"/>
        <v>0</v>
      </c>
      <c r="M16" s="120">
        <f t="shared" si="0"/>
        <v>0</v>
      </c>
      <c r="N16" s="120">
        <f t="shared" si="0"/>
        <v>0</v>
      </c>
      <c r="O16" s="120">
        <f t="shared" si="0"/>
        <v>0</v>
      </c>
      <c r="P16" s="120">
        <f t="shared" si="0"/>
        <v>0</v>
      </c>
      <c r="Q16" s="120">
        <f t="shared" si="0"/>
        <v>0</v>
      </c>
      <c r="R16" s="120">
        <f t="shared" si="0"/>
        <v>0</v>
      </c>
      <c r="S16" s="120">
        <f t="shared" si="0"/>
        <v>0</v>
      </c>
      <c r="T16" s="120">
        <f t="shared" si="0"/>
        <v>0</v>
      </c>
      <c r="U16" s="120">
        <f t="shared" si="0"/>
        <v>0</v>
      </c>
      <c r="V16" s="120">
        <f t="shared" si="0"/>
        <v>0</v>
      </c>
      <c r="W16" s="120">
        <f t="shared" si="0"/>
        <v>0</v>
      </c>
      <c r="X16" s="120">
        <f t="shared" si="0"/>
        <v>0</v>
      </c>
      <c r="Y16" s="120">
        <f t="shared" si="0"/>
        <v>0</v>
      </c>
      <c r="Z16" s="120">
        <f t="shared" si="0"/>
        <v>0</v>
      </c>
      <c r="AA16" s="120">
        <f t="shared" si="0"/>
        <v>0</v>
      </c>
      <c r="AB16" s="120">
        <f t="shared" si="0"/>
        <v>0</v>
      </c>
      <c r="AC16" s="120">
        <f t="shared" si="0"/>
        <v>0</v>
      </c>
      <c r="AD16" s="120">
        <f t="shared" si="0"/>
        <v>0</v>
      </c>
      <c r="AE16" s="120">
        <f t="shared" si="0"/>
        <v>0</v>
      </c>
      <c r="AF16" s="120">
        <f t="shared" si="0"/>
        <v>0</v>
      </c>
      <c r="AG16" s="120">
        <f t="shared" si="0"/>
        <v>0</v>
      </c>
      <c r="AH16" s="120">
        <f t="shared" si="0"/>
        <v>0</v>
      </c>
      <c r="AI16" s="120">
        <f t="shared" si="0"/>
        <v>0</v>
      </c>
      <c r="AJ16" s="120">
        <f t="shared" si="0"/>
        <v>0</v>
      </c>
      <c r="AK16" s="120">
        <f t="shared" si="0"/>
        <v>0</v>
      </c>
      <c r="AL16" s="120">
        <f t="shared" si="0"/>
        <v>0</v>
      </c>
      <c r="AM16" s="120">
        <f t="shared" si="0"/>
        <v>0</v>
      </c>
      <c r="AN16" s="120">
        <f t="shared" si="0"/>
        <v>0</v>
      </c>
      <c r="AO16" s="120">
        <f t="shared" si="0"/>
        <v>0</v>
      </c>
      <c r="AP16" s="120">
        <f t="shared" si="0"/>
        <v>0</v>
      </c>
      <c r="AQ16" s="120">
        <f t="shared" si="0"/>
        <v>0</v>
      </c>
      <c r="AR16" s="120">
        <f t="shared" si="0"/>
        <v>0</v>
      </c>
      <c r="AS16" s="120">
        <f t="shared" si="0"/>
        <v>0</v>
      </c>
      <c r="AT16" s="120">
        <f t="shared" si="0"/>
        <v>0</v>
      </c>
      <c r="AU16" s="120">
        <f t="shared" si="0"/>
        <v>0</v>
      </c>
      <c r="AV16" s="120">
        <f t="shared" si="0"/>
        <v>10.967000000000001</v>
      </c>
      <c r="AW16" s="120">
        <f t="shared" si="0"/>
        <v>0</v>
      </c>
      <c r="AX16" s="120">
        <f t="shared" si="0"/>
        <v>0</v>
      </c>
      <c r="AY16" s="120">
        <f t="shared" si="0"/>
        <v>0</v>
      </c>
      <c r="AZ16" s="120">
        <f t="shared" si="0"/>
        <v>0</v>
      </c>
      <c r="BA16" s="120">
        <f t="shared" si="0"/>
        <v>0</v>
      </c>
      <c r="BB16" s="120">
        <f t="shared" si="0"/>
        <v>0</v>
      </c>
      <c r="BC16" s="120">
        <f t="shared" si="0"/>
        <v>0</v>
      </c>
      <c r="BD16" s="120">
        <f t="shared" si="0"/>
        <v>0</v>
      </c>
      <c r="BE16" s="120">
        <f t="shared" si="0"/>
        <v>0</v>
      </c>
      <c r="BF16" s="120">
        <f t="shared" si="0"/>
        <v>0</v>
      </c>
      <c r="BG16" s="17"/>
    </row>
    <row r="17" spans="1:59" s="105" customFormat="1" ht="37.950000000000003" customHeight="1">
      <c r="A17" s="70" t="s">
        <v>273</v>
      </c>
      <c r="B17" s="91" t="s">
        <v>274</v>
      </c>
      <c r="C17" s="72" t="s">
        <v>271</v>
      </c>
      <c r="D17" s="115" t="s">
        <v>272</v>
      </c>
      <c r="E17" s="115" t="s">
        <v>272</v>
      </c>
      <c r="F17" s="115" t="s">
        <v>272</v>
      </c>
      <c r="G17" s="115" t="s">
        <v>272</v>
      </c>
      <c r="H17" s="115" t="s">
        <v>272</v>
      </c>
      <c r="I17" s="115" t="s">
        <v>272</v>
      </c>
      <c r="J17" s="115" t="s">
        <v>272</v>
      </c>
      <c r="K17" s="115" t="s">
        <v>272</v>
      </c>
      <c r="L17" s="115" t="s">
        <v>272</v>
      </c>
      <c r="M17" s="115" t="s">
        <v>272</v>
      </c>
      <c r="N17" s="115" t="s">
        <v>272</v>
      </c>
      <c r="O17" s="115" t="s">
        <v>272</v>
      </c>
      <c r="P17" s="115" t="s">
        <v>272</v>
      </c>
      <c r="Q17" s="115" t="s">
        <v>272</v>
      </c>
      <c r="R17" s="115" t="s">
        <v>272</v>
      </c>
      <c r="S17" s="115" t="s">
        <v>272</v>
      </c>
      <c r="T17" s="115" t="s">
        <v>272</v>
      </c>
      <c r="U17" s="115" t="s">
        <v>272</v>
      </c>
      <c r="V17" s="115" t="s">
        <v>272</v>
      </c>
      <c r="W17" s="115" t="s">
        <v>272</v>
      </c>
      <c r="X17" s="115" t="s">
        <v>272</v>
      </c>
      <c r="Y17" s="115" t="s">
        <v>272</v>
      </c>
      <c r="Z17" s="115" t="s">
        <v>272</v>
      </c>
      <c r="AA17" s="115" t="s">
        <v>272</v>
      </c>
      <c r="AB17" s="115" t="s">
        <v>272</v>
      </c>
      <c r="AC17" s="115" t="s">
        <v>272</v>
      </c>
      <c r="AD17" s="115" t="s">
        <v>272</v>
      </c>
      <c r="AE17" s="115" t="s">
        <v>272</v>
      </c>
      <c r="AF17" s="115" t="s">
        <v>272</v>
      </c>
      <c r="AG17" s="115" t="s">
        <v>272</v>
      </c>
      <c r="AH17" s="115" t="s">
        <v>272</v>
      </c>
      <c r="AI17" s="115" t="s">
        <v>272</v>
      </c>
      <c r="AJ17" s="115" t="s">
        <v>272</v>
      </c>
      <c r="AK17" s="115" t="s">
        <v>272</v>
      </c>
      <c r="AL17" s="115" t="s">
        <v>272</v>
      </c>
      <c r="AM17" s="115" t="s">
        <v>272</v>
      </c>
      <c r="AN17" s="115" t="s">
        <v>272</v>
      </c>
      <c r="AO17" s="115" t="s">
        <v>272</v>
      </c>
      <c r="AP17" s="115" t="s">
        <v>272</v>
      </c>
      <c r="AQ17" s="115" t="s">
        <v>272</v>
      </c>
      <c r="AR17" s="115" t="s">
        <v>272</v>
      </c>
      <c r="AS17" s="115" t="s">
        <v>272</v>
      </c>
      <c r="AT17" s="115" t="s">
        <v>272</v>
      </c>
      <c r="AU17" s="115" t="s">
        <v>272</v>
      </c>
      <c r="AV17" s="115" t="s">
        <v>272</v>
      </c>
      <c r="AW17" s="115" t="s">
        <v>272</v>
      </c>
      <c r="AX17" s="115" t="s">
        <v>272</v>
      </c>
      <c r="AY17" s="115" t="s">
        <v>272</v>
      </c>
      <c r="AZ17" s="115" t="s">
        <v>272</v>
      </c>
      <c r="BA17" s="115" t="s">
        <v>272</v>
      </c>
      <c r="BB17" s="115" t="s">
        <v>272</v>
      </c>
      <c r="BC17" s="115" t="s">
        <v>272</v>
      </c>
      <c r="BD17" s="115" t="s">
        <v>272</v>
      </c>
      <c r="BE17" s="115" t="s">
        <v>272</v>
      </c>
      <c r="BF17" s="115" t="s">
        <v>272</v>
      </c>
      <c r="BG17" s="17"/>
    </row>
    <row r="18" spans="1:59" s="105" customFormat="1" ht="37.950000000000003" customHeight="1">
      <c r="A18" s="66" t="s">
        <v>275</v>
      </c>
      <c r="B18" s="90" t="s">
        <v>276</v>
      </c>
      <c r="C18" s="68" t="s">
        <v>271</v>
      </c>
      <c r="D18" s="120">
        <f>D44</f>
        <v>0</v>
      </c>
      <c r="E18" s="120">
        <f t="shared" ref="E18:BF18" si="1">E44</f>
        <v>0</v>
      </c>
      <c r="F18" s="120">
        <f t="shared" si="1"/>
        <v>0</v>
      </c>
      <c r="G18" s="120">
        <f t="shared" si="1"/>
        <v>0</v>
      </c>
      <c r="H18" s="120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0">
        <f t="shared" si="1"/>
        <v>0</v>
      </c>
      <c r="M18" s="120">
        <f t="shared" si="1"/>
        <v>0</v>
      </c>
      <c r="N18" s="120">
        <f t="shared" si="1"/>
        <v>0</v>
      </c>
      <c r="O18" s="120">
        <f t="shared" si="1"/>
        <v>0</v>
      </c>
      <c r="P18" s="120">
        <f t="shared" si="1"/>
        <v>0</v>
      </c>
      <c r="Q18" s="120">
        <f t="shared" si="1"/>
        <v>0</v>
      </c>
      <c r="R18" s="120">
        <f t="shared" si="1"/>
        <v>0</v>
      </c>
      <c r="S18" s="120">
        <f t="shared" si="1"/>
        <v>0</v>
      </c>
      <c r="T18" s="120">
        <f t="shared" si="1"/>
        <v>0</v>
      </c>
      <c r="U18" s="120">
        <f t="shared" si="1"/>
        <v>0</v>
      </c>
      <c r="V18" s="120">
        <f t="shared" si="1"/>
        <v>0</v>
      </c>
      <c r="W18" s="120">
        <f t="shared" si="1"/>
        <v>0</v>
      </c>
      <c r="X18" s="120">
        <f t="shared" si="1"/>
        <v>0</v>
      </c>
      <c r="Y18" s="120">
        <f t="shared" si="1"/>
        <v>0</v>
      </c>
      <c r="Z18" s="120">
        <f t="shared" si="1"/>
        <v>0</v>
      </c>
      <c r="AA18" s="120">
        <f t="shared" si="1"/>
        <v>0</v>
      </c>
      <c r="AB18" s="120">
        <f t="shared" si="1"/>
        <v>0</v>
      </c>
      <c r="AC18" s="120">
        <f t="shared" si="1"/>
        <v>0</v>
      </c>
      <c r="AD18" s="120">
        <f t="shared" si="1"/>
        <v>0</v>
      </c>
      <c r="AE18" s="120">
        <f t="shared" si="1"/>
        <v>0</v>
      </c>
      <c r="AF18" s="120">
        <f t="shared" si="1"/>
        <v>0</v>
      </c>
      <c r="AG18" s="120">
        <f t="shared" si="1"/>
        <v>0</v>
      </c>
      <c r="AH18" s="120">
        <f t="shared" si="1"/>
        <v>0</v>
      </c>
      <c r="AI18" s="120">
        <f t="shared" si="1"/>
        <v>0</v>
      </c>
      <c r="AJ18" s="120">
        <f t="shared" si="1"/>
        <v>0</v>
      </c>
      <c r="AK18" s="120">
        <f t="shared" si="1"/>
        <v>0</v>
      </c>
      <c r="AL18" s="120">
        <f t="shared" si="1"/>
        <v>0</v>
      </c>
      <c r="AM18" s="120">
        <f t="shared" si="1"/>
        <v>0</v>
      </c>
      <c r="AN18" s="120">
        <f t="shared" si="1"/>
        <v>0</v>
      </c>
      <c r="AO18" s="120">
        <f t="shared" si="1"/>
        <v>0</v>
      </c>
      <c r="AP18" s="120">
        <f t="shared" si="1"/>
        <v>0</v>
      </c>
      <c r="AQ18" s="120">
        <f t="shared" si="1"/>
        <v>0</v>
      </c>
      <c r="AR18" s="120">
        <f t="shared" si="1"/>
        <v>0</v>
      </c>
      <c r="AS18" s="120">
        <f t="shared" si="1"/>
        <v>0</v>
      </c>
      <c r="AT18" s="120">
        <f t="shared" si="1"/>
        <v>0</v>
      </c>
      <c r="AU18" s="120">
        <f t="shared" si="1"/>
        <v>0</v>
      </c>
      <c r="AV18" s="120">
        <f t="shared" si="1"/>
        <v>9.1989999999999998</v>
      </c>
      <c r="AW18" s="120">
        <f t="shared" si="1"/>
        <v>0</v>
      </c>
      <c r="AX18" s="120">
        <f t="shared" si="1"/>
        <v>0</v>
      </c>
      <c r="AY18" s="120">
        <f t="shared" si="1"/>
        <v>0</v>
      </c>
      <c r="AZ18" s="120">
        <f t="shared" si="1"/>
        <v>0</v>
      </c>
      <c r="BA18" s="120">
        <f t="shared" si="1"/>
        <v>0</v>
      </c>
      <c r="BB18" s="120">
        <f t="shared" si="1"/>
        <v>0</v>
      </c>
      <c r="BC18" s="120">
        <f t="shared" si="1"/>
        <v>0</v>
      </c>
      <c r="BD18" s="120">
        <f t="shared" si="1"/>
        <v>0</v>
      </c>
      <c r="BE18" s="120">
        <f t="shared" si="1"/>
        <v>0</v>
      </c>
      <c r="BF18" s="120">
        <f t="shared" si="1"/>
        <v>0</v>
      </c>
      <c r="BG18" s="17"/>
    </row>
    <row r="19" spans="1:59" s="105" customFormat="1" ht="37.950000000000003" customHeight="1">
      <c r="A19" s="70" t="s">
        <v>277</v>
      </c>
      <c r="B19" s="91" t="s">
        <v>278</v>
      </c>
      <c r="C19" s="72" t="s">
        <v>271</v>
      </c>
      <c r="D19" s="115" t="s">
        <v>272</v>
      </c>
      <c r="E19" s="115" t="s">
        <v>272</v>
      </c>
      <c r="F19" s="115" t="s">
        <v>272</v>
      </c>
      <c r="G19" s="115" t="s">
        <v>272</v>
      </c>
      <c r="H19" s="115" t="s">
        <v>272</v>
      </c>
      <c r="I19" s="115" t="s">
        <v>272</v>
      </c>
      <c r="J19" s="115" t="s">
        <v>272</v>
      </c>
      <c r="K19" s="115" t="s">
        <v>272</v>
      </c>
      <c r="L19" s="115" t="s">
        <v>272</v>
      </c>
      <c r="M19" s="115" t="s">
        <v>272</v>
      </c>
      <c r="N19" s="115" t="s">
        <v>272</v>
      </c>
      <c r="O19" s="115" t="s">
        <v>272</v>
      </c>
      <c r="P19" s="115" t="s">
        <v>272</v>
      </c>
      <c r="Q19" s="115" t="s">
        <v>272</v>
      </c>
      <c r="R19" s="115" t="s">
        <v>272</v>
      </c>
      <c r="S19" s="115" t="s">
        <v>272</v>
      </c>
      <c r="T19" s="115" t="s">
        <v>272</v>
      </c>
      <c r="U19" s="115" t="s">
        <v>272</v>
      </c>
      <c r="V19" s="115" t="s">
        <v>272</v>
      </c>
      <c r="W19" s="115" t="s">
        <v>272</v>
      </c>
      <c r="X19" s="115" t="s">
        <v>272</v>
      </c>
      <c r="Y19" s="115" t="s">
        <v>272</v>
      </c>
      <c r="Z19" s="115" t="s">
        <v>272</v>
      </c>
      <c r="AA19" s="115" t="s">
        <v>272</v>
      </c>
      <c r="AB19" s="115" t="s">
        <v>272</v>
      </c>
      <c r="AC19" s="115" t="s">
        <v>272</v>
      </c>
      <c r="AD19" s="115" t="s">
        <v>272</v>
      </c>
      <c r="AE19" s="115" t="s">
        <v>272</v>
      </c>
      <c r="AF19" s="115" t="s">
        <v>272</v>
      </c>
      <c r="AG19" s="115" t="s">
        <v>272</v>
      </c>
      <c r="AH19" s="115" t="s">
        <v>272</v>
      </c>
      <c r="AI19" s="115" t="s">
        <v>272</v>
      </c>
      <c r="AJ19" s="115" t="s">
        <v>272</v>
      </c>
      <c r="AK19" s="115" t="s">
        <v>272</v>
      </c>
      <c r="AL19" s="115" t="s">
        <v>272</v>
      </c>
      <c r="AM19" s="115" t="s">
        <v>272</v>
      </c>
      <c r="AN19" s="115" t="s">
        <v>272</v>
      </c>
      <c r="AO19" s="115" t="s">
        <v>272</v>
      </c>
      <c r="AP19" s="115" t="s">
        <v>272</v>
      </c>
      <c r="AQ19" s="115" t="s">
        <v>272</v>
      </c>
      <c r="AR19" s="115" t="s">
        <v>272</v>
      </c>
      <c r="AS19" s="115" t="s">
        <v>272</v>
      </c>
      <c r="AT19" s="115" t="s">
        <v>272</v>
      </c>
      <c r="AU19" s="115" t="s">
        <v>272</v>
      </c>
      <c r="AV19" s="115" t="s">
        <v>272</v>
      </c>
      <c r="AW19" s="115" t="s">
        <v>272</v>
      </c>
      <c r="AX19" s="115" t="s">
        <v>272</v>
      </c>
      <c r="AY19" s="115" t="s">
        <v>272</v>
      </c>
      <c r="AZ19" s="115" t="s">
        <v>272</v>
      </c>
      <c r="BA19" s="115" t="s">
        <v>272</v>
      </c>
      <c r="BB19" s="115" t="s">
        <v>272</v>
      </c>
      <c r="BC19" s="115" t="s">
        <v>272</v>
      </c>
      <c r="BD19" s="115" t="s">
        <v>272</v>
      </c>
      <c r="BE19" s="115" t="s">
        <v>272</v>
      </c>
      <c r="BF19" s="115" t="s">
        <v>272</v>
      </c>
      <c r="BG19" s="17"/>
    </row>
    <row r="20" spans="1:59" s="105" customFormat="1" ht="37.950000000000003" customHeight="1">
      <c r="A20" s="70" t="s">
        <v>279</v>
      </c>
      <c r="B20" s="91" t="s">
        <v>280</v>
      </c>
      <c r="C20" s="72" t="s">
        <v>271</v>
      </c>
      <c r="D20" s="115" t="s">
        <v>272</v>
      </c>
      <c r="E20" s="115" t="s">
        <v>272</v>
      </c>
      <c r="F20" s="115" t="s">
        <v>272</v>
      </c>
      <c r="G20" s="115" t="s">
        <v>272</v>
      </c>
      <c r="H20" s="115" t="s">
        <v>272</v>
      </c>
      <c r="I20" s="115" t="s">
        <v>272</v>
      </c>
      <c r="J20" s="115" t="s">
        <v>272</v>
      </c>
      <c r="K20" s="115" t="s">
        <v>272</v>
      </c>
      <c r="L20" s="115" t="s">
        <v>272</v>
      </c>
      <c r="M20" s="115" t="s">
        <v>272</v>
      </c>
      <c r="N20" s="115" t="s">
        <v>272</v>
      </c>
      <c r="O20" s="115" t="s">
        <v>272</v>
      </c>
      <c r="P20" s="115" t="s">
        <v>272</v>
      </c>
      <c r="Q20" s="115" t="s">
        <v>272</v>
      </c>
      <c r="R20" s="115" t="s">
        <v>272</v>
      </c>
      <c r="S20" s="115" t="s">
        <v>272</v>
      </c>
      <c r="T20" s="115" t="s">
        <v>272</v>
      </c>
      <c r="U20" s="115" t="s">
        <v>272</v>
      </c>
      <c r="V20" s="115" t="s">
        <v>272</v>
      </c>
      <c r="W20" s="115" t="s">
        <v>272</v>
      </c>
      <c r="X20" s="115" t="s">
        <v>272</v>
      </c>
      <c r="Y20" s="115" t="s">
        <v>272</v>
      </c>
      <c r="Z20" s="115" t="s">
        <v>272</v>
      </c>
      <c r="AA20" s="115" t="s">
        <v>272</v>
      </c>
      <c r="AB20" s="115" t="s">
        <v>272</v>
      </c>
      <c r="AC20" s="115" t="s">
        <v>272</v>
      </c>
      <c r="AD20" s="115" t="s">
        <v>272</v>
      </c>
      <c r="AE20" s="115" t="s">
        <v>272</v>
      </c>
      <c r="AF20" s="115" t="s">
        <v>272</v>
      </c>
      <c r="AG20" s="115" t="s">
        <v>272</v>
      </c>
      <c r="AH20" s="115" t="s">
        <v>272</v>
      </c>
      <c r="AI20" s="115" t="s">
        <v>272</v>
      </c>
      <c r="AJ20" s="115" t="s">
        <v>272</v>
      </c>
      <c r="AK20" s="115" t="s">
        <v>272</v>
      </c>
      <c r="AL20" s="115" t="s">
        <v>272</v>
      </c>
      <c r="AM20" s="115" t="s">
        <v>272</v>
      </c>
      <c r="AN20" s="115" t="s">
        <v>272</v>
      </c>
      <c r="AO20" s="115" t="s">
        <v>272</v>
      </c>
      <c r="AP20" s="115" t="s">
        <v>272</v>
      </c>
      <c r="AQ20" s="115" t="s">
        <v>272</v>
      </c>
      <c r="AR20" s="115" t="s">
        <v>272</v>
      </c>
      <c r="AS20" s="115" t="s">
        <v>272</v>
      </c>
      <c r="AT20" s="115" t="s">
        <v>272</v>
      </c>
      <c r="AU20" s="115" t="s">
        <v>272</v>
      </c>
      <c r="AV20" s="115" t="s">
        <v>272</v>
      </c>
      <c r="AW20" s="115" t="s">
        <v>272</v>
      </c>
      <c r="AX20" s="115" t="s">
        <v>272</v>
      </c>
      <c r="AY20" s="115" t="s">
        <v>272</v>
      </c>
      <c r="AZ20" s="115" t="s">
        <v>272</v>
      </c>
      <c r="BA20" s="115" t="s">
        <v>272</v>
      </c>
      <c r="BB20" s="115" t="s">
        <v>272</v>
      </c>
      <c r="BC20" s="115" t="s">
        <v>272</v>
      </c>
      <c r="BD20" s="115" t="s">
        <v>272</v>
      </c>
      <c r="BE20" s="115" t="s">
        <v>272</v>
      </c>
      <c r="BF20" s="115" t="s">
        <v>272</v>
      </c>
      <c r="BG20" s="17"/>
    </row>
    <row r="21" spans="1:59" s="105" customFormat="1" ht="37.950000000000003" customHeight="1">
      <c r="A21" s="70" t="s">
        <v>281</v>
      </c>
      <c r="B21" s="91" t="s">
        <v>282</v>
      </c>
      <c r="C21" s="72" t="s">
        <v>271</v>
      </c>
      <c r="D21" s="115" t="s">
        <v>272</v>
      </c>
      <c r="E21" s="115" t="s">
        <v>272</v>
      </c>
      <c r="F21" s="115" t="s">
        <v>272</v>
      </c>
      <c r="G21" s="115" t="s">
        <v>272</v>
      </c>
      <c r="H21" s="115" t="s">
        <v>272</v>
      </c>
      <c r="I21" s="115" t="s">
        <v>272</v>
      </c>
      <c r="J21" s="115" t="s">
        <v>272</v>
      </c>
      <c r="K21" s="115" t="s">
        <v>272</v>
      </c>
      <c r="L21" s="115" t="s">
        <v>272</v>
      </c>
      <c r="M21" s="115" t="s">
        <v>272</v>
      </c>
      <c r="N21" s="115" t="s">
        <v>272</v>
      </c>
      <c r="O21" s="115" t="s">
        <v>272</v>
      </c>
      <c r="P21" s="115" t="s">
        <v>272</v>
      </c>
      <c r="Q21" s="115" t="s">
        <v>272</v>
      </c>
      <c r="R21" s="115" t="s">
        <v>272</v>
      </c>
      <c r="S21" s="115" t="s">
        <v>272</v>
      </c>
      <c r="T21" s="115" t="s">
        <v>272</v>
      </c>
      <c r="U21" s="115" t="s">
        <v>272</v>
      </c>
      <c r="V21" s="115" t="s">
        <v>272</v>
      </c>
      <c r="W21" s="115" t="s">
        <v>272</v>
      </c>
      <c r="X21" s="115" t="s">
        <v>272</v>
      </c>
      <c r="Y21" s="115" t="s">
        <v>272</v>
      </c>
      <c r="Z21" s="115" t="s">
        <v>272</v>
      </c>
      <c r="AA21" s="115" t="s">
        <v>272</v>
      </c>
      <c r="AB21" s="115" t="s">
        <v>272</v>
      </c>
      <c r="AC21" s="115" t="s">
        <v>272</v>
      </c>
      <c r="AD21" s="115" t="s">
        <v>272</v>
      </c>
      <c r="AE21" s="115" t="s">
        <v>272</v>
      </c>
      <c r="AF21" s="115" t="s">
        <v>272</v>
      </c>
      <c r="AG21" s="115" t="s">
        <v>272</v>
      </c>
      <c r="AH21" s="115" t="s">
        <v>272</v>
      </c>
      <c r="AI21" s="115" t="s">
        <v>272</v>
      </c>
      <c r="AJ21" s="115" t="s">
        <v>272</v>
      </c>
      <c r="AK21" s="115" t="s">
        <v>272</v>
      </c>
      <c r="AL21" s="115" t="s">
        <v>272</v>
      </c>
      <c r="AM21" s="115" t="s">
        <v>272</v>
      </c>
      <c r="AN21" s="115" t="s">
        <v>272</v>
      </c>
      <c r="AO21" s="115" t="s">
        <v>272</v>
      </c>
      <c r="AP21" s="115" t="s">
        <v>272</v>
      </c>
      <c r="AQ21" s="115" t="s">
        <v>272</v>
      </c>
      <c r="AR21" s="115" t="s">
        <v>272</v>
      </c>
      <c r="AS21" s="115" t="s">
        <v>272</v>
      </c>
      <c r="AT21" s="115" t="s">
        <v>272</v>
      </c>
      <c r="AU21" s="115" t="s">
        <v>272</v>
      </c>
      <c r="AV21" s="115" t="s">
        <v>272</v>
      </c>
      <c r="AW21" s="115" t="s">
        <v>272</v>
      </c>
      <c r="AX21" s="115" t="s">
        <v>272</v>
      </c>
      <c r="AY21" s="115" t="s">
        <v>272</v>
      </c>
      <c r="AZ21" s="115" t="s">
        <v>272</v>
      </c>
      <c r="BA21" s="115" t="s">
        <v>272</v>
      </c>
      <c r="BB21" s="115" t="s">
        <v>272</v>
      </c>
      <c r="BC21" s="115" t="s">
        <v>272</v>
      </c>
      <c r="BD21" s="115" t="s">
        <v>272</v>
      </c>
      <c r="BE21" s="115" t="s">
        <v>272</v>
      </c>
      <c r="BF21" s="115" t="s">
        <v>272</v>
      </c>
      <c r="BG21" s="17"/>
    </row>
    <row r="22" spans="1:59" s="119" customFormat="1" ht="37.950000000000003" customHeight="1">
      <c r="A22" s="66" t="s">
        <v>283</v>
      </c>
      <c r="B22" s="90" t="s">
        <v>284</v>
      </c>
      <c r="C22" s="68" t="s">
        <v>271</v>
      </c>
      <c r="D22" s="280">
        <f>D71</f>
        <v>0</v>
      </c>
      <c r="E22" s="280">
        <f t="shared" ref="E22:BF22" si="2">E71</f>
        <v>0</v>
      </c>
      <c r="F22" s="280">
        <f t="shared" si="2"/>
        <v>0</v>
      </c>
      <c r="G22" s="280">
        <f t="shared" si="2"/>
        <v>0</v>
      </c>
      <c r="H22" s="280">
        <f t="shared" si="2"/>
        <v>0</v>
      </c>
      <c r="I22" s="280">
        <f t="shared" si="2"/>
        <v>0</v>
      </c>
      <c r="J22" s="280">
        <f t="shared" si="2"/>
        <v>0</v>
      </c>
      <c r="K22" s="280">
        <f t="shared" si="2"/>
        <v>0</v>
      </c>
      <c r="L22" s="280">
        <f t="shared" si="2"/>
        <v>0</v>
      </c>
      <c r="M22" s="280">
        <f t="shared" si="2"/>
        <v>0</v>
      </c>
      <c r="N22" s="280">
        <f t="shared" si="2"/>
        <v>0</v>
      </c>
      <c r="O22" s="280">
        <f t="shared" si="2"/>
        <v>0</v>
      </c>
      <c r="P22" s="280">
        <f t="shared" si="2"/>
        <v>0</v>
      </c>
      <c r="Q22" s="280">
        <f t="shared" si="2"/>
        <v>0</v>
      </c>
      <c r="R22" s="280">
        <f t="shared" si="2"/>
        <v>0</v>
      </c>
      <c r="S22" s="280">
        <f t="shared" si="2"/>
        <v>0</v>
      </c>
      <c r="T22" s="280">
        <f t="shared" si="2"/>
        <v>0</v>
      </c>
      <c r="U22" s="280">
        <f t="shared" si="2"/>
        <v>0</v>
      </c>
      <c r="V22" s="280">
        <f t="shared" si="2"/>
        <v>0</v>
      </c>
      <c r="W22" s="280">
        <f t="shared" si="2"/>
        <v>0</v>
      </c>
      <c r="X22" s="280">
        <f t="shared" si="2"/>
        <v>0</v>
      </c>
      <c r="Y22" s="280">
        <f t="shared" si="2"/>
        <v>0</v>
      </c>
      <c r="Z22" s="280">
        <f t="shared" si="2"/>
        <v>0</v>
      </c>
      <c r="AA22" s="280">
        <f t="shared" si="2"/>
        <v>0</v>
      </c>
      <c r="AB22" s="280">
        <f t="shared" si="2"/>
        <v>0</v>
      </c>
      <c r="AC22" s="280">
        <f t="shared" si="2"/>
        <v>0</v>
      </c>
      <c r="AD22" s="280">
        <f t="shared" si="2"/>
        <v>0</v>
      </c>
      <c r="AE22" s="280">
        <f t="shared" si="2"/>
        <v>0</v>
      </c>
      <c r="AF22" s="280">
        <f t="shared" si="2"/>
        <v>0</v>
      </c>
      <c r="AG22" s="280">
        <f t="shared" si="2"/>
        <v>0</v>
      </c>
      <c r="AH22" s="280">
        <f t="shared" si="2"/>
        <v>0</v>
      </c>
      <c r="AI22" s="280">
        <f t="shared" si="2"/>
        <v>0</v>
      </c>
      <c r="AJ22" s="280">
        <f t="shared" si="2"/>
        <v>0</v>
      </c>
      <c r="AK22" s="280">
        <f t="shared" si="2"/>
        <v>0</v>
      </c>
      <c r="AL22" s="280">
        <f t="shared" si="2"/>
        <v>0</v>
      </c>
      <c r="AM22" s="280">
        <f t="shared" si="2"/>
        <v>0</v>
      </c>
      <c r="AN22" s="280">
        <f t="shared" si="2"/>
        <v>0</v>
      </c>
      <c r="AO22" s="280">
        <f t="shared" si="2"/>
        <v>0</v>
      </c>
      <c r="AP22" s="280">
        <f t="shared" si="2"/>
        <v>0</v>
      </c>
      <c r="AQ22" s="280">
        <f t="shared" si="2"/>
        <v>0</v>
      </c>
      <c r="AR22" s="280">
        <f t="shared" si="2"/>
        <v>0</v>
      </c>
      <c r="AS22" s="280">
        <f t="shared" si="2"/>
        <v>0</v>
      </c>
      <c r="AT22" s="280">
        <f t="shared" si="2"/>
        <v>0</v>
      </c>
      <c r="AU22" s="280">
        <f t="shared" si="2"/>
        <v>0</v>
      </c>
      <c r="AV22" s="280">
        <f t="shared" si="2"/>
        <v>1.768</v>
      </c>
      <c r="AW22" s="280">
        <f t="shared" si="2"/>
        <v>0</v>
      </c>
      <c r="AX22" s="280">
        <f t="shared" si="2"/>
        <v>0</v>
      </c>
      <c r="AY22" s="280">
        <f t="shared" si="2"/>
        <v>0</v>
      </c>
      <c r="AZ22" s="280">
        <f t="shared" si="2"/>
        <v>0</v>
      </c>
      <c r="BA22" s="280">
        <f t="shared" si="2"/>
        <v>0</v>
      </c>
      <c r="BB22" s="280">
        <f t="shared" si="2"/>
        <v>0</v>
      </c>
      <c r="BC22" s="280">
        <f t="shared" si="2"/>
        <v>0</v>
      </c>
      <c r="BD22" s="280">
        <f t="shared" si="2"/>
        <v>0</v>
      </c>
      <c r="BE22" s="280">
        <f t="shared" si="2"/>
        <v>0</v>
      </c>
      <c r="BF22" s="280">
        <f t="shared" si="2"/>
        <v>0</v>
      </c>
      <c r="BG22" s="118"/>
    </row>
    <row r="23" spans="1:59" s="105" customFormat="1" ht="37.950000000000003" customHeight="1">
      <c r="A23" s="75" t="s">
        <v>285</v>
      </c>
      <c r="B23" s="92" t="s">
        <v>580</v>
      </c>
      <c r="C23" s="77" t="s">
        <v>271</v>
      </c>
      <c r="D23" s="120">
        <f>D44+D71</f>
        <v>0</v>
      </c>
      <c r="E23" s="120">
        <f t="shared" ref="E23:BG23" si="3">E44+E71</f>
        <v>0</v>
      </c>
      <c r="F23" s="120">
        <f t="shared" si="3"/>
        <v>0</v>
      </c>
      <c r="G23" s="120">
        <f t="shared" si="3"/>
        <v>0</v>
      </c>
      <c r="H23" s="120">
        <f t="shared" si="3"/>
        <v>0</v>
      </c>
      <c r="I23" s="120">
        <f t="shared" si="3"/>
        <v>0</v>
      </c>
      <c r="J23" s="120">
        <f t="shared" si="3"/>
        <v>0</v>
      </c>
      <c r="K23" s="120">
        <f t="shared" si="3"/>
        <v>0</v>
      </c>
      <c r="L23" s="120">
        <f t="shared" si="3"/>
        <v>0</v>
      </c>
      <c r="M23" s="120">
        <f t="shared" si="3"/>
        <v>0</v>
      </c>
      <c r="N23" s="120">
        <f t="shared" si="3"/>
        <v>0</v>
      </c>
      <c r="O23" s="120">
        <f t="shared" si="3"/>
        <v>0</v>
      </c>
      <c r="P23" s="120">
        <f t="shared" si="3"/>
        <v>0</v>
      </c>
      <c r="Q23" s="120">
        <f t="shared" si="3"/>
        <v>0</v>
      </c>
      <c r="R23" s="120">
        <f t="shared" si="3"/>
        <v>0</v>
      </c>
      <c r="S23" s="120">
        <f t="shared" si="3"/>
        <v>0</v>
      </c>
      <c r="T23" s="120">
        <f t="shared" si="3"/>
        <v>0</v>
      </c>
      <c r="U23" s="120">
        <f t="shared" si="3"/>
        <v>0</v>
      </c>
      <c r="V23" s="120">
        <f t="shared" si="3"/>
        <v>0</v>
      </c>
      <c r="W23" s="120">
        <f t="shared" si="3"/>
        <v>0</v>
      </c>
      <c r="X23" s="120">
        <f t="shared" si="3"/>
        <v>0</v>
      </c>
      <c r="Y23" s="120">
        <f t="shared" si="3"/>
        <v>0</v>
      </c>
      <c r="Z23" s="120">
        <f t="shared" si="3"/>
        <v>0</v>
      </c>
      <c r="AA23" s="120">
        <f t="shared" si="3"/>
        <v>0</v>
      </c>
      <c r="AB23" s="120">
        <f t="shared" si="3"/>
        <v>0</v>
      </c>
      <c r="AC23" s="120">
        <f t="shared" si="3"/>
        <v>0</v>
      </c>
      <c r="AD23" s="120">
        <f t="shared" si="3"/>
        <v>0</v>
      </c>
      <c r="AE23" s="120">
        <f t="shared" si="3"/>
        <v>0</v>
      </c>
      <c r="AF23" s="120">
        <f t="shared" si="3"/>
        <v>0</v>
      </c>
      <c r="AG23" s="120">
        <f t="shared" si="3"/>
        <v>0</v>
      </c>
      <c r="AH23" s="120">
        <f t="shared" si="3"/>
        <v>0</v>
      </c>
      <c r="AI23" s="120">
        <f t="shared" si="3"/>
        <v>0</v>
      </c>
      <c r="AJ23" s="120">
        <f t="shared" si="3"/>
        <v>0</v>
      </c>
      <c r="AK23" s="120">
        <f t="shared" si="3"/>
        <v>0</v>
      </c>
      <c r="AL23" s="120">
        <f t="shared" si="3"/>
        <v>0</v>
      </c>
      <c r="AM23" s="120">
        <f t="shared" si="3"/>
        <v>0</v>
      </c>
      <c r="AN23" s="120">
        <f t="shared" si="3"/>
        <v>0</v>
      </c>
      <c r="AO23" s="120">
        <f t="shared" si="3"/>
        <v>0</v>
      </c>
      <c r="AP23" s="120">
        <f t="shared" si="3"/>
        <v>0</v>
      </c>
      <c r="AQ23" s="120">
        <f t="shared" si="3"/>
        <v>0</v>
      </c>
      <c r="AR23" s="120">
        <f t="shared" si="3"/>
        <v>0</v>
      </c>
      <c r="AS23" s="120">
        <f t="shared" si="3"/>
        <v>0</v>
      </c>
      <c r="AT23" s="120">
        <f t="shared" si="3"/>
        <v>0</v>
      </c>
      <c r="AU23" s="120">
        <f t="shared" si="3"/>
        <v>0</v>
      </c>
      <c r="AV23" s="120">
        <f t="shared" si="3"/>
        <v>10.967000000000001</v>
      </c>
      <c r="AW23" s="120">
        <f t="shared" si="3"/>
        <v>0</v>
      </c>
      <c r="AX23" s="120">
        <f t="shared" si="3"/>
        <v>0</v>
      </c>
      <c r="AY23" s="120">
        <f t="shared" si="3"/>
        <v>0</v>
      </c>
      <c r="AZ23" s="120">
        <f t="shared" si="3"/>
        <v>0</v>
      </c>
      <c r="BA23" s="120">
        <f t="shared" si="3"/>
        <v>0</v>
      </c>
      <c r="BB23" s="120">
        <f t="shared" si="3"/>
        <v>0</v>
      </c>
      <c r="BC23" s="120">
        <f t="shared" si="3"/>
        <v>0</v>
      </c>
      <c r="BD23" s="120">
        <f t="shared" si="3"/>
        <v>0</v>
      </c>
      <c r="BE23" s="120">
        <f t="shared" si="3"/>
        <v>0</v>
      </c>
      <c r="BF23" s="120">
        <f t="shared" si="3"/>
        <v>0</v>
      </c>
      <c r="BG23" s="120">
        <f t="shared" si="3"/>
        <v>0</v>
      </c>
    </row>
    <row r="24" spans="1:59" s="105" customFormat="1" ht="37.950000000000003" customHeight="1">
      <c r="A24" s="79" t="s">
        <v>153</v>
      </c>
      <c r="B24" s="93" t="s">
        <v>286</v>
      </c>
      <c r="C24" s="81" t="s">
        <v>271</v>
      </c>
      <c r="D24" s="115" t="s">
        <v>272</v>
      </c>
      <c r="E24" s="115" t="s">
        <v>272</v>
      </c>
      <c r="F24" s="115" t="s">
        <v>272</v>
      </c>
      <c r="G24" s="115" t="s">
        <v>272</v>
      </c>
      <c r="H24" s="115" t="s">
        <v>272</v>
      </c>
      <c r="I24" s="115" t="s">
        <v>272</v>
      </c>
      <c r="J24" s="115" t="s">
        <v>272</v>
      </c>
      <c r="K24" s="115" t="s">
        <v>272</v>
      </c>
      <c r="L24" s="115" t="s">
        <v>272</v>
      </c>
      <c r="M24" s="115" t="s">
        <v>272</v>
      </c>
      <c r="N24" s="115" t="s">
        <v>272</v>
      </c>
      <c r="O24" s="115" t="s">
        <v>272</v>
      </c>
      <c r="P24" s="115" t="s">
        <v>272</v>
      </c>
      <c r="Q24" s="115" t="s">
        <v>272</v>
      </c>
      <c r="R24" s="115" t="s">
        <v>272</v>
      </c>
      <c r="S24" s="115" t="s">
        <v>272</v>
      </c>
      <c r="T24" s="115" t="s">
        <v>272</v>
      </c>
      <c r="U24" s="115" t="s">
        <v>272</v>
      </c>
      <c r="V24" s="115" t="s">
        <v>272</v>
      </c>
      <c r="W24" s="115" t="s">
        <v>272</v>
      </c>
      <c r="X24" s="115" t="s">
        <v>272</v>
      </c>
      <c r="Y24" s="115" t="s">
        <v>272</v>
      </c>
      <c r="Z24" s="115" t="s">
        <v>272</v>
      </c>
      <c r="AA24" s="115" t="s">
        <v>272</v>
      </c>
      <c r="AB24" s="115" t="s">
        <v>272</v>
      </c>
      <c r="AC24" s="115" t="s">
        <v>272</v>
      </c>
      <c r="AD24" s="115" t="s">
        <v>272</v>
      </c>
      <c r="AE24" s="115" t="s">
        <v>272</v>
      </c>
      <c r="AF24" s="115" t="s">
        <v>272</v>
      </c>
      <c r="AG24" s="115" t="s">
        <v>272</v>
      </c>
      <c r="AH24" s="115" t="s">
        <v>272</v>
      </c>
      <c r="AI24" s="115" t="s">
        <v>272</v>
      </c>
      <c r="AJ24" s="115" t="s">
        <v>272</v>
      </c>
      <c r="AK24" s="115" t="s">
        <v>272</v>
      </c>
      <c r="AL24" s="115" t="s">
        <v>272</v>
      </c>
      <c r="AM24" s="115" t="s">
        <v>272</v>
      </c>
      <c r="AN24" s="115" t="s">
        <v>272</v>
      </c>
      <c r="AO24" s="115" t="s">
        <v>272</v>
      </c>
      <c r="AP24" s="115" t="s">
        <v>272</v>
      </c>
      <c r="AQ24" s="115" t="s">
        <v>272</v>
      </c>
      <c r="AR24" s="115" t="s">
        <v>272</v>
      </c>
      <c r="AS24" s="115" t="s">
        <v>272</v>
      </c>
      <c r="AT24" s="115" t="s">
        <v>272</v>
      </c>
      <c r="AU24" s="115" t="s">
        <v>272</v>
      </c>
      <c r="AV24" s="115" t="s">
        <v>272</v>
      </c>
      <c r="AW24" s="115" t="s">
        <v>272</v>
      </c>
      <c r="AX24" s="115" t="s">
        <v>272</v>
      </c>
      <c r="AY24" s="115" t="s">
        <v>272</v>
      </c>
      <c r="AZ24" s="115" t="s">
        <v>272</v>
      </c>
      <c r="BA24" s="115" t="s">
        <v>272</v>
      </c>
      <c r="BB24" s="115" t="s">
        <v>272</v>
      </c>
      <c r="BC24" s="115" t="s">
        <v>272</v>
      </c>
      <c r="BD24" s="115" t="s">
        <v>272</v>
      </c>
      <c r="BE24" s="115" t="s">
        <v>272</v>
      </c>
      <c r="BF24" s="115" t="s">
        <v>272</v>
      </c>
      <c r="BG24" s="17"/>
    </row>
    <row r="25" spans="1:59" s="105" customFormat="1" ht="37.950000000000003" customHeight="1">
      <c r="A25" s="79" t="s">
        <v>154</v>
      </c>
      <c r="B25" s="93" t="s">
        <v>287</v>
      </c>
      <c r="C25" s="81" t="s">
        <v>271</v>
      </c>
      <c r="D25" s="115" t="s">
        <v>272</v>
      </c>
      <c r="E25" s="115" t="s">
        <v>272</v>
      </c>
      <c r="F25" s="115" t="s">
        <v>272</v>
      </c>
      <c r="G25" s="115" t="s">
        <v>272</v>
      </c>
      <c r="H25" s="115" t="s">
        <v>272</v>
      </c>
      <c r="I25" s="115" t="s">
        <v>272</v>
      </c>
      <c r="J25" s="115" t="s">
        <v>272</v>
      </c>
      <c r="K25" s="115" t="s">
        <v>272</v>
      </c>
      <c r="L25" s="115" t="s">
        <v>272</v>
      </c>
      <c r="M25" s="115" t="s">
        <v>272</v>
      </c>
      <c r="N25" s="115" t="s">
        <v>272</v>
      </c>
      <c r="O25" s="115" t="s">
        <v>272</v>
      </c>
      <c r="P25" s="115" t="s">
        <v>272</v>
      </c>
      <c r="Q25" s="115" t="s">
        <v>272</v>
      </c>
      <c r="R25" s="115" t="s">
        <v>272</v>
      </c>
      <c r="S25" s="115" t="s">
        <v>272</v>
      </c>
      <c r="T25" s="115" t="s">
        <v>272</v>
      </c>
      <c r="U25" s="115" t="s">
        <v>272</v>
      </c>
      <c r="V25" s="115" t="s">
        <v>272</v>
      </c>
      <c r="W25" s="115" t="s">
        <v>272</v>
      </c>
      <c r="X25" s="115" t="s">
        <v>272</v>
      </c>
      <c r="Y25" s="115" t="s">
        <v>272</v>
      </c>
      <c r="Z25" s="115" t="s">
        <v>272</v>
      </c>
      <c r="AA25" s="115" t="s">
        <v>272</v>
      </c>
      <c r="AB25" s="115" t="s">
        <v>272</v>
      </c>
      <c r="AC25" s="115" t="s">
        <v>272</v>
      </c>
      <c r="AD25" s="115" t="s">
        <v>272</v>
      </c>
      <c r="AE25" s="115" t="s">
        <v>272</v>
      </c>
      <c r="AF25" s="115" t="s">
        <v>272</v>
      </c>
      <c r="AG25" s="115" t="s">
        <v>272</v>
      </c>
      <c r="AH25" s="115" t="s">
        <v>272</v>
      </c>
      <c r="AI25" s="115" t="s">
        <v>272</v>
      </c>
      <c r="AJ25" s="115" t="s">
        <v>272</v>
      </c>
      <c r="AK25" s="115" t="s">
        <v>272</v>
      </c>
      <c r="AL25" s="115" t="s">
        <v>272</v>
      </c>
      <c r="AM25" s="115" t="s">
        <v>272</v>
      </c>
      <c r="AN25" s="115" t="s">
        <v>272</v>
      </c>
      <c r="AO25" s="115" t="s">
        <v>272</v>
      </c>
      <c r="AP25" s="115" t="s">
        <v>272</v>
      </c>
      <c r="AQ25" s="115" t="s">
        <v>272</v>
      </c>
      <c r="AR25" s="115" t="s">
        <v>272</v>
      </c>
      <c r="AS25" s="115" t="s">
        <v>272</v>
      </c>
      <c r="AT25" s="115" t="s">
        <v>272</v>
      </c>
      <c r="AU25" s="115" t="s">
        <v>272</v>
      </c>
      <c r="AV25" s="115" t="s">
        <v>272</v>
      </c>
      <c r="AW25" s="115" t="s">
        <v>272</v>
      </c>
      <c r="AX25" s="115" t="s">
        <v>272</v>
      </c>
      <c r="AY25" s="115" t="s">
        <v>272</v>
      </c>
      <c r="AZ25" s="115" t="s">
        <v>272</v>
      </c>
      <c r="BA25" s="115" t="s">
        <v>272</v>
      </c>
      <c r="BB25" s="115" t="s">
        <v>272</v>
      </c>
      <c r="BC25" s="115" t="s">
        <v>272</v>
      </c>
      <c r="BD25" s="115" t="s">
        <v>272</v>
      </c>
      <c r="BE25" s="115" t="s">
        <v>272</v>
      </c>
      <c r="BF25" s="115" t="s">
        <v>272</v>
      </c>
      <c r="BG25" s="17"/>
    </row>
    <row r="26" spans="1:59" s="105" customFormat="1" ht="37.950000000000003" customHeight="1">
      <c r="A26" s="83" t="s">
        <v>169</v>
      </c>
      <c r="B26" s="94" t="s">
        <v>288</v>
      </c>
      <c r="C26" s="84" t="s">
        <v>271</v>
      </c>
      <c r="D26" s="115" t="s">
        <v>272</v>
      </c>
      <c r="E26" s="115" t="s">
        <v>272</v>
      </c>
      <c r="F26" s="115" t="s">
        <v>272</v>
      </c>
      <c r="G26" s="115" t="s">
        <v>272</v>
      </c>
      <c r="H26" s="115" t="s">
        <v>272</v>
      </c>
      <c r="I26" s="115" t="s">
        <v>272</v>
      </c>
      <c r="J26" s="115" t="s">
        <v>272</v>
      </c>
      <c r="K26" s="115" t="s">
        <v>272</v>
      </c>
      <c r="L26" s="115" t="s">
        <v>272</v>
      </c>
      <c r="M26" s="115" t="s">
        <v>272</v>
      </c>
      <c r="N26" s="115" t="s">
        <v>272</v>
      </c>
      <c r="O26" s="115" t="s">
        <v>272</v>
      </c>
      <c r="P26" s="115" t="s">
        <v>272</v>
      </c>
      <c r="Q26" s="115" t="s">
        <v>272</v>
      </c>
      <c r="R26" s="115" t="s">
        <v>272</v>
      </c>
      <c r="S26" s="115" t="s">
        <v>272</v>
      </c>
      <c r="T26" s="115" t="s">
        <v>272</v>
      </c>
      <c r="U26" s="115" t="s">
        <v>272</v>
      </c>
      <c r="V26" s="115" t="s">
        <v>272</v>
      </c>
      <c r="W26" s="115" t="s">
        <v>272</v>
      </c>
      <c r="X26" s="115" t="s">
        <v>272</v>
      </c>
      <c r="Y26" s="115" t="s">
        <v>272</v>
      </c>
      <c r="Z26" s="115" t="s">
        <v>272</v>
      </c>
      <c r="AA26" s="115" t="s">
        <v>272</v>
      </c>
      <c r="AB26" s="115" t="s">
        <v>272</v>
      </c>
      <c r="AC26" s="115" t="s">
        <v>272</v>
      </c>
      <c r="AD26" s="115" t="s">
        <v>272</v>
      </c>
      <c r="AE26" s="115" t="s">
        <v>272</v>
      </c>
      <c r="AF26" s="115" t="s">
        <v>272</v>
      </c>
      <c r="AG26" s="115" t="s">
        <v>272</v>
      </c>
      <c r="AH26" s="115" t="s">
        <v>272</v>
      </c>
      <c r="AI26" s="115" t="s">
        <v>272</v>
      </c>
      <c r="AJ26" s="115" t="s">
        <v>272</v>
      </c>
      <c r="AK26" s="115" t="s">
        <v>272</v>
      </c>
      <c r="AL26" s="115" t="s">
        <v>272</v>
      </c>
      <c r="AM26" s="115" t="s">
        <v>272</v>
      </c>
      <c r="AN26" s="115" t="s">
        <v>272</v>
      </c>
      <c r="AO26" s="115" t="s">
        <v>272</v>
      </c>
      <c r="AP26" s="115" t="s">
        <v>272</v>
      </c>
      <c r="AQ26" s="115" t="s">
        <v>272</v>
      </c>
      <c r="AR26" s="115" t="s">
        <v>272</v>
      </c>
      <c r="AS26" s="115" t="s">
        <v>272</v>
      </c>
      <c r="AT26" s="115" t="s">
        <v>272</v>
      </c>
      <c r="AU26" s="115" t="s">
        <v>272</v>
      </c>
      <c r="AV26" s="115" t="s">
        <v>272</v>
      </c>
      <c r="AW26" s="115" t="s">
        <v>272</v>
      </c>
      <c r="AX26" s="115" t="s">
        <v>272</v>
      </c>
      <c r="AY26" s="115" t="s">
        <v>272</v>
      </c>
      <c r="AZ26" s="115" t="s">
        <v>272</v>
      </c>
      <c r="BA26" s="115" t="s">
        <v>272</v>
      </c>
      <c r="BB26" s="115" t="s">
        <v>272</v>
      </c>
      <c r="BC26" s="115" t="s">
        <v>272</v>
      </c>
      <c r="BD26" s="115" t="s">
        <v>272</v>
      </c>
      <c r="BE26" s="115" t="s">
        <v>272</v>
      </c>
      <c r="BF26" s="115" t="s">
        <v>272</v>
      </c>
      <c r="BG26" s="17"/>
    </row>
    <row r="27" spans="1:59" s="105" customFormat="1" ht="37.950000000000003" customHeight="1">
      <c r="A27" s="83" t="s">
        <v>170</v>
      </c>
      <c r="B27" s="94" t="s">
        <v>289</v>
      </c>
      <c r="C27" s="84" t="s">
        <v>271</v>
      </c>
      <c r="D27" s="115" t="s">
        <v>272</v>
      </c>
      <c r="E27" s="115" t="s">
        <v>272</v>
      </c>
      <c r="F27" s="115" t="s">
        <v>272</v>
      </c>
      <c r="G27" s="115" t="s">
        <v>272</v>
      </c>
      <c r="H27" s="115" t="s">
        <v>272</v>
      </c>
      <c r="I27" s="115" t="s">
        <v>272</v>
      </c>
      <c r="J27" s="115" t="s">
        <v>272</v>
      </c>
      <c r="K27" s="115" t="s">
        <v>272</v>
      </c>
      <c r="L27" s="115" t="s">
        <v>272</v>
      </c>
      <c r="M27" s="115" t="s">
        <v>272</v>
      </c>
      <c r="N27" s="115" t="s">
        <v>272</v>
      </c>
      <c r="O27" s="115" t="s">
        <v>272</v>
      </c>
      <c r="P27" s="115" t="s">
        <v>272</v>
      </c>
      <c r="Q27" s="115" t="s">
        <v>272</v>
      </c>
      <c r="R27" s="115" t="s">
        <v>272</v>
      </c>
      <c r="S27" s="115" t="s">
        <v>272</v>
      </c>
      <c r="T27" s="115" t="s">
        <v>272</v>
      </c>
      <c r="U27" s="115" t="s">
        <v>272</v>
      </c>
      <c r="V27" s="115" t="s">
        <v>272</v>
      </c>
      <c r="W27" s="115" t="s">
        <v>272</v>
      </c>
      <c r="X27" s="115" t="s">
        <v>272</v>
      </c>
      <c r="Y27" s="115" t="s">
        <v>272</v>
      </c>
      <c r="Z27" s="115" t="s">
        <v>272</v>
      </c>
      <c r="AA27" s="115" t="s">
        <v>272</v>
      </c>
      <c r="AB27" s="115" t="s">
        <v>272</v>
      </c>
      <c r="AC27" s="115" t="s">
        <v>272</v>
      </c>
      <c r="AD27" s="115" t="s">
        <v>272</v>
      </c>
      <c r="AE27" s="115" t="s">
        <v>272</v>
      </c>
      <c r="AF27" s="115" t="s">
        <v>272</v>
      </c>
      <c r="AG27" s="115" t="s">
        <v>272</v>
      </c>
      <c r="AH27" s="115" t="s">
        <v>272</v>
      </c>
      <c r="AI27" s="115" t="s">
        <v>272</v>
      </c>
      <c r="AJ27" s="115" t="s">
        <v>272</v>
      </c>
      <c r="AK27" s="115" t="s">
        <v>272</v>
      </c>
      <c r="AL27" s="115" t="s">
        <v>272</v>
      </c>
      <c r="AM27" s="115" t="s">
        <v>272</v>
      </c>
      <c r="AN27" s="115" t="s">
        <v>272</v>
      </c>
      <c r="AO27" s="115" t="s">
        <v>272</v>
      </c>
      <c r="AP27" s="115" t="s">
        <v>272</v>
      </c>
      <c r="AQ27" s="115" t="s">
        <v>272</v>
      </c>
      <c r="AR27" s="115" t="s">
        <v>272</v>
      </c>
      <c r="AS27" s="115" t="s">
        <v>272</v>
      </c>
      <c r="AT27" s="115" t="s">
        <v>272</v>
      </c>
      <c r="AU27" s="115" t="s">
        <v>272</v>
      </c>
      <c r="AV27" s="115" t="s">
        <v>272</v>
      </c>
      <c r="AW27" s="115" t="s">
        <v>272</v>
      </c>
      <c r="AX27" s="115" t="s">
        <v>272</v>
      </c>
      <c r="AY27" s="115" t="s">
        <v>272</v>
      </c>
      <c r="AZ27" s="115" t="s">
        <v>272</v>
      </c>
      <c r="BA27" s="115" t="s">
        <v>272</v>
      </c>
      <c r="BB27" s="115" t="s">
        <v>272</v>
      </c>
      <c r="BC27" s="115" t="s">
        <v>272</v>
      </c>
      <c r="BD27" s="115" t="s">
        <v>272</v>
      </c>
      <c r="BE27" s="115" t="s">
        <v>272</v>
      </c>
      <c r="BF27" s="115" t="s">
        <v>272</v>
      </c>
      <c r="BG27" s="17"/>
    </row>
    <row r="28" spans="1:59" s="105" customFormat="1" ht="37.950000000000003" customHeight="1">
      <c r="A28" s="79" t="s">
        <v>290</v>
      </c>
      <c r="B28" s="93" t="s">
        <v>291</v>
      </c>
      <c r="C28" s="81" t="s">
        <v>271</v>
      </c>
      <c r="D28" s="115" t="s">
        <v>272</v>
      </c>
      <c r="E28" s="115" t="s">
        <v>272</v>
      </c>
      <c r="F28" s="115" t="s">
        <v>272</v>
      </c>
      <c r="G28" s="115" t="s">
        <v>272</v>
      </c>
      <c r="H28" s="115" t="s">
        <v>272</v>
      </c>
      <c r="I28" s="115" t="s">
        <v>272</v>
      </c>
      <c r="J28" s="115" t="s">
        <v>272</v>
      </c>
      <c r="K28" s="115" t="s">
        <v>272</v>
      </c>
      <c r="L28" s="115" t="s">
        <v>272</v>
      </c>
      <c r="M28" s="115" t="s">
        <v>272</v>
      </c>
      <c r="N28" s="115" t="s">
        <v>272</v>
      </c>
      <c r="O28" s="115" t="s">
        <v>272</v>
      </c>
      <c r="P28" s="115" t="s">
        <v>272</v>
      </c>
      <c r="Q28" s="115" t="s">
        <v>272</v>
      </c>
      <c r="R28" s="115" t="s">
        <v>272</v>
      </c>
      <c r="S28" s="115" t="s">
        <v>272</v>
      </c>
      <c r="T28" s="115" t="s">
        <v>272</v>
      </c>
      <c r="U28" s="115" t="s">
        <v>272</v>
      </c>
      <c r="V28" s="115" t="s">
        <v>272</v>
      </c>
      <c r="W28" s="115" t="s">
        <v>272</v>
      </c>
      <c r="X28" s="115" t="s">
        <v>272</v>
      </c>
      <c r="Y28" s="115" t="s">
        <v>272</v>
      </c>
      <c r="Z28" s="115" t="s">
        <v>272</v>
      </c>
      <c r="AA28" s="115" t="s">
        <v>272</v>
      </c>
      <c r="AB28" s="115" t="s">
        <v>272</v>
      </c>
      <c r="AC28" s="115" t="s">
        <v>272</v>
      </c>
      <c r="AD28" s="115" t="s">
        <v>272</v>
      </c>
      <c r="AE28" s="115" t="s">
        <v>272</v>
      </c>
      <c r="AF28" s="115" t="s">
        <v>272</v>
      </c>
      <c r="AG28" s="115" t="s">
        <v>272</v>
      </c>
      <c r="AH28" s="115" t="s">
        <v>272</v>
      </c>
      <c r="AI28" s="115" t="s">
        <v>272</v>
      </c>
      <c r="AJ28" s="115" t="s">
        <v>272</v>
      </c>
      <c r="AK28" s="115" t="s">
        <v>272</v>
      </c>
      <c r="AL28" s="115" t="s">
        <v>272</v>
      </c>
      <c r="AM28" s="115" t="s">
        <v>272</v>
      </c>
      <c r="AN28" s="115" t="s">
        <v>272</v>
      </c>
      <c r="AO28" s="115" t="s">
        <v>272</v>
      </c>
      <c r="AP28" s="115" t="s">
        <v>272</v>
      </c>
      <c r="AQ28" s="115" t="s">
        <v>272</v>
      </c>
      <c r="AR28" s="115" t="s">
        <v>272</v>
      </c>
      <c r="AS28" s="115" t="s">
        <v>272</v>
      </c>
      <c r="AT28" s="115" t="s">
        <v>272</v>
      </c>
      <c r="AU28" s="115" t="s">
        <v>272</v>
      </c>
      <c r="AV28" s="115" t="s">
        <v>272</v>
      </c>
      <c r="AW28" s="115" t="s">
        <v>272</v>
      </c>
      <c r="AX28" s="115" t="s">
        <v>272</v>
      </c>
      <c r="AY28" s="115" t="s">
        <v>272</v>
      </c>
      <c r="AZ28" s="115" t="s">
        <v>272</v>
      </c>
      <c r="BA28" s="115" t="s">
        <v>272</v>
      </c>
      <c r="BB28" s="115" t="s">
        <v>272</v>
      </c>
      <c r="BC28" s="115" t="s">
        <v>272</v>
      </c>
      <c r="BD28" s="115" t="s">
        <v>272</v>
      </c>
      <c r="BE28" s="115" t="s">
        <v>272</v>
      </c>
      <c r="BF28" s="115" t="s">
        <v>272</v>
      </c>
      <c r="BG28" s="17"/>
    </row>
    <row r="29" spans="1:59" s="105" customFormat="1" ht="37.950000000000003" customHeight="1">
      <c r="A29" s="79" t="s">
        <v>155</v>
      </c>
      <c r="B29" s="93" t="s">
        <v>292</v>
      </c>
      <c r="C29" s="81" t="s">
        <v>271</v>
      </c>
      <c r="D29" s="115" t="s">
        <v>272</v>
      </c>
      <c r="E29" s="115" t="s">
        <v>272</v>
      </c>
      <c r="F29" s="115" t="s">
        <v>272</v>
      </c>
      <c r="G29" s="115" t="s">
        <v>272</v>
      </c>
      <c r="H29" s="115" t="s">
        <v>272</v>
      </c>
      <c r="I29" s="115" t="s">
        <v>272</v>
      </c>
      <c r="J29" s="115" t="s">
        <v>272</v>
      </c>
      <c r="K29" s="115" t="s">
        <v>272</v>
      </c>
      <c r="L29" s="115" t="s">
        <v>272</v>
      </c>
      <c r="M29" s="115" t="s">
        <v>272</v>
      </c>
      <c r="N29" s="115" t="s">
        <v>272</v>
      </c>
      <c r="O29" s="115" t="s">
        <v>272</v>
      </c>
      <c r="P29" s="115" t="s">
        <v>272</v>
      </c>
      <c r="Q29" s="115" t="s">
        <v>272</v>
      </c>
      <c r="R29" s="115" t="s">
        <v>272</v>
      </c>
      <c r="S29" s="115" t="s">
        <v>272</v>
      </c>
      <c r="T29" s="115" t="s">
        <v>272</v>
      </c>
      <c r="U29" s="115" t="s">
        <v>272</v>
      </c>
      <c r="V29" s="115" t="s">
        <v>272</v>
      </c>
      <c r="W29" s="115" t="s">
        <v>272</v>
      </c>
      <c r="X29" s="115" t="s">
        <v>272</v>
      </c>
      <c r="Y29" s="115" t="s">
        <v>272</v>
      </c>
      <c r="Z29" s="115" t="s">
        <v>272</v>
      </c>
      <c r="AA29" s="115" t="s">
        <v>272</v>
      </c>
      <c r="AB29" s="115" t="s">
        <v>272</v>
      </c>
      <c r="AC29" s="115" t="s">
        <v>272</v>
      </c>
      <c r="AD29" s="115" t="s">
        <v>272</v>
      </c>
      <c r="AE29" s="115" t="s">
        <v>272</v>
      </c>
      <c r="AF29" s="115" t="s">
        <v>272</v>
      </c>
      <c r="AG29" s="115" t="s">
        <v>272</v>
      </c>
      <c r="AH29" s="115" t="s">
        <v>272</v>
      </c>
      <c r="AI29" s="115" t="s">
        <v>272</v>
      </c>
      <c r="AJ29" s="115" t="s">
        <v>272</v>
      </c>
      <c r="AK29" s="115" t="s">
        <v>272</v>
      </c>
      <c r="AL29" s="115" t="s">
        <v>272</v>
      </c>
      <c r="AM29" s="115" t="s">
        <v>272</v>
      </c>
      <c r="AN29" s="115" t="s">
        <v>272</v>
      </c>
      <c r="AO29" s="115" t="s">
        <v>272</v>
      </c>
      <c r="AP29" s="115" t="s">
        <v>272</v>
      </c>
      <c r="AQ29" s="115" t="s">
        <v>272</v>
      </c>
      <c r="AR29" s="115" t="s">
        <v>272</v>
      </c>
      <c r="AS29" s="115" t="s">
        <v>272</v>
      </c>
      <c r="AT29" s="115" t="s">
        <v>272</v>
      </c>
      <c r="AU29" s="115" t="s">
        <v>272</v>
      </c>
      <c r="AV29" s="115" t="s">
        <v>272</v>
      </c>
      <c r="AW29" s="115" t="s">
        <v>272</v>
      </c>
      <c r="AX29" s="115" t="s">
        <v>272</v>
      </c>
      <c r="AY29" s="115" t="s">
        <v>272</v>
      </c>
      <c r="AZ29" s="115" t="s">
        <v>272</v>
      </c>
      <c r="BA29" s="115" t="s">
        <v>272</v>
      </c>
      <c r="BB29" s="115" t="s">
        <v>272</v>
      </c>
      <c r="BC29" s="115" t="s">
        <v>272</v>
      </c>
      <c r="BD29" s="115" t="s">
        <v>272</v>
      </c>
      <c r="BE29" s="115" t="s">
        <v>272</v>
      </c>
      <c r="BF29" s="115" t="s">
        <v>272</v>
      </c>
      <c r="BG29" s="17"/>
    </row>
    <row r="30" spans="1:59" s="105" customFormat="1" ht="37.950000000000003" customHeight="1">
      <c r="A30" s="79" t="s">
        <v>293</v>
      </c>
      <c r="B30" s="93" t="s">
        <v>294</v>
      </c>
      <c r="C30" s="81" t="s">
        <v>271</v>
      </c>
      <c r="D30" s="115" t="s">
        <v>272</v>
      </c>
      <c r="E30" s="115" t="s">
        <v>272</v>
      </c>
      <c r="F30" s="115" t="s">
        <v>272</v>
      </c>
      <c r="G30" s="115" t="s">
        <v>272</v>
      </c>
      <c r="H30" s="115" t="s">
        <v>272</v>
      </c>
      <c r="I30" s="115" t="s">
        <v>272</v>
      </c>
      <c r="J30" s="115" t="s">
        <v>272</v>
      </c>
      <c r="K30" s="115" t="s">
        <v>272</v>
      </c>
      <c r="L30" s="115" t="s">
        <v>272</v>
      </c>
      <c r="M30" s="115" t="s">
        <v>272</v>
      </c>
      <c r="N30" s="115" t="s">
        <v>272</v>
      </c>
      <c r="O30" s="115" t="s">
        <v>272</v>
      </c>
      <c r="P30" s="115" t="s">
        <v>272</v>
      </c>
      <c r="Q30" s="115" t="s">
        <v>272</v>
      </c>
      <c r="R30" s="115" t="s">
        <v>272</v>
      </c>
      <c r="S30" s="115" t="s">
        <v>272</v>
      </c>
      <c r="T30" s="115" t="s">
        <v>272</v>
      </c>
      <c r="U30" s="115" t="s">
        <v>272</v>
      </c>
      <c r="V30" s="115" t="s">
        <v>272</v>
      </c>
      <c r="W30" s="115" t="s">
        <v>272</v>
      </c>
      <c r="X30" s="115" t="s">
        <v>272</v>
      </c>
      <c r="Y30" s="115" t="s">
        <v>272</v>
      </c>
      <c r="Z30" s="115" t="s">
        <v>272</v>
      </c>
      <c r="AA30" s="115" t="s">
        <v>272</v>
      </c>
      <c r="AB30" s="115" t="s">
        <v>272</v>
      </c>
      <c r="AC30" s="115" t="s">
        <v>272</v>
      </c>
      <c r="AD30" s="115" t="s">
        <v>272</v>
      </c>
      <c r="AE30" s="115" t="s">
        <v>272</v>
      </c>
      <c r="AF30" s="115" t="s">
        <v>272</v>
      </c>
      <c r="AG30" s="115" t="s">
        <v>272</v>
      </c>
      <c r="AH30" s="115" t="s">
        <v>272</v>
      </c>
      <c r="AI30" s="115" t="s">
        <v>272</v>
      </c>
      <c r="AJ30" s="115" t="s">
        <v>272</v>
      </c>
      <c r="AK30" s="115" t="s">
        <v>272</v>
      </c>
      <c r="AL30" s="115" t="s">
        <v>272</v>
      </c>
      <c r="AM30" s="115" t="s">
        <v>272</v>
      </c>
      <c r="AN30" s="115" t="s">
        <v>272</v>
      </c>
      <c r="AO30" s="115" t="s">
        <v>272</v>
      </c>
      <c r="AP30" s="115" t="s">
        <v>272</v>
      </c>
      <c r="AQ30" s="115" t="s">
        <v>272</v>
      </c>
      <c r="AR30" s="115" t="s">
        <v>272</v>
      </c>
      <c r="AS30" s="115" t="s">
        <v>272</v>
      </c>
      <c r="AT30" s="115" t="s">
        <v>272</v>
      </c>
      <c r="AU30" s="115" t="s">
        <v>272</v>
      </c>
      <c r="AV30" s="115" t="s">
        <v>272</v>
      </c>
      <c r="AW30" s="115" t="s">
        <v>272</v>
      </c>
      <c r="AX30" s="115" t="s">
        <v>272</v>
      </c>
      <c r="AY30" s="115" t="s">
        <v>272</v>
      </c>
      <c r="AZ30" s="115" t="s">
        <v>272</v>
      </c>
      <c r="BA30" s="115" t="s">
        <v>272</v>
      </c>
      <c r="BB30" s="115" t="s">
        <v>272</v>
      </c>
      <c r="BC30" s="115" t="s">
        <v>272</v>
      </c>
      <c r="BD30" s="115" t="s">
        <v>272</v>
      </c>
      <c r="BE30" s="115" t="s">
        <v>272</v>
      </c>
      <c r="BF30" s="115" t="s">
        <v>272</v>
      </c>
      <c r="BG30" s="17"/>
    </row>
    <row r="31" spans="1:59" s="105" customFormat="1" ht="37.950000000000003" customHeight="1">
      <c r="A31" s="79" t="s">
        <v>295</v>
      </c>
      <c r="B31" s="93" t="s">
        <v>296</v>
      </c>
      <c r="C31" s="81" t="s">
        <v>271</v>
      </c>
      <c r="D31" s="115" t="s">
        <v>272</v>
      </c>
      <c r="E31" s="115" t="s">
        <v>272</v>
      </c>
      <c r="F31" s="115" t="s">
        <v>272</v>
      </c>
      <c r="G31" s="115" t="s">
        <v>272</v>
      </c>
      <c r="H31" s="115" t="s">
        <v>272</v>
      </c>
      <c r="I31" s="115" t="s">
        <v>272</v>
      </c>
      <c r="J31" s="115" t="s">
        <v>272</v>
      </c>
      <c r="K31" s="115" t="s">
        <v>272</v>
      </c>
      <c r="L31" s="115" t="s">
        <v>272</v>
      </c>
      <c r="M31" s="115" t="s">
        <v>272</v>
      </c>
      <c r="N31" s="115" t="s">
        <v>272</v>
      </c>
      <c r="O31" s="115" t="s">
        <v>272</v>
      </c>
      <c r="P31" s="115" t="s">
        <v>272</v>
      </c>
      <c r="Q31" s="115" t="s">
        <v>272</v>
      </c>
      <c r="R31" s="115" t="s">
        <v>272</v>
      </c>
      <c r="S31" s="115" t="s">
        <v>272</v>
      </c>
      <c r="T31" s="115" t="s">
        <v>272</v>
      </c>
      <c r="U31" s="115" t="s">
        <v>272</v>
      </c>
      <c r="V31" s="115" t="s">
        <v>272</v>
      </c>
      <c r="W31" s="115" t="s">
        <v>272</v>
      </c>
      <c r="X31" s="115" t="s">
        <v>272</v>
      </c>
      <c r="Y31" s="115" t="s">
        <v>272</v>
      </c>
      <c r="Z31" s="115" t="s">
        <v>272</v>
      </c>
      <c r="AA31" s="115" t="s">
        <v>272</v>
      </c>
      <c r="AB31" s="115" t="s">
        <v>272</v>
      </c>
      <c r="AC31" s="115" t="s">
        <v>272</v>
      </c>
      <c r="AD31" s="115" t="s">
        <v>272</v>
      </c>
      <c r="AE31" s="115" t="s">
        <v>272</v>
      </c>
      <c r="AF31" s="115" t="s">
        <v>272</v>
      </c>
      <c r="AG31" s="115" t="s">
        <v>272</v>
      </c>
      <c r="AH31" s="115" t="s">
        <v>272</v>
      </c>
      <c r="AI31" s="115" t="s">
        <v>272</v>
      </c>
      <c r="AJ31" s="115" t="s">
        <v>272</v>
      </c>
      <c r="AK31" s="115" t="s">
        <v>272</v>
      </c>
      <c r="AL31" s="115" t="s">
        <v>272</v>
      </c>
      <c r="AM31" s="115" t="s">
        <v>272</v>
      </c>
      <c r="AN31" s="115" t="s">
        <v>272</v>
      </c>
      <c r="AO31" s="115" t="s">
        <v>272</v>
      </c>
      <c r="AP31" s="115" t="s">
        <v>272</v>
      </c>
      <c r="AQ31" s="115" t="s">
        <v>272</v>
      </c>
      <c r="AR31" s="115" t="s">
        <v>272</v>
      </c>
      <c r="AS31" s="115" t="s">
        <v>272</v>
      </c>
      <c r="AT31" s="115" t="s">
        <v>272</v>
      </c>
      <c r="AU31" s="115" t="s">
        <v>272</v>
      </c>
      <c r="AV31" s="115" t="s">
        <v>272</v>
      </c>
      <c r="AW31" s="115" t="s">
        <v>272</v>
      </c>
      <c r="AX31" s="115" t="s">
        <v>272</v>
      </c>
      <c r="AY31" s="115" t="s">
        <v>272</v>
      </c>
      <c r="AZ31" s="115" t="s">
        <v>272</v>
      </c>
      <c r="BA31" s="115" t="s">
        <v>272</v>
      </c>
      <c r="BB31" s="115" t="s">
        <v>272</v>
      </c>
      <c r="BC31" s="115" t="s">
        <v>272</v>
      </c>
      <c r="BD31" s="115" t="s">
        <v>272</v>
      </c>
      <c r="BE31" s="115" t="s">
        <v>272</v>
      </c>
      <c r="BF31" s="115" t="s">
        <v>272</v>
      </c>
      <c r="BG31" s="17"/>
    </row>
    <row r="32" spans="1:59" s="105" customFormat="1" ht="37.950000000000003" customHeight="1">
      <c r="A32" s="79" t="s">
        <v>156</v>
      </c>
      <c r="B32" s="93" t="s">
        <v>297</v>
      </c>
      <c r="C32" s="81" t="s">
        <v>271</v>
      </c>
      <c r="D32" s="115" t="s">
        <v>272</v>
      </c>
      <c r="E32" s="115" t="s">
        <v>272</v>
      </c>
      <c r="F32" s="115" t="s">
        <v>272</v>
      </c>
      <c r="G32" s="115" t="s">
        <v>272</v>
      </c>
      <c r="H32" s="115" t="s">
        <v>272</v>
      </c>
      <c r="I32" s="115" t="s">
        <v>272</v>
      </c>
      <c r="J32" s="115" t="s">
        <v>272</v>
      </c>
      <c r="K32" s="115" t="s">
        <v>272</v>
      </c>
      <c r="L32" s="115" t="s">
        <v>272</v>
      </c>
      <c r="M32" s="115" t="s">
        <v>272</v>
      </c>
      <c r="N32" s="115" t="s">
        <v>272</v>
      </c>
      <c r="O32" s="115" t="s">
        <v>272</v>
      </c>
      <c r="P32" s="115" t="s">
        <v>272</v>
      </c>
      <c r="Q32" s="115" t="s">
        <v>272</v>
      </c>
      <c r="R32" s="115" t="s">
        <v>272</v>
      </c>
      <c r="S32" s="115" t="s">
        <v>272</v>
      </c>
      <c r="T32" s="115" t="s">
        <v>272</v>
      </c>
      <c r="U32" s="115" t="s">
        <v>272</v>
      </c>
      <c r="V32" s="115" t="s">
        <v>272</v>
      </c>
      <c r="W32" s="115" t="s">
        <v>272</v>
      </c>
      <c r="X32" s="115" t="s">
        <v>272</v>
      </c>
      <c r="Y32" s="115" t="s">
        <v>272</v>
      </c>
      <c r="Z32" s="115" t="s">
        <v>272</v>
      </c>
      <c r="AA32" s="115" t="s">
        <v>272</v>
      </c>
      <c r="AB32" s="115" t="s">
        <v>272</v>
      </c>
      <c r="AC32" s="115" t="s">
        <v>272</v>
      </c>
      <c r="AD32" s="115" t="s">
        <v>272</v>
      </c>
      <c r="AE32" s="115" t="s">
        <v>272</v>
      </c>
      <c r="AF32" s="115" t="s">
        <v>272</v>
      </c>
      <c r="AG32" s="115" t="s">
        <v>272</v>
      </c>
      <c r="AH32" s="115" t="s">
        <v>272</v>
      </c>
      <c r="AI32" s="115" t="s">
        <v>272</v>
      </c>
      <c r="AJ32" s="115" t="s">
        <v>272</v>
      </c>
      <c r="AK32" s="115" t="s">
        <v>272</v>
      </c>
      <c r="AL32" s="115" t="s">
        <v>272</v>
      </c>
      <c r="AM32" s="115" t="s">
        <v>272</v>
      </c>
      <c r="AN32" s="115" t="s">
        <v>272</v>
      </c>
      <c r="AO32" s="115" t="s">
        <v>272</v>
      </c>
      <c r="AP32" s="115" t="s">
        <v>272</v>
      </c>
      <c r="AQ32" s="115" t="s">
        <v>272</v>
      </c>
      <c r="AR32" s="115" t="s">
        <v>272</v>
      </c>
      <c r="AS32" s="115" t="s">
        <v>272</v>
      </c>
      <c r="AT32" s="115" t="s">
        <v>272</v>
      </c>
      <c r="AU32" s="115" t="s">
        <v>272</v>
      </c>
      <c r="AV32" s="115" t="s">
        <v>272</v>
      </c>
      <c r="AW32" s="115" t="s">
        <v>272</v>
      </c>
      <c r="AX32" s="115" t="s">
        <v>272</v>
      </c>
      <c r="AY32" s="115" t="s">
        <v>272</v>
      </c>
      <c r="AZ32" s="115" t="s">
        <v>272</v>
      </c>
      <c r="BA32" s="115" t="s">
        <v>272</v>
      </c>
      <c r="BB32" s="115" t="s">
        <v>272</v>
      </c>
      <c r="BC32" s="115" t="s">
        <v>272</v>
      </c>
      <c r="BD32" s="115" t="s">
        <v>272</v>
      </c>
      <c r="BE32" s="115" t="s">
        <v>272</v>
      </c>
      <c r="BF32" s="115" t="s">
        <v>272</v>
      </c>
      <c r="BG32" s="17"/>
    </row>
    <row r="33" spans="1:59" s="105" customFormat="1" ht="37.950000000000003" customHeight="1">
      <c r="A33" s="79" t="s">
        <v>171</v>
      </c>
      <c r="B33" s="93" t="s">
        <v>298</v>
      </c>
      <c r="C33" s="81" t="s">
        <v>271</v>
      </c>
      <c r="D33" s="115" t="s">
        <v>272</v>
      </c>
      <c r="E33" s="115" t="s">
        <v>272</v>
      </c>
      <c r="F33" s="115" t="s">
        <v>272</v>
      </c>
      <c r="G33" s="115" t="s">
        <v>272</v>
      </c>
      <c r="H33" s="115" t="s">
        <v>272</v>
      </c>
      <c r="I33" s="115" t="s">
        <v>272</v>
      </c>
      <c r="J33" s="115" t="s">
        <v>272</v>
      </c>
      <c r="K33" s="115" t="s">
        <v>272</v>
      </c>
      <c r="L33" s="115" t="s">
        <v>272</v>
      </c>
      <c r="M33" s="115" t="s">
        <v>272</v>
      </c>
      <c r="N33" s="115" t="s">
        <v>272</v>
      </c>
      <c r="O33" s="115" t="s">
        <v>272</v>
      </c>
      <c r="P33" s="115" t="s">
        <v>272</v>
      </c>
      <c r="Q33" s="115" t="s">
        <v>272</v>
      </c>
      <c r="R33" s="115" t="s">
        <v>272</v>
      </c>
      <c r="S33" s="115" t="s">
        <v>272</v>
      </c>
      <c r="T33" s="115" t="s">
        <v>272</v>
      </c>
      <c r="U33" s="115" t="s">
        <v>272</v>
      </c>
      <c r="V33" s="115" t="s">
        <v>272</v>
      </c>
      <c r="W33" s="115" t="s">
        <v>272</v>
      </c>
      <c r="X33" s="115" t="s">
        <v>272</v>
      </c>
      <c r="Y33" s="115" t="s">
        <v>272</v>
      </c>
      <c r="Z33" s="115" t="s">
        <v>272</v>
      </c>
      <c r="AA33" s="115" t="s">
        <v>272</v>
      </c>
      <c r="AB33" s="115" t="s">
        <v>272</v>
      </c>
      <c r="AC33" s="115" t="s">
        <v>272</v>
      </c>
      <c r="AD33" s="115" t="s">
        <v>272</v>
      </c>
      <c r="AE33" s="115" t="s">
        <v>272</v>
      </c>
      <c r="AF33" s="115" t="s">
        <v>272</v>
      </c>
      <c r="AG33" s="115" t="s">
        <v>272</v>
      </c>
      <c r="AH33" s="115" t="s">
        <v>272</v>
      </c>
      <c r="AI33" s="115" t="s">
        <v>272</v>
      </c>
      <c r="AJ33" s="115" t="s">
        <v>272</v>
      </c>
      <c r="AK33" s="115" t="s">
        <v>272</v>
      </c>
      <c r="AL33" s="115" t="s">
        <v>272</v>
      </c>
      <c r="AM33" s="115" t="s">
        <v>272</v>
      </c>
      <c r="AN33" s="115" t="s">
        <v>272</v>
      </c>
      <c r="AO33" s="115" t="s">
        <v>272</v>
      </c>
      <c r="AP33" s="115" t="s">
        <v>272</v>
      </c>
      <c r="AQ33" s="115" t="s">
        <v>272</v>
      </c>
      <c r="AR33" s="115" t="s">
        <v>272</v>
      </c>
      <c r="AS33" s="115" t="s">
        <v>272</v>
      </c>
      <c r="AT33" s="115" t="s">
        <v>272</v>
      </c>
      <c r="AU33" s="115" t="s">
        <v>272</v>
      </c>
      <c r="AV33" s="115" t="s">
        <v>272</v>
      </c>
      <c r="AW33" s="115" t="s">
        <v>272</v>
      </c>
      <c r="AX33" s="115" t="s">
        <v>272</v>
      </c>
      <c r="AY33" s="115" t="s">
        <v>272</v>
      </c>
      <c r="AZ33" s="115" t="s">
        <v>272</v>
      </c>
      <c r="BA33" s="115" t="s">
        <v>272</v>
      </c>
      <c r="BB33" s="115" t="s">
        <v>272</v>
      </c>
      <c r="BC33" s="115" t="s">
        <v>272</v>
      </c>
      <c r="BD33" s="115" t="s">
        <v>272</v>
      </c>
      <c r="BE33" s="115" t="s">
        <v>272</v>
      </c>
      <c r="BF33" s="115" t="s">
        <v>272</v>
      </c>
      <c r="BG33" s="17"/>
    </row>
    <row r="34" spans="1:59" s="105" customFormat="1" ht="37.950000000000003" customHeight="1">
      <c r="A34" s="79" t="s">
        <v>171</v>
      </c>
      <c r="B34" s="93" t="s">
        <v>299</v>
      </c>
      <c r="C34" s="81" t="s">
        <v>271</v>
      </c>
      <c r="D34" s="115" t="s">
        <v>272</v>
      </c>
      <c r="E34" s="115" t="s">
        <v>272</v>
      </c>
      <c r="F34" s="115" t="s">
        <v>272</v>
      </c>
      <c r="G34" s="115" t="s">
        <v>272</v>
      </c>
      <c r="H34" s="115" t="s">
        <v>272</v>
      </c>
      <c r="I34" s="115" t="s">
        <v>272</v>
      </c>
      <c r="J34" s="115" t="s">
        <v>272</v>
      </c>
      <c r="K34" s="115" t="s">
        <v>272</v>
      </c>
      <c r="L34" s="115" t="s">
        <v>272</v>
      </c>
      <c r="M34" s="115" t="s">
        <v>272</v>
      </c>
      <c r="N34" s="115" t="s">
        <v>272</v>
      </c>
      <c r="O34" s="115" t="s">
        <v>272</v>
      </c>
      <c r="P34" s="115" t="s">
        <v>272</v>
      </c>
      <c r="Q34" s="115" t="s">
        <v>272</v>
      </c>
      <c r="R34" s="115" t="s">
        <v>272</v>
      </c>
      <c r="S34" s="115" t="s">
        <v>272</v>
      </c>
      <c r="T34" s="115" t="s">
        <v>272</v>
      </c>
      <c r="U34" s="115" t="s">
        <v>272</v>
      </c>
      <c r="V34" s="115" t="s">
        <v>272</v>
      </c>
      <c r="W34" s="115" t="s">
        <v>272</v>
      </c>
      <c r="X34" s="115" t="s">
        <v>272</v>
      </c>
      <c r="Y34" s="115" t="s">
        <v>272</v>
      </c>
      <c r="Z34" s="115" t="s">
        <v>272</v>
      </c>
      <c r="AA34" s="115" t="s">
        <v>272</v>
      </c>
      <c r="AB34" s="115" t="s">
        <v>272</v>
      </c>
      <c r="AC34" s="115" t="s">
        <v>272</v>
      </c>
      <c r="AD34" s="115" t="s">
        <v>272</v>
      </c>
      <c r="AE34" s="115" t="s">
        <v>272</v>
      </c>
      <c r="AF34" s="115" t="s">
        <v>272</v>
      </c>
      <c r="AG34" s="115" t="s">
        <v>272</v>
      </c>
      <c r="AH34" s="115" t="s">
        <v>272</v>
      </c>
      <c r="AI34" s="115" t="s">
        <v>272</v>
      </c>
      <c r="AJ34" s="115" t="s">
        <v>272</v>
      </c>
      <c r="AK34" s="115" t="s">
        <v>272</v>
      </c>
      <c r="AL34" s="115" t="s">
        <v>272</v>
      </c>
      <c r="AM34" s="115" t="s">
        <v>272</v>
      </c>
      <c r="AN34" s="115" t="s">
        <v>272</v>
      </c>
      <c r="AO34" s="115" t="s">
        <v>272</v>
      </c>
      <c r="AP34" s="115" t="s">
        <v>272</v>
      </c>
      <c r="AQ34" s="115" t="s">
        <v>272</v>
      </c>
      <c r="AR34" s="115" t="s">
        <v>272</v>
      </c>
      <c r="AS34" s="115" t="s">
        <v>272</v>
      </c>
      <c r="AT34" s="115" t="s">
        <v>272</v>
      </c>
      <c r="AU34" s="115" t="s">
        <v>272</v>
      </c>
      <c r="AV34" s="115" t="s">
        <v>272</v>
      </c>
      <c r="AW34" s="115" t="s">
        <v>272</v>
      </c>
      <c r="AX34" s="115" t="s">
        <v>272</v>
      </c>
      <c r="AY34" s="115" t="s">
        <v>272</v>
      </c>
      <c r="AZ34" s="115" t="s">
        <v>272</v>
      </c>
      <c r="BA34" s="115" t="s">
        <v>272</v>
      </c>
      <c r="BB34" s="115" t="s">
        <v>272</v>
      </c>
      <c r="BC34" s="115" t="s">
        <v>272</v>
      </c>
      <c r="BD34" s="115" t="s">
        <v>272</v>
      </c>
      <c r="BE34" s="115" t="s">
        <v>272</v>
      </c>
      <c r="BF34" s="115" t="s">
        <v>272</v>
      </c>
      <c r="BG34" s="17"/>
    </row>
    <row r="35" spans="1:59" s="105" customFormat="1" ht="37.950000000000003" customHeight="1">
      <c r="A35" s="79" t="s">
        <v>171</v>
      </c>
      <c r="B35" s="93" t="s">
        <v>300</v>
      </c>
      <c r="C35" s="81" t="s">
        <v>271</v>
      </c>
      <c r="D35" s="115" t="s">
        <v>272</v>
      </c>
      <c r="E35" s="115" t="s">
        <v>272</v>
      </c>
      <c r="F35" s="115" t="s">
        <v>272</v>
      </c>
      <c r="G35" s="115" t="s">
        <v>272</v>
      </c>
      <c r="H35" s="115" t="s">
        <v>272</v>
      </c>
      <c r="I35" s="115" t="s">
        <v>272</v>
      </c>
      <c r="J35" s="115" t="s">
        <v>272</v>
      </c>
      <c r="K35" s="115" t="s">
        <v>272</v>
      </c>
      <c r="L35" s="115" t="s">
        <v>272</v>
      </c>
      <c r="M35" s="115" t="s">
        <v>272</v>
      </c>
      <c r="N35" s="115" t="s">
        <v>272</v>
      </c>
      <c r="O35" s="115" t="s">
        <v>272</v>
      </c>
      <c r="P35" s="115" t="s">
        <v>272</v>
      </c>
      <c r="Q35" s="115" t="s">
        <v>272</v>
      </c>
      <c r="R35" s="115" t="s">
        <v>272</v>
      </c>
      <c r="S35" s="115" t="s">
        <v>272</v>
      </c>
      <c r="T35" s="115" t="s">
        <v>272</v>
      </c>
      <c r="U35" s="115" t="s">
        <v>272</v>
      </c>
      <c r="V35" s="115" t="s">
        <v>272</v>
      </c>
      <c r="W35" s="115" t="s">
        <v>272</v>
      </c>
      <c r="X35" s="115" t="s">
        <v>272</v>
      </c>
      <c r="Y35" s="115" t="s">
        <v>272</v>
      </c>
      <c r="Z35" s="115" t="s">
        <v>272</v>
      </c>
      <c r="AA35" s="115" t="s">
        <v>272</v>
      </c>
      <c r="AB35" s="115" t="s">
        <v>272</v>
      </c>
      <c r="AC35" s="115" t="s">
        <v>272</v>
      </c>
      <c r="AD35" s="115" t="s">
        <v>272</v>
      </c>
      <c r="AE35" s="115" t="s">
        <v>272</v>
      </c>
      <c r="AF35" s="115" t="s">
        <v>272</v>
      </c>
      <c r="AG35" s="115" t="s">
        <v>272</v>
      </c>
      <c r="AH35" s="115" t="s">
        <v>272</v>
      </c>
      <c r="AI35" s="115" t="s">
        <v>272</v>
      </c>
      <c r="AJ35" s="115" t="s">
        <v>272</v>
      </c>
      <c r="AK35" s="115" t="s">
        <v>272</v>
      </c>
      <c r="AL35" s="115" t="s">
        <v>272</v>
      </c>
      <c r="AM35" s="115" t="s">
        <v>272</v>
      </c>
      <c r="AN35" s="115" t="s">
        <v>272</v>
      </c>
      <c r="AO35" s="115" t="s">
        <v>272</v>
      </c>
      <c r="AP35" s="115" t="s">
        <v>272</v>
      </c>
      <c r="AQ35" s="115" t="s">
        <v>272</v>
      </c>
      <c r="AR35" s="115" t="s">
        <v>272</v>
      </c>
      <c r="AS35" s="115" t="s">
        <v>272</v>
      </c>
      <c r="AT35" s="115" t="s">
        <v>272</v>
      </c>
      <c r="AU35" s="115" t="s">
        <v>272</v>
      </c>
      <c r="AV35" s="115" t="s">
        <v>272</v>
      </c>
      <c r="AW35" s="115" t="s">
        <v>272</v>
      </c>
      <c r="AX35" s="115" t="s">
        <v>272</v>
      </c>
      <c r="AY35" s="115" t="s">
        <v>272</v>
      </c>
      <c r="AZ35" s="115" t="s">
        <v>272</v>
      </c>
      <c r="BA35" s="115" t="s">
        <v>272</v>
      </c>
      <c r="BB35" s="115" t="s">
        <v>272</v>
      </c>
      <c r="BC35" s="115" t="s">
        <v>272</v>
      </c>
      <c r="BD35" s="115" t="s">
        <v>272</v>
      </c>
      <c r="BE35" s="115" t="s">
        <v>272</v>
      </c>
      <c r="BF35" s="115" t="s">
        <v>272</v>
      </c>
      <c r="BG35" s="17"/>
    </row>
    <row r="36" spans="1:59" s="105" customFormat="1" ht="37.950000000000003" customHeight="1">
      <c r="A36" s="79" t="s">
        <v>171</v>
      </c>
      <c r="B36" s="93" t="s">
        <v>301</v>
      </c>
      <c r="C36" s="81" t="s">
        <v>271</v>
      </c>
      <c r="D36" s="115" t="s">
        <v>272</v>
      </c>
      <c r="E36" s="115" t="s">
        <v>272</v>
      </c>
      <c r="F36" s="115" t="s">
        <v>272</v>
      </c>
      <c r="G36" s="115" t="s">
        <v>272</v>
      </c>
      <c r="H36" s="115" t="s">
        <v>272</v>
      </c>
      <c r="I36" s="115" t="s">
        <v>272</v>
      </c>
      <c r="J36" s="115" t="s">
        <v>272</v>
      </c>
      <c r="K36" s="115" t="s">
        <v>272</v>
      </c>
      <c r="L36" s="115" t="s">
        <v>272</v>
      </c>
      <c r="M36" s="115" t="s">
        <v>272</v>
      </c>
      <c r="N36" s="115" t="s">
        <v>272</v>
      </c>
      <c r="O36" s="115" t="s">
        <v>272</v>
      </c>
      <c r="P36" s="115" t="s">
        <v>272</v>
      </c>
      <c r="Q36" s="115" t="s">
        <v>272</v>
      </c>
      <c r="R36" s="115" t="s">
        <v>272</v>
      </c>
      <c r="S36" s="115" t="s">
        <v>272</v>
      </c>
      <c r="T36" s="115" t="s">
        <v>272</v>
      </c>
      <c r="U36" s="115" t="s">
        <v>272</v>
      </c>
      <c r="V36" s="115" t="s">
        <v>272</v>
      </c>
      <c r="W36" s="115" t="s">
        <v>272</v>
      </c>
      <c r="X36" s="115" t="s">
        <v>272</v>
      </c>
      <c r="Y36" s="115" t="s">
        <v>272</v>
      </c>
      <c r="Z36" s="115" t="s">
        <v>272</v>
      </c>
      <c r="AA36" s="115" t="s">
        <v>272</v>
      </c>
      <c r="AB36" s="115" t="s">
        <v>272</v>
      </c>
      <c r="AC36" s="115" t="s">
        <v>272</v>
      </c>
      <c r="AD36" s="115" t="s">
        <v>272</v>
      </c>
      <c r="AE36" s="115" t="s">
        <v>272</v>
      </c>
      <c r="AF36" s="115" t="s">
        <v>272</v>
      </c>
      <c r="AG36" s="115" t="s">
        <v>272</v>
      </c>
      <c r="AH36" s="115" t="s">
        <v>272</v>
      </c>
      <c r="AI36" s="115" t="s">
        <v>272</v>
      </c>
      <c r="AJ36" s="115" t="s">
        <v>272</v>
      </c>
      <c r="AK36" s="115" t="s">
        <v>272</v>
      </c>
      <c r="AL36" s="115" t="s">
        <v>272</v>
      </c>
      <c r="AM36" s="115" t="s">
        <v>272</v>
      </c>
      <c r="AN36" s="115" t="s">
        <v>272</v>
      </c>
      <c r="AO36" s="115" t="s">
        <v>272</v>
      </c>
      <c r="AP36" s="115" t="s">
        <v>272</v>
      </c>
      <c r="AQ36" s="115" t="s">
        <v>272</v>
      </c>
      <c r="AR36" s="115" t="s">
        <v>272</v>
      </c>
      <c r="AS36" s="115" t="s">
        <v>272</v>
      </c>
      <c r="AT36" s="115" t="s">
        <v>272</v>
      </c>
      <c r="AU36" s="115" t="s">
        <v>272</v>
      </c>
      <c r="AV36" s="115" t="s">
        <v>272</v>
      </c>
      <c r="AW36" s="115" t="s">
        <v>272</v>
      </c>
      <c r="AX36" s="115" t="s">
        <v>272</v>
      </c>
      <c r="AY36" s="115" t="s">
        <v>272</v>
      </c>
      <c r="AZ36" s="115" t="s">
        <v>272</v>
      </c>
      <c r="BA36" s="115" t="s">
        <v>272</v>
      </c>
      <c r="BB36" s="115" t="s">
        <v>272</v>
      </c>
      <c r="BC36" s="115" t="s">
        <v>272</v>
      </c>
      <c r="BD36" s="115" t="s">
        <v>272</v>
      </c>
      <c r="BE36" s="115" t="s">
        <v>272</v>
      </c>
      <c r="BF36" s="115" t="s">
        <v>272</v>
      </c>
      <c r="BG36" s="17"/>
    </row>
    <row r="37" spans="1:59" s="105" customFormat="1" ht="37.950000000000003" customHeight="1">
      <c r="A37" s="79" t="s">
        <v>172</v>
      </c>
      <c r="B37" s="93" t="s">
        <v>298</v>
      </c>
      <c r="C37" s="81" t="s">
        <v>271</v>
      </c>
      <c r="D37" s="115" t="s">
        <v>272</v>
      </c>
      <c r="E37" s="115" t="s">
        <v>272</v>
      </c>
      <c r="F37" s="115" t="s">
        <v>272</v>
      </c>
      <c r="G37" s="115" t="s">
        <v>272</v>
      </c>
      <c r="H37" s="115" t="s">
        <v>272</v>
      </c>
      <c r="I37" s="115" t="s">
        <v>272</v>
      </c>
      <c r="J37" s="115" t="s">
        <v>272</v>
      </c>
      <c r="K37" s="115" t="s">
        <v>272</v>
      </c>
      <c r="L37" s="115" t="s">
        <v>272</v>
      </c>
      <c r="M37" s="115" t="s">
        <v>272</v>
      </c>
      <c r="N37" s="115" t="s">
        <v>272</v>
      </c>
      <c r="O37" s="115" t="s">
        <v>272</v>
      </c>
      <c r="P37" s="115" t="s">
        <v>272</v>
      </c>
      <c r="Q37" s="115" t="s">
        <v>272</v>
      </c>
      <c r="R37" s="115" t="s">
        <v>272</v>
      </c>
      <c r="S37" s="115" t="s">
        <v>272</v>
      </c>
      <c r="T37" s="115" t="s">
        <v>272</v>
      </c>
      <c r="U37" s="115" t="s">
        <v>272</v>
      </c>
      <c r="V37" s="115" t="s">
        <v>272</v>
      </c>
      <c r="W37" s="115" t="s">
        <v>272</v>
      </c>
      <c r="X37" s="115" t="s">
        <v>272</v>
      </c>
      <c r="Y37" s="115" t="s">
        <v>272</v>
      </c>
      <c r="Z37" s="115" t="s">
        <v>272</v>
      </c>
      <c r="AA37" s="115" t="s">
        <v>272</v>
      </c>
      <c r="AB37" s="115" t="s">
        <v>272</v>
      </c>
      <c r="AC37" s="115" t="s">
        <v>272</v>
      </c>
      <c r="AD37" s="115" t="s">
        <v>272</v>
      </c>
      <c r="AE37" s="115" t="s">
        <v>272</v>
      </c>
      <c r="AF37" s="115" t="s">
        <v>272</v>
      </c>
      <c r="AG37" s="115" t="s">
        <v>272</v>
      </c>
      <c r="AH37" s="115" t="s">
        <v>272</v>
      </c>
      <c r="AI37" s="115" t="s">
        <v>272</v>
      </c>
      <c r="AJ37" s="115" t="s">
        <v>272</v>
      </c>
      <c r="AK37" s="115" t="s">
        <v>272</v>
      </c>
      <c r="AL37" s="115" t="s">
        <v>272</v>
      </c>
      <c r="AM37" s="115" t="s">
        <v>272</v>
      </c>
      <c r="AN37" s="115" t="s">
        <v>272</v>
      </c>
      <c r="AO37" s="115" t="s">
        <v>272</v>
      </c>
      <c r="AP37" s="115" t="s">
        <v>272</v>
      </c>
      <c r="AQ37" s="115" t="s">
        <v>272</v>
      </c>
      <c r="AR37" s="115" t="s">
        <v>272</v>
      </c>
      <c r="AS37" s="115" t="s">
        <v>272</v>
      </c>
      <c r="AT37" s="115" t="s">
        <v>272</v>
      </c>
      <c r="AU37" s="115" t="s">
        <v>272</v>
      </c>
      <c r="AV37" s="115" t="s">
        <v>272</v>
      </c>
      <c r="AW37" s="115" t="s">
        <v>272</v>
      </c>
      <c r="AX37" s="115" t="s">
        <v>272</v>
      </c>
      <c r="AY37" s="115" t="s">
        <v>272</v>
      </c>
      <c r="AZ37" s="115" t="s">
        <v>272</v>
      </c>
      <c r="BA37" s="115" t="s">
        <v>272</v>
      </c>
      <c r="BB37" s="115" t="s">
        <v>272</v>
      </c>
      <c r="BC37" s="115" t="s">
        <v>272</v>
      </c>
      <c r="BD37" s="115" t="s">
        <v>272</v>
      </c>
      <c r="BE37" s="115" t="s">
        <v>272</v>
      </c>
      <c r="BF37" s="115" t="s">
        <v>272</v>
      </c>
      <c r="BG37" s="17"/>
    </row>
    <row r="38" spans="1:59" s="105" customFormat="1" ht="37.950000000000003" customHeight="1">
      <c r="A38" s="79" t="s">
        <v>172</v>
      </c>
      <c r="B38" s="93" t="s">
        <v>299</v>
      </c>
      <c r="C38" s="81" t="s">
        <v>271</v>
      </c>
      <c r="D38" s="115" t="s">
        <v>272</v>
      </c>
      <c r="E38" s="115" t="s">
        <v>272</v>
      </c>
      <c r="F38" s="115" t="s">
        <v>272</v>
      </c>
      <c r="G38" s="115" t="s">
        <v>272</v>
      </c>
      <c r="H38" s="115" t="s">
        <v>272</v>
      </c>
      <c r="I38" s="115" t="s">
        <v>272</v>
      </c>
      <c r="J38" s="115" t="s">
        <v>272</v>
      </c>
      <c r="K38" s="115" t="s">
        <v>272</v>
      </c>
      <c r="L38" s="115" t="s">
        <v>272</v>
      </c>
      <c r="M38" s="115" t="s">
        <v>272</v>
      </c>
      <c r="N38" s="115" t="s">
        <v>272</v>
      </c>
      <c r="O38" s="115" t="s">
        <v>272</v>
      </c>
      <c r="P38" s="115" t="s">
        <v>272</v>
      </c>
      <c r="Q38" s="115" t="s">
        <v>272</v>
      </c>
      <c r="R38" s="115" t="s">
        <v>272</v>
      </c>
      <c r="S38" s="115" t="s">
        <v>272</v>
      </c>
      <c r="T38" s="115" t="s">
        <v>272</v>
      </c>
      <c r="U38" s="115" t="s">
        <v>272</v>
      </c>
      <c r="V38" s="115" t="s">
        <v>272</v>
      </c>
      <c r="W38" s="115" t="s">
        <v>272</v>
      </c>
      <c r="X38" s="115" t="s">
        <v>272</v>
      </c>
      <c r="Y38" s="115" t="s">
        <v>272</v>
      </c>
      <c r="Z38" s="115" t="s">
        <v>272</v>
      </c>
      <c r="AA38" s="115" t="s">
        <v>272</v>
      </c>
      <c r="AB38" s="115" t="s">
        <v>272</v>
      </c>
      <c r="AC38" s="115" t="s">
        <v>272</v>
      </c>
      <c r="AD38" s="115" t="s">
        <v>272</v>
      </c>
      <c r="AE38" s="115" t="s">
        <v>272</v>
      </c>
      <c r="AF38" s="115" t="s">
        <v>272</v>
      </c>
      <c r="AG38" s="115" t="s">
        <v>272</v>
      </c>
      <c r="AH38" s="115" t="s">
        <v>272</v>
      </c>
      <c r="AI38" s="115" t="s">
        <v>272</v>
      </c>
      <c r="AJ38" s="115" t="s">
        <v>272</v>
      </c>
      <c r="AK38" s="115" t="s">
        <v>272</v>
      </c>
      <c r="AL38" s="115" t="s">
        <v>272</v>
      </c>
      <c r="AM38" s="115" t="s">
        <v>272</v>
      </c>
      <c r="AN38" s="115" t="s">
        <v>272</v>
      </c>
      <c r="AO38" s="115" t="s">
        <v>272</v>
      </c>
      <c r="AP38" s="115" t="s">
        <v>272</v>
      </c>
      <c r="AQ38" s="115" t="s">
        <v>272</v>
      </c>
      <c r="AR38" s="115" t="s">
        <v>272</v>
      </c>
      <c r="AS38" s="115" t="s">
        <v>272</v>
      </c>
      <c r="AT38" s="115" t="s">
        <v>272</v>
      </c>
      <c r="AU38" s="115" t="s">
        <v>272</v>
      </c>
      <c r="AV38" s="115" t="s">
        <v>272</v>
      </c>
      <c r="AW38" s="115" t="s">
        <v>272</v>
      </c>
      <c r="AX38" s="115" t="s">
        <v>272</v>
      </c>
      <c r="AY38" s="115" t="s">
        <v>272</v>
      </c>
      <c r="AZ38" s="115" t="s">
        <v>272</v>
      </c>
      <c r="BA38" s="115" t="s">
        <v>272</v>
      </c>
      <c r="BB38" s="115" t="s">
        <v>272</v>
      </c>
      <c r="BC38" s="115" t="s">
        <v>272</v>
      </c>
      <c r="BD38" s="115" t="s">
        <v>272</v>
      </c>
      <c r="BE38" s="115" t="s">
        <v>272</v>
      </c>
      <c r="BF38" s="115" t="s">
        <v>272</v>
      </c>
      <c r="BG38" s="17"/>
    </row>
    <row r="39" spans="1:59" s="105" customFormat="1" ht="37.950000000000003" customHeight="1">
      <c r="A39" s="79" t="s">
        <v>172</v>
      </c>
      <c r="B39" s="93" t="s">
        <v>300</v>
      </c>
      <c r="C39" s="81" t="s">
        <v>271</v>
      </c>
      <c r="D39" s="115" t="s">
        <v>272</v>
      </c>
      <c r="E39" s="115" t="s">
        <v>272</v>
      </c>
      <c r="F39" s="115" t="s">
        <v>272</v>
      </c>
      <c r="G39" s="115" t="s">
        <v>272</v>
      </c>
      <c r="H39" s="115" t="s">
        <v>272</v>
      </c>
      <c r="I39" s="115" t="s">
        <v>272</v>
      </c>
      <c r="J39" s="115" t="s">
        <v>272</v>
      </c>
      <c r="K39" s="115" t="s">
        <v>272</v>
      </c>
      <c r="L39" s="115" t="s">
        <v>272</v>
      </c>
      <c r="M39" s="115" t="s">
        <v>272</v>
      </c>
      <c r="N39" s="115" t="s">
        <v>272</v>
      </c>
      <c r="O39" s="115" t="s">
        <v>272</v>
      </c>
      <c r="P39" s="115" t="s">
        <v>272</v>
      </c>
      <c r="Q39" s="115" t="s">
        <v>272</v>
      </c>
      <c r="R39" s="115" t="s">
        <v>272</v>
      </c>
      <c r="S39" s="115" t="s">
        <v>272</v>
      </c>
      <c r="T39" s="115" t="s">
        <v>272</v>
      </c>
      <c r="U39" s="115" t="s">
        <v>272</v>
      </c>
      <c r="V39" s="115" t="s">
        <v>272</v>
      </c>
      <c r="W39" s="115" t="s">
        <v>272</v>
      </c>
      <c r="X39" s="115" t="s">
        <v>272</v>
      </c>
      <c r="Y39" s="115" t="s">
        <v>272</v>
      </c>
      <c r="Z39" s="115" t="s">
        <v>272</v>
      </c>
      <c r="AA39" s="115" t="s">
        <v>272</v>
      </c>
      <c r="AB39" s="115" t="s">
        <v>272</v>
      </c>
      <c r="AC39" s="115" t="s">
        <v>272</v>
      </c>
      <c r="AD39" s="115" t="s">
        <v>272</v>
      </c>
      <c r="AE39" s="115" t="s">
        <v>272</v>
      </c>
      <c r="AF39" s="115" t="s">
        <v>272</v>
      </c>
      <c r="AG39" s="115" t="s">
        <v>272</v>
      </c>
      <c r="AH39" s="115" t="s">
        <v>272</v>
      </c>
      <c r="AI39" s="115" t="s">
        <v>272</v>
      </c>
      <c r="AJ39" s="115" t="s">
        <v>272</v>
      </c>
      <c r="AK39" s="115" t="s">
        <v>272</v>
      </c>
      <c r="AL39" s="115" t="s">
        <v>272</v>
      </c>
      <c r="AM39" s="115" t="s">
        <v>272</v>
      </c>
      <c r="AN39" s="115" t="s">
        <v>272</v>
      </c>
      <c r="AO39" s="115" t="s">
        <v>272</v>
      </c>
      <c r="AP39" s="115" t="s">
        <v>272</v>
      </c>
      <c r="AQ39" s="115" t="s">
        <v>272</v>
      </c>
      <c r="AR39" s="115" t="s">
        <v>272</v>
      </c>
      <c r="AS39" s="115" t="s">
        <v>272</v>
      </c>
      <c r="AT39" s="115" t="s">
        <v>272</v>
      </c>
      <c r="AU39" s="115" t="s">
        <v>272</v>
      </c>
      <c r="AV39" s="115" t="s">
        <v>272</v>
      </c>
      <c r="AW39" s="115" t="s">
        <v>272</v>
      </c>
      <c r="AX39" s="115" t="s">
        <v>272</v>
      </c>
      <c r="AY39" s="115" t="s">
        <v>272</v>
      </c>
      <c r="AZ39" s="115" t="s">
        <v>272</v>
      </c>
      <c r="BA39" s="115" t="s">
        <v>272</v>
      </c>
      <c r="BB39" s="115" t="s">
        <v>272</v>
      </c>
      <c r="BC39" s="115" t="s">
        <v>272</v>
      </c>
      <c r="BD39" s="115" t="s">
        <v>272</v>
      </c>
      <c r="BE39" s="115" t="s">
        <v>272</v>
      </c>
      <c r="BF39" s="115" t="s">
        <v>272</v>
      </c>
      <c r="BG39" s="17"/>
    </row>
    <row r="40" spans="1:59" s="105" customFormat="1" ht="37.950000000000003" customHeight="1">
      <c r="A40" s="79" t="s">
        <v>172</v>
      </c>
      <c r="B40" s="93" t="s">
        <v>302</v>
      </c>
      <c r="C40" s="81" t="s">
        <v>271</v>
      </c>
      <c r="D40" s="115" t="s">
        <v>272</v>
      </c>
      <c r="E40" s="115" t="s">
        <v>272</v>
      </c>
      <c r="F40" s="115" t="s">
        <v>272</v>
      </c>
      <c r="G40" s="115" t="s">
        <v>272</v>
      </c>
      <c r="H40" s="115" t="s">
        <v>272</v>
      </c>
      <c r="I40" s="115" t="s">
        <v>272</v>
      </c>
      <c r="J40" s="115" t="s">
        <v>272</v>
      </c>
      <c r="K40" s="115" t="s">
        <v>272</v>
      </c>
      <c r="L40" s="115" t="s">
        <v>272</v>
      </c>
      <c r="M40" s="115" t="s">
        <v>272</v>
      </c>
      <c r="N40" s="115" t="s">
        <v>272</v>
      </c>
      <c r="O40" s="115" t="s">
        <v>272</v>
      </c>
      <c r="P40" s="115" t="s">
        <v>272</v>
      </c>
      <c r="Q40" s="115" t="s">
        <v>272</v>
      </c>
      <c r="R40" s="115" t="s">
        <v>272</v>
      </c>
      <c r="S40" s="115" t="s">
        <v>272</v>
      </c>
      <c r="T40" s="115" t="s">
        <v>272</v>
      </c>
      <c r="U40" s="115" t="s">
        <v>272</v>
      </c>
      <c r="V40" s="115" t="s">
        <v>272</v>
      </c>
      <c r="W40" s="115" t="s">
        <v>272</v>
      </c>
      <c r="X40" s="115" t="s">
        <v>272</v>
      </c>
      <c r="Y40" s="115" t="s">
        <v>272</v>
      </c>
      <c r="Z40" s="115" t="s">
        <v>272</v>
      </c>
      <c r="AA40" s="115" t="s">
        <v>272</v>
      </c>
      <c r="AB40" s="115" t="s">
        <v>272</v>
      </c>
      <c r="AC40" s="115" t="s">
        <v>272</v>
      </c>
      <c r="AD40" s="115" t="s">
        <v>272</v>
      </c>
      <c r="AE40" s="115" t="s">
        <v>272</v>
      </c>
      <c r="AF40" s="115" t="s">
        <v>272</v>
      </c>
      <c r="AG40" s="115" t="s">
        <v>272</v>
      </c>
      <c r="AH40" s="115" t="s">
        <v>272</v>
      </c>
      <c r="AI40" s="115" t="s">
        <v>272</v>
      </c>
      <c r="AJ40" s="115" t="s">
        <v>272</v>
      </c>
      <c r="AK40" s="115" t="s">
        <v>272</v>
      </c>
      <c r="AL40" s="115" t="s">
        <v>272</v>
      </c>
      <c r="AM40" s="115" t="s">
        <v>272</v>
      </c>
      <c r="AN40" s="115" t="s">
        <v>272</v>
      </c>
      <c r="AO40" s="115" t="s">
        <v>272</v>
      </c>
      <c r="AP40" s="115" t="s">
        <v>272</v>
      </c>
      <c r="AQ40" s="115" t="s">
        <v>272</v>
      </c>
      <c r="AR40" s="115" t="s">
        <v>272</v>
      </c>
      <c r="AS40" s="115" t="s">
        <v>272</v>
      </c>
      <c r="AT40" s="115" t="s">
        <v>272</v>
      </c>
      <c r="AU40" s="115" t="s">
        <v>272</v>
      </c>
      <c r="AV40" s="115" t="s">
        <v>272</v>
      </c>
      <c r="AW40" s="115" t="s">
        <v>272</v>
      </c>
      <c r="AX40" s="115" t="s">
        <v>272</v>
      </c>
      <c r="AY40" s="115" t="s">
        <v>272</v>
      </c>
      <c r="AZ40" s="115" t="s">
        <v>272</v>
      </c>
      <c r="BA40" s="115" t="s">
        <v>272</v>
      </c>
      <c r="BB40" s="115" t="s">
        <v>272</v>
      </c>
      <c r="BC40" s="115" t="s">
        <v>272</v>
      </c>
      <c r="BD40" s="115" t="s">
        <v>272</v>
      </c>
      <c r="BE40" s="115" t="s">
        <v>272</v>
      </c>
      <c r="BF40" s="115" t="s">
        <v>272</v>
      </c>
      <c r="BG40" s="17"/>
    </row>
    <row r="41" spans="1:59" s="105" customFormat="1" ht="37.950000000000003" customHeight="1">
      <c r="A41" s="79" t="s">
        <v>157</v>
      </c>
      <c r="B41" s="93" t="s">
        <v>303</v>
      </c>
      <c r="C41" s="81" t="s">
        <v>271</v>
      </c>
      <c r="D41" s="115" t="s">
        <v>272</v>
      </c>
      <c r="E41" s="115" t="s">
        <v>272</v>
      </c>
      <c r="F41" s="115" t="s">
        <v>272</v>
      </c>
      <c r="G41" s="115" t="s">
        <v>272</v>
      </c>
      <c r="H41" s="115" t="s">
        <v>272</v>
      </c>
      <c r="I41" s="115" t="s">
        <v>272</v>
      </c>
      <c r="J41" s="115" t="s">
        <v>272</v>
      </c>
      <c r="K41" s="115" t="s">
        <v>272</v>
      </c>
      <c r="L41" s="115" t="s">
        <v>272</v>
      </c>
      <c r="M41" s="115" t="s">
        <v>272</v>
      </c>
      <c r="N41" s="115" t="s">
        <v>272</v>
      </c>
      <c r="O41" s="115" t="s">
        <v>272</v>
      </c>
      <c r="P41" s="115" t="s">
        <v>272</v>
      </c>
      <c r="Q41" s="115" t="s">
        <v>272</v>
      </c>
      <c r="R41" s="115" t="s">
        <v>272</v>
      </c>
      <c r="S41" s="115" t="s">
        <v>272</v>
      </c>
      <c r="T41" s="115" t="s">
        <v>272</v>
      </c>
      <c r="U41" s="115" t="s">
        <v>272</v>
      </c>
      <c r="V41" s="115" t="s">
        <v>272</v>
      </c>
      <c r="W41" s="115" t="s">
        <v>272</v>
      </c>
      <c r="X41" s="115" t="s">
        <v>272</v>
      </c>
      <c r="Y41" s="115" t="s">
        <v>272</v>
      </c>
      <c r="Z41" s="115" t="s">
        <v>272</v>
      </c>
      <c r="AA41" s="115" t="s">
        <v>272</v>
      </c>
      <c r="AB41" s="115" t="s">
        <v>272</v>
      </c>
      <c r="AC41" s="115" t="s">
        <v>272</v>
      </c>
      <c r="AD41" s="115" t="s">
        <v>272</v>
      </c>
      <c r="AE41" s="115" t="s">
        <v>272</v>
      </c>
      <c r="AF41" s="115" t="s">
        <v>272</v>
      </c>
      <c r="AG41" s="115" t="s">
        <v>272</v>
      </c>
      <c r="AH41" s="115" t="s">
        <v>272</v>
      </c>
      <c r="AI41" s="115" t="s">
        <v>272</v>
      </c>
      <c r="AJ41" s="115" t="s">
        <v>272</v>
      </c>
      <c r="AK41" s="115" t="s">
        <v>272</v>
      </c>
      <c r="AL41" s="115" t="s">
        <v>272</v>
      </c>
      <c r="AM41" s="115" t="s">
        <v>272</v>
      </c>
      <c r="AN41" s="115" t="s">
        <v>272</v>
      </c>
      <c r="AO41" s="115" t="s">
        <v>272</v>
      </c>
      <c r="AP41" s="115" t="s">
        <v>272</v>
      </c>
      <c r="AQ41" s="115" t="s">
        <v>272</v>
      </c>
      <c r="AR41" s="115" t="s">
        <v>272</v>
      </c>
      <c r="AS41" s="115" t="s">
        <v>272</v>
      </c>
      <c r="AT41" s="115" t="s">
        <v>272</v>
      </c>
      <c r="AU41" s="115" t="s">
        <v>272</v>
      </c>
      <c r="AV41" s="115" t="s">
        <v>272</v>
      </c>
      <c r="AW41" s="115" t="s">
        <v>272</v>
      </c>
      <c r="AX41" s="115" t="s">
        <v>272</v>
      </c>
      <c r="AY41" s="115" t="s">
        <v>272</v>
      </c>
      <c r="AZ41" s="115" t="s">
        <v>272</v>
      </c>
      <c r="BA41" s="115" t="s">
        <v>272</v>
      </c>
      <c r="BB41" s="115" t="s">
        <v>272</v>
      </c>
      <c r="BC41" s="115" t="s">
        <v>272</v>
      </c>
      <c r="BD41" s="115" t="s">
        <v>272</v>
      </c>
      <c r="BE41" s="115" t="s">
        <v>272</v>
      </c>
      <c r="BF41" s="115" t="s">
        <v>272</v>
      </c>
      <c r="BG41" s="17"/>
    </row>
    <row r="42" spans="1:59" s="105" customFormat="1" ht="37.950000000000003" customHeight="1">
      <c r="A42" s="79" t="s">
        <v>304</v>
      </c>
      <c r="B42" s="93" t="s">
        <v>305</v>
      </c>
      <c r="C42" s="81" t="s">
        <v>271</v>
      </c>
      <c r="D42" s="115" t="s">
        <v>272</v>
      </c>
      <c r="E42" s="115" t="s">
        <v>272</v>
      </c>
      <c r="F42" s="115" t="s">
        <v>272</v>
      </c>
      <c r="G42" s="115" t="s">
        <v>272</v>
      </c>
      <c r="H42" s="115" t="s">
        <v>272</v>
      </c>
      <c r="I42" s="115" t="s">
        <v>272</v>
      </c>
      <c r="J42" s="115" t="s">
        <v>272</v>
      </c>
      <c r="K42" s="115" t="s">
        <v>272</v>
      </c>
      <c r="L42" s="115" t="s">
        <v>272</v>
      </c>
      <c r="M42" s="115" t="s">
        <v>272</v>
      </c>
      <c r="N42" s="115" t="s">
        <v>272</v>
      </c>
      <c r="O42" s="115" t="s">
        <v>272</v>
      </c>
      <c r="P42" s="115" t="s">
        <v>272</v>
      </c>
      <c r="Q42" s="115" t="s">
        <v>272</v>
      </c>
      <c r="R42" s="115" t="s">
        <v>272</v>
      </c>
      <c r="S42" s="115" t="s">
        <v>272</v>
      </c>
      <c r="T42" s="115" t="s">
        <v>272</v>
      </c>
      <c r="U42" s="115" t="s">
        <v>272</v>
      </c>
      <c r="V42" s="115" t="s">
        <v>272</v>
      </c>
      <c r="W42" s="115" t="s">
        <v>272</v>
      </c>
      <c r="X42" s="115" t="s">
        <v>272</v>
      </c>
      <c r="Y42" s="115" t="s">
        <v>272</v>
      </c>
      <c r="Z42" s="115" t="s">
        <v>272</v>
      </c>
      <c r="AA42" s="115" t="s">
        <v>272</v>
      </c>
      <c r="AB42" s="115" t="s">
        <v>272</v>
      </c>
      <c r="AC42" s="115" t="s">
        <v>272</v>
      </c>
      <c r="AD42" s="115" t="s">
        <v>272</v>
      </c>
      <c r="AE42" s="115" t="s">
        <v>272</v>
      </c>
      <c r="AF42" s="115" t="s">
        <v>272</v>
      </c>
      <c r="AG42" s="115" t="s">
        <v>272</v>
      </c>
      <c r="AH42" s="115" t="s">
        <v>272</v>
      </c>
      <c r="AI42" s="115" t="s">
        <v>272</v>
      </c>
      <c r="AJ42" s="115" t="s">
        <v>272</v>
      </c>
      <c r="AK42" s="115" t="s">
        <v>272</v>
      </c>
      <c r="AL42" s="115" t="s">
        <v>272</v>
      </c>
      <c r="AM42" s="115" t="s">
        <v>272</v>
      </c>
      <c r="AN42" s="115" t="s">
        <v>272</v>
      </c>
      <c r="AO42" s="115" t="s">
        <v>272</v>
      </c>
      <c r="AP42" s="115" t="s">
        <v>272</v>
      </c>
      <c r="AQ42" s="115" t="s">
        <v>272</v>
      </c>
      <c r="AR42" s="115" t="s">
        <v>272</v>
      </c>
      <c r="AS42" s="115" t="s">
        <v>272</v>
      </c>
      <c r="AT42" s="115" t="s">
        <v>272</v>
      </c>
      <c r="AU42" s="115" t="s">
        <v>272</v>
      </c>
      <c r="AV42" s="115" t="s">
        <v>272</v>
      </c>
      <c r="AW42" s="115" t="s">
        <v>272</v>
      </c>
      <c r="AX42" s="115" t="s">
        <v>272</v>
      </c>
      <c r="AY42" s="115" t="s">
        <v>272</v>
      </c>
      <c r="AZ42" s="115" t="s">
        <v>272</v>
      </c>
      <c r="BA42" s="115" t="s">
        <v>272</v>
      </c>
      <c r="BB42" s="115" t="s">
        <v>272</v>
      </c>
      <c r="BC42" s="115" t="s">
        <v>272</v>
      </c>
      <c r="BD42" s="115" t="s">
        <v>272</v>
      </c>
      <c r="BE42" s="115" t="s">
        <v>272</v>
      </c>
      <c r="BF42" s="115" t="s">
        <v>272</v>
      </c>
      <c r="BG42" s="17"/>
    </row>
    <row r="43" spans="1:59" s="119" customFormat="1" ht="45" customHeight="1">
      <c r="A43" s="79" t="s">
        <v>306</v>
      </c>
      <c r="B43" s="93" t="s">
        <v>307</v>
      </c>
      <c r="C43" s="81" t="s">
        <v>271</v>
      </c>
      <c r="D43" s="115" t="s">
        <v>272</v>
      </c>
      <c r="E43" s="115" t="s">
        <v>272</v>
      </c>
      <c r="F43" s="115" t="s">
        <v>272</v>
      </c>
      <c r="G43" s="115" t="s">
        <v>272</v>
      </c>
      <c r="H43" s="115" t="s">
        <v>272</v>
      </c>
      <c r="I43" s="115" t="s">
        <v>272</v>
      </c>
      <c r="J43" s="115" t="s">
        <v>272</v>
      </c>
      <c r="K43" s="115" t="s">
        <v>272</v>
      </c>
      <c r="L43" s="115" t="s">
        <v>272</v>
      </c>
      <c r="M43" s="115" t="s">
        <v>272</v>
      </c>
      <c r="N43" s="115" t="s">
        <v>272</v>
      </c>
      <c r="O43" s="115" t="s">
        <v>272</v>
      </c>
      <c r="P43" s="115" t="s">
        <v>272</v>
      </c>
      <c r="Q43" s="115" t="s">
        <v>272</v>
      </c>
      <c r="R43" s="115" t="s">
        <v>272</v>
      </c>
      <c r="S43" s="115" t="s">
        <v>272</v>
      </c>
      <c r="T43" s="115" t="s">
        <v>272</v>
      </c>
      <c r="U43" s="115" t="s">
        <v>272</v>
      </c>
      <c r="V43" s="115" t="s">
        <v>272</v>
      </c>
      <c r="W43" s="115" t="s">
        <v>272</v>
      </c>
      <c r="X43" s="115" t="s">
        <v>272</v>
      </c>
      <c r="Y43" s="115" t="s">
        <v>272</v>
      </c>
      <c r="Z43" s="115" t="s">
        <v>272</v>
      </c>
      <c r="AA43" s="115" t="s">
        <v>272</v>
      </c>
      <c r="AB43" s="115" t="s">
        <v>272</v>
      </c>
      <c r="AC43" s="115" t="s">
        <v>272</v>
      </c>
      <c r="AD43" s="115" t="s">
        <v>272</v>
      </c>
      <c r="AE43" s="115" t="s">
        <v>272</v>
      </c>
      <c r="AF43" s="115" t="s">
        <v>272</v>
      </c>
      <c r="AG43" s="115" t="s">
        <v>272</v>
      </c>
      <c r="AH43" s="115" t="s">
        <v>272</v>
      </c>
      <c r="AI43" s="115" t="s">
        <v>272</v>
      </c>
      <c r="AJ43" s="115" t="s">
        <v>272</v>
      </c>
      <c r="AK43" s="115" t="s">
        <v>272</v>
      </c>
      <c r="AL43" s="115" t="s">
        <v>272</v>
      </c>
      <c r="AM43" s="115" t="s">
        <v>272</v>
      </c>
      <c r="AN43" s="115" t="s">
        <v>272</v>
      </c>
      <c r="AO43" s="115" t="s">
        <v>272</v>
      </c>
      <c r="AP43" s="115" t="s">
        <v>272</v>
      </c>
      <c r="AQ43" s="115" t="s">
        <v>272</v>
      </c>
      <c r="AR43" s="115" t="s">
        <v>272</v>
      </c>
      <c r="AS43" s="115" t="s">
        <v>272</v>
      </c>
      <c r="AT43" s="115" t="s">
        <v>272</v>
      </c>
      <c r="AU43" s="115" t="s">
        <v>272</v>
      </c>
      <c r="AV43" s="115" t="s">
        <v>272</v>
      </c>
      <c r="AW43" s="115" t="s">
        <v>272</v>
      </c>
      <c r="AX43" s="115" t="s">
        <v>272</v>
      </c>
      <c r="AY43" s="115" t="s">
        <v>272</v>
      </c>
      <c r="AZ43" s="115" t="s">
        <v>272</v>
      </c>
      <c r="BA43" s="115" t="s">
        <v>272</v>
      </c>
      <c r="BB43" s="115" t="s">
        <v>272</v>
      </c>
      <c r="BC43" s="115" t="s">
        <v>272</v>
      </c>
      <c r="BD43" s="115" t="s">
        <v>272</v>
      </c>
      <c r="BE43" s="115" t="s">
        <v>272</v>
      </c>
      <c r="BF43" s="115" t="s">
        <v>272</v>
      </c>
      <c r="BG43" s="118"/>
    </row>
    <row r="44" spans="1:59" s="105" customFormat="1" ht="63" customHeight="1">
      <c r="A44" s="87" t="s">
        <v>158</v>
      </c>
      <c r="B44" s="96" t="s">
        <v>308</v>
      </c>
      <c r="C44" s="89" t="s">
        <v>271</v>
      </c>
      <c r="D44" s="120">
        <f t="shared" ref="D44:BG44" si="4">D45+D48</f>
        <v>0</v>
      </c>
      <c r="E44" s="120">
        <f t="shared" si="4"/>
        <v>0</v>
      </c>
      <c r="F44" s="120">
        <f t="shared" si="4"/>
        <v>0</v>
      </c>
      <c r="G44" s="120">
        <f t="shared" si="4"/>
        <v>0</v>
      </c>
      <c r="H44" s="120">
        <f t="shared" si="4"/>
        <v>0</v>
      </c>
      <c r="I44" s="120">
        <f t="shared" si="4"/>
        <v>0</v>
      </c>
      <c r="J44" s="120">
        <f t="shared" si="4"/>
        <v>0</v>
      </c>
      <c r="K44" s="120">
        <f t="shared" si="4"/>
        <v>0</v>
      </c>
      <c r="L44" s="120">
        <f t="shared" si="4"/>
        <v>0</v>
      </c>
      <c r="M44" s="120">
        <f t="shared" si="4"/>
        <v>0</v>
      </c>
      <c r="N44" s="120">
        <f t="shared" si="4"/>
        <v>0</v>
      </c>
      <c r="O44" s="120">
        <f t="shared" si="4"/>
        <v>0</v>
      </c>
      <c r="P44" s="120">
        <f t="shared" si="4"/>
        <v>0</v>
      </c>
      <c r="Q44" s="120">
        <f t="shared" si="4"/>
        <v>0</v>
      </c>
      <c r="R44" s="120">
        <f t="shared" si="4"/>
        <v>0</v>
      </c>
      <c r="S44" s="120">
        <f t="shared" si="4"/>
        <v>0</v>
      </c>
      <c r="T44" s="120">
        <f t="shared" si="4"/>
        <v>0</v>
      </c>
      <c r="U44" s="120">
        <f t="shared" si="4"/>
        <v>0</v>
      </c>
      <c r="V44" s="120">
        <f t="shared" si="4"/>
        <v>0</v>
      </c>
      <c r="W44" s="120">
        <f t="shared" si="4"/>
        <v>0</v>
      </c>
      <c r="X44" s="120">
        <f t="shared" si="4"/>
        <v>0</v>
      </c>
      <c r="Y44" s="120">
        <f t="shared" si="4"/>
        <v>0</v>
      </c>
      <c r="Z44" s="120">
        <f t="shared" si="4"/>
        <v>0</v>
      </c>
      <c r="AA44" s="120">
        <f t="shared" si="4"/>
        <v>0</v>
      </c>
      <c r="AB44" s="120">
        <f t="shared" si="4"/>
        <v>0</v>
      </c>
      <c r="AC44" s="120">
        <f t="shared" si="4"/>
        <v>0</v>
      </c>
      <c r="AD44" s="120">
        <f t="shared" si="4"/>
        <v>0</v>
      </c>
      <c r="AE44" s="120">
        <f t="shared" si="4"/>
        <v>0</v>
      </c>
      <c r="AF44" s="120">
        <f t="shared" si="4"/>
        <v>0</v>
      </c>
      <c r="AG44" s="120">
        <f t="shared" si="4"/>
        <v>0</v>
      </c>
      <c r="AH44" s="120">
        <f t="shared" si="4"/>
        <v>0</v>
      </c>
      <c r="AI44" s="120">
        <f t="shared" si="4"/>
        <v>0</v>
      </c>
      <c r="AJ44" s="120">
        <f t="shared" si="4"/>
        <v>0</v>
      </c>
      <c r="AK44" s="120">
        <f t="shared" si="4"/>
        <v>0</v>
      </c>
      <c r="AL44" s="120">
        <f t="shared" si="4"/>
        <v>0</v>
      </c>
      <c r="AM44" s="120">
        <f t="shared" si="4"/>
        <v>0</v>
      </c>
      <c r="AN44" s="120">
        <f t="shared" si="4"/>
        <v>0</v>
      </c>
      <c r="AO44" s="120">
        <f t="shared" si="4"/>
        <v>0</v>
      </c>
      <c r="AP44" s="120">
        <f t="shared" si="4"/>
        <v>0</v>
      </c>
      <c r="AQ44" s="120">
        <f t="shared" si="4"/>
        <v>0</v>
      </c>
      <c r="AR44" s="120">
        <f t="shared" si="4"/>
        <v>0</v>
      </c>
      <c r="AS44" s="120">
        <f t="shared" si="4"/>
        <v>0</v>
      </c>
      <c r="AT44" s="120">
        <f t="shared" si="4"/>
        <v>0</v>
      </c>
      <c r="AU44" s="120">
        <f t="shared" si="4"/>
        <v>0</v>
      </c>
      <c r="AV44" s="120">
        <f t="shared" si="4"/>
        <v>9.1989999999999998</v>
      </c>
      <c r="AW44" s="120">
        <f t="shared" si="4"/>
        <v>0</v>
      </c>
      <c r="AX44" s="120">
        <f t="shared" si="4"/>
        <v>0</v>
      </c>
      <c r="AY44" s="120">
        <f t="shared" si="4"/>
        <v>0</v>
      </c>
      <c r="AZ44" s="120">
        <f t="shared" si="4"/>
        <v>0</v>
      </c>
      <c r="BA44" s="120">
        <f t="shared" si="4"/>
        <v>0</v>
      </c>
      <c r="BB44" s="120">
        <f t="shared" si="4"/>
        <v>0</v>
      </c>
      <c r="BC44" s="120">
        <f t="shared" si="4"/>
        <v>0</v>
      </c>
      <c r="BD44" s="120">
        <f t="shared" si="4"/>
        <v>0</v>
      </c>
      <c r="BE44" s="120">
        <f t="shared" si="4"/>
        <v>0</v>
      </c>
      <c r="BF44" s="120">
        <f t="shared" si="4"/>
        <v>0</v>
      </c>
      <c r="BG44" s="120">
        <f t="shared" si="4"/>
        <v>0</v>
      </c>
    </row>
    <row r="45" spans="1:59" s="119" customFormat="1" ht="51" customHeight="1">
      <c r="A45" s="79" t="s">
        <v>173</v>
      </c>
      <c r="B45" s="93" t="s">
        <v>309</v>
      </c>
      <c r="C45" s="81" t="s">
        <v>271</v>
      </c>
      <c r="D45" s="250">
        <f>D47</f>
        <v>0</v>
      </c>
      <c r="E45" s="250">
        <f t="shared" ref="E45:BF45" si="5">E47</f>
        <v>0</v>
      </c>
      <c r="F45" s="250">
        <f t="shared" si="5"/>
        <v>0</v>
      </c>
      <c r="G45" s="250">
        <f t="shared" si="5"/>
        <v>0</v>
      </c>
      <c r="H45" s="250">
        <f t="shared" si="5"/>
        <v>0</v>
      </c>
      <c r="I45" s="250">
        <f t="shared" si="5"/>
        <v>0</v>
      </c>
      <c r="J45" s="250">
        <f t="shared" si="5"/>
        <v>0</v>
      </c>
      <c r="K45" s="250">
        <f t="shared" si="5"/>
        <v>0</v>
      </c>
      <c r="L45" s="250">
        <f t="shared" si="5"/>
        <v>0</v>
      </c>
      <c r="M45" s="250">
        <f t="shared" si="5"/>
        <v>0</v>
      </c>
      <c r="N45" s="250">
        <f t="shared" si="5"/>
        <v>0</v>
      </c>
      <c r="O45" s="250">
        <f t="shared" si="5"/>
        <v>0</v>
      </c>
      <c r="P45" s="250">
        <f t="shared" si="5"/>
        <v>0</v>
      </c>
      <c r="Q45" s="250">
        <f t="shared" si="5"/>
        <v>0</v>
      </c>
      <c r="R45" s="250">
        <f t="shared" si="5"/>
        <v>0</v>
      </c>
      <c r="S45" s="250">
        <f t="shared" si="5"/>
        <v>0</v>
      </c>
      <c r="T45" s="250">
        <f t="shared" si="5"/>
        <v>0</v>
      </c>
      <c r="U45" s="250">
        <f t="shared" si="5"/>
        <v>0</v>
      </c>
      <c r="V45" s="250">
        <f t="shared" si="5"/>
        <v>0</v>
      </c>
      <c r="W45" s="250">
        <f t="shared" si="5"/>
        <v>0</v>
      </c>
      <c r="X45" s="250">
        <f t="shared" si="5"/>
        <v>0</v>
      </c>
      <c r="Y45" s="250">
        <f t="shared" si="5"/>
        <v>0</v>
      </c>
      <c r="Z45" s="250">
        <f t="shared" si="5"/>
        <v>0</v>
      </c>
      <c r="AA45" s="250">
        <f t="shared" si="5"/>
        <v>0</v>
      </c>
      <c r="AB45" s="250">
        <f t="shared" si="5"/>
        <v>0</v>
      </c>
      <c r="AC45" s="250">
        <f t="shared" si="5"/>
        <v>0</v>
      </c>
      <c r="AD45" s="250">
        <f t="shared" si="5"/>
        <v>0</v>
      </c>
      <c r="AE45" s="250">
        <f t="shared" si="5"/>
        <v>0</v>
      </c>
      <c r="AF45" s="250">
        <f t="shared" si="5"/>
        <v>0</v>
      </c>
      <c r="AG45" s="250">
        <f t="shared" si="5"/>
        <v>0</v>
      </c>
      <c r="AH45" s="250">
        <f t="shared" si="5"/>
        <v>0</v>
      </c>
      <c r="AI45" s="250">
        <f t="shared" si="5"/>
        <v>0</v>
      </c>
      <c r="AJ45" s="250">
        <f t="shared" si="5"/>
        <v>0</v>
      </c>
      <c r="AK45" s="250">
        <f t="shared" si="5"/>
        <v>0</v>
      </c>
      <c r="AL45" s="250">
        <f t="shared" si="5"/>
        <v>0</v>
      </c>
      <c r="AM45" s="250">
        <f t="shared" si="5"/>
        <v>0</v>
      </c>
      <c r="AN45" s="250">
        <f t="shared" si="5"/>
        <v>0</v>
      </c>
      <c r="AO45" s="250">
        <f t="shared" si="5"/>
        <v>0</v>
      </c>
      <c r="AP45" s="250">
        <f t="shared" si="5"/>
        <v>0</v>
      </c>
      <c r="AQ45" s="250">
        <f t="shared" si="5"/>
        <v>0</v>
      </c>
      <c r="AR45" s="250">
        <f t="shared" si="5"/>
        <v>0</v>
      </c>
      <c r="AS45" s="250">
        <f t="shared" si="5"/>
        <v>0</v>
      </c>
      <c r="AT45" s="250">
        <f t="shared" si="5"/>
        <v>0</v>
      </c>
      <c r="AU45" s="250">
        <f t="shared" si="5"/>
        <v>0</v>
      </c>
      <c r="AV45" s="250">
        <f t="shared" si="5"/>
        <v>0</v>
      </c>
      <c r="AW45" s="250">
        <f t="shared" si="5"/>
        <v>0</v>
      </c>
      <c r="AX45" s="250">
        <f t="shared" si="5"/>
        <v>0</v>
      </c>
      <c r="AY45" s="250">
        <f t="shared" si="5"/>
        <v>0</v>
      </c>
      <c r="AZ45" s="250">
        <f t="shared" si="5"/>
        <v>0</v>
      </c>
      <c r="BA45" s="250">
        <f t="shared" si="5"/>
        <v>0</v>
      </c>
      <c r="BB45" s="250">
        <f t="shared" si="5"/>
        <v>0</v>
      </c>
      <c r="BC45" s="250">
        <f t="shared" si="5"/>
        <v>0</v>
      </c>
      <c r="BD45" s="250">
        <f t="shared" si="5"/>
        <v>0</v>
      </c>
      <c r="BE45" s="250">
        <f t="shared" si="5"/>
        <v>0</v>
      </c>
      <c r="BF45" s="250">
        <f t="shared" si="5"/>
        <v>0</v>
      </c>
      <c r="BG45" s="118"/>
    </row>
    <row r="46" spans="1:59" s="105" customFormat="1" ht="37.950000000000003" customHeight="1">
      <c r="A46" s="79" t="s">
        <v>174</v>
      </c>
      <c r="B46" s="93" t="s">
        <v>310</v>
      </c>
      <c r="C46" s="81" t="s">
        <v>271</v>
      </c>
      <c r="D46" s="117">
        <v>0</v>
      </c>
      <c r="E46" s="114"/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7"/>
    </row>
    <row r="47" spans="1:59" s="105" customFormat="1" ht="64.2" customHeight="1">
      <c r="A47" s="87" t="s">
        <v>175</v>
      </c>
      <c r="B47" s="96" t="s">
        <v>311</v>
      </c>
      <c r="C47" s="89" t="s">
        <v>271</v>
      </c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0</v>
      </c>
      <c r="BE47" s="116">
        <v>0</v>
      </c>
      <c r="BF47" s="116">
        <v>0</v>
      </c>
      <c r="BG47" s="116">
        <v>0</v>
      </c>
    </row>
    <row r="48" spans="1:59" ht="62.4">
      <c r="A48" s="87" t="s">
        <v>176</v>
      </c>
      <c r="B48" s="96" t="s">
        <v>312</v>
      </c>
      <c r="C48" s="89" t="s">
        <v>271</v>
      </c>
      <c r="D48" s="116">
        <f>D50</f>
        <v>0</v>
      </c>
      <c r="E48" s="116">
        <f t="shared" ref="E48:BG48" si="6">E50</f>
        <v>0</v>
      </c>
      <c r="F48" s="116">
        <f t="shared" si="6"/>
        <v>0</v>
      </c>
      <c r="G48" s="116">
        <f t="shared" si="6"/>
        <v>0</v>
      </c>
      <c r="H48" s="116">
        <f t="shared" si="6"/>
        <v>0</v>
      </c>
      <c r="I48" s="116">
        <f t="shared" si="6"/>
        <v>0</v>
      </c>
      <c r="J48" s="116">
        <f t="shared" si="6"/>
        <v>0</v>
      </c>
      <c r="K48" s="116">
        <f t="shared" si="6"/>
        <v>0</v>
      </c>
      <c r="L48" s="116">
        <f t="shared" si="6"/>
        <v>0</v>
      </c>
      <c r="M48" s="116">
        <f t="shared" si="6"/>
        <v>0</v>
      </c>
      <c r="N48" s="116">
        <f t="shared" si="6"/>
        <v>0</v>
      </c>
      <c r="O48" s="116">
        <f t="shared" si="6"/>
        <v>0</v>
      </c>
      <c r="P48" s="116">
        <f t="shared" si="6"/>
        <v>0</v>
      </c>
      <c r="Q48" s="116">
        <f t="shared" si="6"/>
        <v>0</v>
      </c>
      <c r="R48" s="116">
        <f t="shared" si="6"/>
        <v>0</v>
      </c>
      <c r="S48" s="116">
        <f t="shared" si="6"/>
        <v>0</v>
      </c>
      <c r="T48" s="116">
        <f t="shared" si="6"/>
        <v>0</v>
      </c>
      <c r="U48" s="116">
        <f t="shared" si="6"/>
        <v>0</v>
      </c>
      <c r="V48" s="116">
        <f t="shared" si="6"/>
        <v>0</v>
      </c>
      <c r="W48" s="116">
        <f t="shared" si="6"/>
        <v>0</v>
      </c>
      <c r="X48" s="116">
        <f t="shared" si="6"/>
        <v>0</v>
      </c>
      <c r="Y48" s="116">
        <f t="shared" si="6"/>
        <v>0</v>
      </c>
      <c r="Z48" s="116">
        <f t="shared" si="6"/>
        <v>0</v>
      </c>
      <c r="AA48" s="116">
        <f t="shared" si="6"/>
        <v>0</v>
      </c>
      <c r="AB48" s="116">
        <f t="shared" si="6"/>
        <v>0</v>
      </c>
      <c r="AC48" s="116">
        <f t="shared" si="6"/>
        <v>0</v>
      </c>
      <c r="AD48" s="116">
        <f t="shared" si="6"/>
        <v>0</v>
      </c>
      <c r="AE48" s="116">
        <f t="shared" si="6"/>
        <v>0</v>
      </c>
      <c r="AF48" s="116">
        <f t="shared" si="6"/>
        <v>0</v>
      </c>
      <c r="AG48" s="116">
        <f t="shared" si="6"/>
        <v>0</v>
      </c>
      <c r="AH48" s="116">
        <f t="shared" si="6"/>
        <v>0</v>
      </c>
      <c r="AI48" s="116">
        <f t="shared" si="6"/>
        <v>0</v>
      </c>
      <c r="AJ48" s="116">
        <f t="shared" si="6"/>
        <v>0</v>
      </c>
      <c r="AK48" s="116">
        <f t="shared" si="6"/>
        <v>0</v>
      </c>
      <c r="AL48" s="116">
        <f t="shared" si="6"/>
        <v>0</v>
      </c>
      <c r="AM48" s="116">
        <f t="shared" si="6"/>
        <v>0</v>
      </c>
      <c r="AN48" s="116">
        <f t="shared" si="6"/>
        <v>0</v>
      </c>
      <c r="AO48" s="116">
        <f t="shared" si="6"/>
        <v>0</v>
      </c>
      <c r="AP48" s="116">
        <f t="shared" si="6"/>
        <v>0</v>
      </c>
      <c r="AQ48" s="116">
        <f t="shared" si="6"/>
        <v>0</v>
      </c>
      <c r="AR48" s="116">
        <f t="shared" si="6"/>
        <v>0</v>
      </c>
      <c r="AS48" s="116">
        <f t="shared" si="6"/>
        <v>0</v>
      </c>
      <c r="AT48" s="116">
        <f t="shared" si="6"/>
        <v>0</v>
      </c>
      <c r="AU48" s="116">
        <f t="shared" si="6"/>
        <v>0</v>
      </c>
      <c r="AV48" s="116">
        <f t="shared" si="6"/>
        <v>9.1989999999999998</v>
      </c>
      <c r="AW48" s="116">
        <f t="shared" si="6"/>
        <v>0</v>
      </c>
      <c r="AX48" s="116">
        <f t="shared" si="6"/>
        <v>0</v>
      </c>
      <c r="AY48" s="116">
        <f t="shared" si="6"/>
        <v>0</v>
      </c>
      <c r="AZ48" s="116">
        <f t="shared" si="6"/>
        <v>0</v>
      </c>
      <c r="BA48" s="116">
        <f t="shared" si="6"/>
        <v>0</v>
      </c>
      <c r="BB48" s="116">
        <f t="shared" si="6"/>
        <v>0</v>
      </c>
      <c r="BC48" s="116">
        <f t="shared" si="6"/>
        <v>0</v>
      </c>
      <c r="BD48" s="116">
        <f t="shared" si="6"/>
        <v>0</v>
      </c>
      <c r="BE48" s="116">
        <f t="shared" si="6"/>
        <v>0</v>
      </c>
      <c r="BF48" s="116">
        <f t="shared" si="6"/>
        <v>0</v>
      </c>
      <c r="BG48" s="116">
        <f t="shared" si="6"/>
        <v>0</v>
      </c>
    </row>
    <row r="49" spans="1:59" s="52" customFormat="1" ht="39.6" customHeight="1">
      <c r="A49" s="79" t="s">
        <v>313</v>
      </c>
      <c r="B49" s="93" t="s">
        <v>314</v>
      </c>
      <c r="C49" s="81" t="s">
        <v>271</v>
      </c>
      <c r="D49" s="117">
        <v>0</v>
      </c>
      <c r="E49" s="114"/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04"/>
    </row>
    <row r="50" spans="1:59" ht="62.4">
      <c r="A50" s="87" t="s">
        <v>315</v>
      </c>
      <c r="B50" s="96" t="s">
        <v>316</v>
      </c>
      <c r="C50" s="89" t="s">
        <v>271</v>
      </c>
      <c r="D50" s="116">
        <f>SUM(D51:D53)</f>
        <v>0</v>
      </c>
      <c r="E50" s="116">
        <f t="shared" ref="E50:BF50" si="7">SUM(E51:E53)</f>
        <v>0</v>
      </c>
      <c r="F50" s="116">
        <f t="shared" si="7"/>
        <v>0</v>
      </c>
      <c r="G50" s="116">
        <f t="shared" si="7"/>
        <v>0</v>
      </c>
      <c r="H50" s="116">
        <f t="shared" si="7"/>
        <v>0</v>
      </c>
      <c r="I50" s="116">
        <f t="shared" si="7"/>
        <v>0</v>
      </c>
      <c r="J50" s="116">
        <f t="shared" si="7"/>
        <v>0</v>
      </c>
      <c r="K50" s="116">
        <f t="shared" si="7"/>
        <v>0</v>
      </c>
      <c r="L50" s="116">
        <f t="shared" si="7"/>
        <v>0</v>
      </c>
      <c r="M50" s="116">
        <f t="shared" si="7"/>
        <v>0</v>
      </c>
      <c r="N50" s="116">
        <f t="shared" si="7"/>
        <v>0</v>
      </c>
      <c r="O50" s="116">
        <f t="shared" si="7"/>
        <v>0</v>
      </c>
      <c r="P50" s="116">
        <f t="shared" si="7"/>
        <v>0</v>
      </c>
      <c r="Q50" s="116">
        <f t="shared" si="7"/>
        <v>0</v>
      </c>
      <c r="R50" s="116">
        <f t="shared" si="7"/>
        <v>0</v>
      </c>
      <c r="S50" s="116">
        <f t="shared" si="7"/>
        <v>0</v>
      </c>
      <c r="T50" s="116">
        <f t="shared" si="7"/>
        <v>0</v>
      </c>
      <c r="U50" s="116">
        <f t="shared" si="7"/>
        <v>0</v>
      </c>
      <c r="V50" s="116">
        <f t="shared" si="7"/>
        <v>0</v>
      </c>
      <c r="W50" s="116">
        <f t="shared" si="7"/>
        <v>0</v>
      </c>
      <c r="X50" s="116">
        <f t="shared" si="7"/>
        <v>0</v>
      </c>
      <c r="Y50" s="116">
        <f t="shared" si="7"/>
        <v>0</v>
      </c>
      <c r="Z50" s="116">
        <f t="shared" si="7"/>
        <v>0</v>
      </c>
      <c r="AA50" s="116">
        <f t="shared" si="7"/>
        <v>0</v>
      </c>
      <c r="AB50" s="116">
        <f t="shared" si="7"/>
        <v>0</v>
      </c>
      <c r="AC50" s="116">
        <f t="shared" si="7"/>
        <v>0</v>
      </c>
      <c r="AD50" s="116">
        <f t="shared" si="7"/>
        <v>0</v>
      </c>
      <c r="AE50" s="116">
        <f t="shared" si="7"/>
        <v>0</v>
      </c>
      <c r="AF50" s="116">
        <f t="shared" si="7"/>
        <v>0</v>
      </c>
      <c r="AG50" s="116">
        <f t="shared" si="7"/>
        <v>0</v>
      </c>
      <c r="AH50" s="116">
        <f t="shared" si="7"/>
        <v>0</v>
      </c>
      <c r="AI50" s="116">
        <f t="shared" si="7"/>
        <v>0</v>
      </c>
      <c r="AJ50" s="116">
        <f t="shared" si="7"/>
        <v>0</v>
      </c>
      <c r="AK50" s="116">
        <f t="shared" si="7"/>
        <v>0</v>
      </c>
      <c r="AL50" s="116">
        <f t="shared" si="7"/>
        <v>0</v>
      </c>
      <c r="AM50" s="116">
        <f t="shared" si="7"/>
        <v>0</v>
      </c>
      <c r="AN50" s="116">
        <f t="shared" si="7"/>
        <v>0</v>
      </c>
      <c r="AO50" s="116">
        <f t="shared" si="7"/>
        <v>0</v>
      </c>
      <c r="AP50" s="116">
        <f t="shared" si="7"/>
        <v>0</v>
      </c>
      <c r="AQ50" s="116">
        <f t="shared" si="7"/>
        <v>0</v>
      </c>
      <c r="AR50" s="116">
        <f t="shared" si="7"/>
        <v>0</v>
      </c>
      <c r="AS50" s="116">
        <f t="shared" si="7"/>
        <v>0</v>
      </c>
      <c r="AT50" s="116">
        <f t="shared" si="7"/>
        <v>0</v>
      </c>
      <c r="AU50" s="116">
        <f t="shared" si="7"/>
        <v>0</v>
      </c>
      <c r="AV50" s="116">
        <f t="shared" si="7"/>
        <v>9.1989999999999998</v>
      </c>
      <c r="AW50" s="116">
        <f t="shared" si="7"/>
        <v>0</v>
      </c>
      <c r="AX50" s="116">
        <f t="shared" si="7"/>
        <v>0</v>
      </c>
      <c r="AY50" s="116">
        <f t="shared" si="7"/>
        <v>0</v>
      </c>
      <c r="AZ50" s="116">
        <f t="shared" si="7"/>
        <v>0</v>
      </c>
      <c r="BA50" s="116">
        <f t="shared" si="7"/>
        <v>0</v>
      </c>
      <c r="BB50" s="116">
        <f t="shared" si="7"/>
        <v>0</v>
      </c>
      <c r="BC50" s="116">
        <f t="shared" si="7"/>
        <v>0</v>
      </c>
      <c r="BD50" s="116">
        <f t="shared" si="7"/>
        <v>0</v>
      </c>
      <c r="BE50" s="116">
        <f t="shared" si="7"/>
        <v>0</v>
      </c>
      <c r="BF50" s="116">
        <f t="shared" si="7"/>
        <v>0</v>
      </c>
    </row>
    <row r="51" spans="1:59" ht="31.2">
      <c r="A51" s="237" t="s">
        <v>581</v>
      </c>
      <c r="B51" s="274" t="s">
        <v>544</v>
      </c>
      <c r="C51" s="274" t="s">
        <v>545</v>
      </c>
      <c r="D51" s="238">
        <v>0</v>
      </c>
      <c r="E51" s="238">
        <v>0</v>
      </c>
      <c r="F51" s="238">
        <v>0</v>
      </c>
      <c r="G51" s="238">
        <v>0</v>
      </c>
      <c r="H51" s="238">
        <v>0</v>
      </c>
      <c r="I51" s="238">
        <v>0</v>
      </c>
      <c r="J51" s="238">
        <v>0</v>
      </c>
      <c r="K51" s="238">
        <v>0</v>
      </c>
      <c r="L51" s="238">
        <v>0</v>
      </c>
      <c r="M51" s="238">
        <v>0</v>
      </c>
      <c r="N51" s="238">
        <v>0</v>
      </c>
      <c r="O51" s="238">
        <v>0</v>
      </c>
      <c r="P51" s="238">
        <v>0</v>
      </c>
      <c r="Q51" s="238">
        <v>0</v>
      </c>
      <c r="R51" s="238">
        <v>0</v>
      </c>
      <c r="S51" s="238">
        <v>0</v>
      </c>
      <c r="T51" s="238">
        <v>0</v>
      </c>
      <c r="U51" s="238">
        <v>0</v>
      </c>
      <c r="V51" s="238">
        <v>0</v>
      </c>
      <c r="W51" s="238">
        <v>0</v>
      </c>
      <c r="X51" s="238">
        <v>0</v>
      </c>
      <c r="Y51" s="238">
        <v>0</v>
      </c>
      <c r="Z51" s="238">
        <v>0</v>
      </c>
      <c r="AA51" s="238">
        <v>0</v>
      </c>
      <c r="AB51" s="238">
        <v>0</v>
      </c>
      <c r="AC51" s="238">
        <v>0</v>
      </c>
      <c r="AD51" s="238">
        <v>0</v>
      </c>
      <c r="AE51" s="238">
        <v>0</v>
      </c>
      <c r="AF51" s="238">
        <v>0</v>
      </c>
      <c r="AG51" s="238">
        <v>0</v>
      </c>
      <c r="AH51" s="238">
        <v>0</v>
      </c>
      <c r="AI51" s="238">
        <v>0</v>
      </c>
      <c r="AJ51" s="238">
        <v>0</v>
      </c>
      <c r="AK51" s="238">
        <v>0</v>
      </c>
      <c r="AL51" s="238">
        <v>0</v>
      </c>
      <c r="AM51" s="238">
        <v>0</v>
      </c>
      <c r="AN51" s="238">
        <v>0</v>
      </c>
      <c r="AO51" s="238">
        <v>0</v>
      </c>
      <c r="AP51" s="238">
        <v>0</v>
      </c>
      <c r="AQ51" s="238">
        <v>0</v>
      </c>
      <c r="AR51" s="238">
        <v>0</v>
      </c>
      <c r="AS51" s="238">
        <v>0</v>
      </c>
      <c r="AT51" s="238">
        <v>0</v>
      </c>
      <c r="AU51" s="238">
        <v>0</v>
      </c>
      <c r="AV51" s="234">
        <v>2.5299999999999998</v>
      </c>
      <c r="AW51" s="238">
        <v>0</v>
      </c>
      <c r="AX51" s="238">
        <v>0</v>
      </c>
      <c r="AY51" s="238">
        <v>0</v>
      </c>
      <c r="AZ51" s="238">
        <v>0</v>
      </c>
      <c r="BA51" s="238">
        <v>0</v>
      </c>
      <c r="BB51" s="238">
        <v>0</v>
      </c>
      <c r="BC51" s="238">
        <v>0</v>
      </c>
      <c r="BD51" s="238">
        <v>0</v>
      </c>
      <c r="BE51" s="238">
        <v>0</v>
      </c>
      <c r="BF51" s="238">
        <v>0</v>
      </c>
    </row>
    <row r="52" spans="1:59" s="101" customFormat="1" ht="31.2">
      <c r="A52" s="237" t="s">
        <v>581</v>
      </c>
      <c r="B52" s="233" t="s">
        <v>564</v>
      </c>
      <c r="C52" s="274" t="s">
        <v>582</v>
      </c>
      <c r="D52" s="238">
        <v>0</v>
      </c>
      <c r="E52" s="238">
        <v>0</v>
      </c>
      <c r="F52" s="238">
        <v>0</v>
      </c>
      <c r="G52" s="238">
        <v>0</v>
      </c>
      <c r="H52" s="238">
        <v>0</v>
      </c>
      <c r="I52" s="238">
        <v>0</v>
      </c>
      <c r="J52" s="238">
        <v>0</v>
      </c>
      <c r="K52" s="238">
        <v>0</v>
      </c>
      <c r="L52" s="238">
        <v>0</v>
      </c>
      <c r="M52" s="238">
        <v>0</v>
      </c>
      <c r="N52" s="238">
        <v>0</v>
      </c>
      <c r="O52" s="238">
        <v>0</v>
      </c>
      <c r="P52" s="238">
        <v>0</v>
      </c>
      <c r="Q52" s="238">
        <v>0</v>
      </c>
      <c r="R52" s="238">
        <v>0</v>
      </c>
      <c r="S52" s="238">
        <v>0</v>
      </c>
      <c r="T52" s="238">
        <v>0</v>
      </c>
      <c r="U52" s="238">
        <v>0</v>
      </c>
      <c r="V52" s="238">
        <v>0</v>
      </c>
      <c r="W52" s="238">
        <v>0</v>
      </c>
      <c r="X52" s="238">
        <v>0</v>
      </c>
      <c r="Y52" s="238">
        <v>0</v>
      </c>
      <c r="Z52" s="238">
        <v>0</v>
      </c>
      <c r="AA52" s="238">
        <v>0</v>
      </c>
      <c r="AB52" s="238">
        <v>0</v>
      </c>
      <c r="AC52" s="238">
        <v>0</v>
      </c>
      <c r="AD52" s="238">
        <v>0</v>
      </c>
      <c r="AE52" s="238">
        <v>0</v>
      </c>
      <c r="AF52" s="238">
        <v>0</v>
      </c>
      <c r="AG52" s="238">
        <v>0</v>
      </c>
      <c r="AH52" s="238">
        <v>0</v>
      </c>
      <c r="AI52" s="238">
        <v>0</v>
      </c>
      <c r="AJ52" s="238">
        <v>0</v>
      </c>
      <c r="AK52" s="238">
        <v>0</v>
      </c>
      <c r="AL52" s="238">
        <v>0</v>
      </c>
      <c r="AM52" s="238">
        <v>0</v>
      </c>
      <c r="AN52" s="238">
        <v>0</v>
      </c>
      <c r="AO52" s="238">
        <v>0</v>
      </c>
      <c r="AP52" s="238">
        <v>0</v>
      </c>
      <c r="AQ52" s="238">
        <v>0</v>
      </c>
      <c r="AR52" s="238">
        <v>0</v>
      </c>
      <c r="AS52" s="238">
        <v>0</v>
      </c>
      <c r="AT52" s="238">
        <v>0</v>
      </c>
      <c r="AU52" s="238">
        <v>0</v>
      </c>
      <c r="AV52" s="234">
        <v>3.7879999999999998</v>
      </c>
      <c r="AW52" s="238">
        <v>0</v>
      </c>
      <c r="AX52" s="238">
        <v>0</v>
      </c>
      <c r="AY52" s="238">
        <v>0</v>
      </c>
      <c r="AZ52" s="238">
        <v>0</v>
      </c>
      <c r="BA52" s="238">
        <v>0</v>
      </c>
      <c r="BB52" s="238">
        <v>0</v>
      </c>
      <c r="BC52" s="238">
        <v>0</v>
      </c>
      <c r="BD52" s="238">
        <v>0</v>
      </c>
      <c r="BE52" s="238">
        <v>0</v>
      </c>
      <c r="BF52" s="238">
        <v>0</v>
      </c>
    </row>
    <row r="53" spans="1:59" s="101" customFormat="1" ht="46.8">
      <c r="A53" s="237" t="s">
        <v>581</v>
      </c>
      <c r="B53" s="233" t="s">
        <v>568</v>
      </c>
      <c r="C53" s="274" t="s">
        <v>583</v>
      </c>
      <c r="D53" s="238">
        <v>0</v>
      </c>
      <c r="E53" s="238">
        <v>0</v>
      </c>
      <c r="F53" s="238">
        <v>0</v>
      </c>
      <c r="G53" s="238">
        <v>0</v>
      </c>
      <c r="H53" s="238">
        <v>0</v>
      </c>
      <c r="I53" s="238">
        <v>0</v>
      </c>
      <c r="J53" s="238">
        <v>0</v>
      </c>
      <c r="K53" s="238">
        <v>0</v>
      </c>
      <c r="L53" s="238">
        <v>0</v>
      </c>
      <c r="M53" s="238">
        <v>0</v>
      </c>
      <c r="N53" s="238">
        <v>0</v>
      </c>
      <c r="O53" s="238">
        <v>0</v>
      </c>
      <c r="P53" s="238">
        <v>0</v>
      </c>
      <c r="Q53" s="238">
        <v>0</v>
      </c>
      <c r="R53" s="238">
        <v>0</v>
      </c>
      <c r="S53" s="238">
        <v>0</v>
      </c>
      <c r="T53" s="238">
        <v>0</v>
      </c>
      <c r="U53" s="238">
        <v>0</v>
      </c>
      <c r="V53" s="238">
        <v>0</v>
      </c>
      <c r="W53" s="238">
        <v>0</v>
      </c>
      <c r="X53" s="238">
        <v>0</v>
      </c>
      <c r="Y53" s="238">
        <v>0</v>
      </c>
      <c r="Z53" s="238">
        <v>0</v>
      </c>
      <c r="AA53" s="238">
        <v>0</v>
      </c>
      <c r="AB53" s="238">
        <v>0</v>
      </c>
      <c r="AC53" s="238">
        <v>0</v>
      </c>
      <c r="AD53" s="238">
        <v>0</v>
      </c>
      <c r="AE53" s="238">
        <v>0</v>
      </c>
      <c r="AF53" s="238">
        <v>0</v>
      </c>
      <c r="AG53" s="238">
        <v>0</v>
      </c>
      <c r="AH53" s="238">
        <v>0</v>
      </c>
      <c r="AI53" s="238">
        <v>0</v>
      </c>
      <c r="AJ53" s="238">
        <v>0</v>
      </c>
      <c r="AK53" s="238">
        <v>0</v>
      </c>
      <c r="AL53" s="238">
        <v>0</v>
      </c>
      <c r="AM53" s="238">
        <v>0</v>
      </c>
      <c r="AN53" s="238">
        <v>0</v>
      </c>
      <c r="AO53" s="238">
        <v>0</v>
      </c>
      <c r="AP53" s="238">
        <v>0</v>
      </c>
      <c r="AQ53" s="238">
        <v>0</v>
      </c>
      <c r="AR53" s="238">
        <v>0</v>
      </c>
      <c r="AS53" s="238">
        <v>0</v>
      </c>
      <c r="AT53" s="238">
        <v>0</v>
      </c>
      <c r="AU53" s="238">
        <v>0</v>
      </c>
      <c r="AV53" s="234">
        <v>2.8809999999999998</v>
      </c>
      <c r="AW53" s="238">
        <v>0</v>
      </c>
      <c r="AX53" s="238">
        <v>0</v>
      </c>
      <c r="AY53" s="238">
        <v>0</v>
      </c>
      <c r="AZ53" s="238">
        <v>0</v>
      </c>
      <c r="BA53" s="238">
        <v>0</v>
      </c>
      <c r="BB53" s="238">
        <v>0</v>
      </c>
      <c r="BC53" s="238">
        <v>0</v>
      </c>
      <c r="BD53" s="238">
        <v>0</v>
      </c>
      <c r="BE53" s="238">
        <v>0</v>
      </c>
      <c r="BF53" s="238">
        <v>0</v>
      </c>
    </row>
    <row r="54" spans="1:59" ht="37.950000000000003" customHeight="1">
      <c r="A54" s="79" t="s">
        <v>178</v>
      </c>
      <c r="B54" s="93" t="s">
        <v>317</v>
      </c>
      <c r="C54" s="81" t="s">
        <v>271</v>
      </c>
      <c r="D54" s="115" t="s">
        <v>272</v>
      </c>
      <c r="E54" s="115" t="s">
        <v>272</v>
      </c>
      <c r="F54" s="115" t="s">
        <v>272</v>
      </c>
      <c r="G54" s="115" t="s">
        <v>272</v>
      </c>
      <c r="H54" s="115" t="s">
        <v>272</v>
      </c>
      <c r="I54" s="115" t="s">
        <v>272</v>
      </c>
      <c r="J54" s="115" t="s">
        <v>272</v>
      </c>
      <c r="K54" s="115" t="s">
        <v>272</v>
      </c>
      <c r="L54" s="115" t="s">
        <v>272</v>
      </c>
      <c r="M54" s="115" t="s">
        <v>272</v>
      </c>
      <c r="N54" s="115" t="s">
        <v>272</v>
      </c>
      <c r="O54" s="115" t="s">
        <v>272</v>
      </c>
      <c r="P54" s="115" t="s">
        <v>272</v>
      </c>
      <c r="Q54" s="115" t="s">
        <v>272</v>
      </c>
      <c r="R54" s="115" t="s">
        <v>272</v>
      </c>
      <c r="S54" s="115" t="s">
        <v>272</v>
      </c>
      <c r="T54" s="115" t="s">
        <v>272</v>
      </c>
      <c r="U54" s="115" t="s">
        <v>272</v>
      </c>
      <c r="V54" s="115" t="s">
        <v>272</v>
      </c>
      <c r="W54" s="115" t="s">
        <v>272</v>
      </c>
      <c r="X54" s="115" t="s">
        <v>272</v>
      </c>
      <c r="Y54" s="115" t="s">
        <v>272</v>
      </c>
      <c r="Z54" s="115" t="s">
        <v>272</v>
      </c>
      <c r="AA54" s="115" t="s">
        <v>272</v>
      </c>
      <c r="AB54" s="115" t="s">
        <v>272</v>
      </c>
      <c r="AC54" s="115" t="s">
        <v>272</v>
      </c>
      <c r="AD54" s="115" t="s">
        <v>272</v>
      </c>
      <c r="AE54" s="115" t="s">
        <v>272</v>
      </c>
      <c r="AF54" s="115" t="s">
        <v>272</v>
      </c>
      <c r="AG54" s="115" t="s">
        <v>272</v>
      </c>
      <c r="AH54" s="115" t="s">
        <v>272</v>
      </c>
      <c r="AI54" s="115" t="s">
        <v>272</v>
      </c>
      <c r="AJ54" s="115" t="s">
        <v>272</v>
      </c>
      <c r="AK54" s="115" t="s">
        <v>272</v>
      </c>
      <c r="AL54" s="115" t="s">
        <v>272</v>
      </c>
      <c r="AM54" s="115" t="s">
        <v>272</v>
      </c>
      <c r="AN54" s="115" t="s">
        <v>272</v>
      </c>
      <c r="AO54" s="115" t="s">
        <v>272</v>
      </c>
      <c r="AP54" s="115" t="s">
        <v>272</v>
      </c>
      <c r="AQ54" s="115" t="s">
        <v>272</v>
      </c>
      <c r="AR54" s="115" t="s">
        <v>272</v>
      </c>
      <c r="AS54" s="115" t="s">
        <v>272</v>
      </c>
      <c r="AT54" s="115" t="s">
        <v>272</v>
      </c>
      <c r="AU54" s="115" t="s">
        <v>272</v>
      </c>
      <c r="AV54" s="115" t="s">
        <v>272</v>
      </c>
      <c r="AW54" s="115" t="s">
        <v>272</v>
      </c>
      <c r="AX54" s="115" t="s">
        <v>272</v>
      </c>
      <c r="AY54" s="115" t="s">
        <v>272</v>
      </c>
      <c r="AZ54" s="115" t="s">
        <v>272</v>
      </c>
      <c r="BA54" s="115" t="s">
        <v>272</v>
      </c>
      <c r="BB54" s="115" t="s">
        <v>272</v>
      </c>
      <c r="BC54" s="115" t="s">
        <v>272</v>
      </c>
      <c r="BD54" s="115" t="s">
        <v>272</v>
      </c>
      <c r="BE54" s="115" t="s">
        <v>272</v>
      </c>
      <c r="BF54" s="115" t="s">
        <v>272</v>
      </c>
    </row>
    <row r="55" spans="1:59" ht="37.950000000000003" customHeight="1">
      <c r="A55" s="79" t="s">
        <v>179</v>
      </c>
      <c r="B55" s="93" t="s">
        <v>318</v>
      </c>
      <c r="C55" s="81" t="s">
        <v>271</v>
      </c>
      <c r="D55" s="115" t="s">
        <v>272</v>
      </c>
      <c r="E55" s="115" t="s">
        <v>272</v>
      </c>
      <c r="F55" s="115" t="s">
        <v>272</v>
      </c>
      <c r="G55" s="115" t="s">
        <v>272</v>
      </c>
      <c r="H55" s="115" t="s">
        <v>272</v>
      </c>
      <c r="I55" s="115" t="s">
        <v>272</v>
      </c>
      <c r="J55" s="115" t="s">
        <v>272</v>
      </c>
      <c r="K55" s="115" t="s">
        <v>272</v>
      </c>
      <c r="L55" s="115" t="s">
        <v>272</v>
      </c>
      <c r="M55" s="115" t="s">
        <v>272</v>
      </c>
      <c r="N55" s="115" t="s">
        <v>272</v>
      </c>
      <c r="O55" s="115" t="s">
        <v>272</v>
      </c>
      <c r="P55" s="115" t="s">
        <v>272</v>
      </c>
      <c r="Q55" s="115" t="s">
        <v>272</v>
      </c>
      <c r="R55" s="115" t="s">
        <v>272</v>
      </c>
      <c r="S55" s="115" t="s">
        <v>272</v>
      </c>
      <c r="T55" s="115" t="s">
        <v>272</v>
      </c>
      <c r="U55" s="115" t="s">
        <v>272</v>
      </c>
      <c r="V55" s="115" t="s">
        <v>272</v>
      </c>
      <c r="W55" s="115" t="s">
        <v>272</v>
      </c>
      <c r="X55" s="115" t="s">
        <v>272</v>
      </c>
      <c r="Y55" s="115" t="s">
        <v>272</v>
      </c>
      <c r="Z55" s="115" t="s">
        <v>272</v>
      </c>
      <c r="AA55" s="115" t="s">
        <v>272</v>
      </c>
      <c r="AB55" s="115" t="s">
        <v>272</v>
      </c>
      <c r="AC55" s="115" t="s">
        <v>272</v>
      </c>
      <c r="AD55" s="115" t="s">
        <v>272</v>
      </c>
      <c r="AE55" s="115" t="s">
        <v>272</v>
      </c>
      <c r="AF55" s="115" t="s">
        <v>272</v>
      </c>
      <c r="AG55" s="115" t="s">
        <v>272</v>
      </c>
      <c r="AH55" s="115" t="s">
        <v>272</v>
      </c>
      <c r="AI55" s="115" t="s">
        <v>272</v>
      </c>
      <c r="AJ55" s="115" t="s">
        <v>272</v>
      </c>
      <c r="AK55" s="115" t="s">
        <v>272</v>
      </c>
      <c r="AL55" s="115" t="s">
        <v>272</v>
      </c>
      <c r="AM55" s="115" t="s">
        <v>272</v>
      </c>
      <c r="AN55" s="115" t="s">
        <v>272</v>
      </c>
      <c r="AO55" s="115" t="s">
        <v>272</v>
      </c>
      <c r="AP55" s="115" t="s">
        <v>272</v>
      </c>
      <c r="AQ55" s="115" t="s">
        <v>272</v>
      </c>
      <c r="AR55" s="115" t="s">
        <v>272</v>
      </c>
      <c r="AS55" s="115" t="s">
        <v>272</v>
      </c>
      <c r="AT55" s="115" t="s">
        <v>272</v>
      </c>
      <c r="AU55" s="115" t="s">
        <v>272</v>
      </c>
      <c r="AV55" s="115" t="s">
        <v>272</v>
      </c>
      <c r="AW55" s="115" t="s">
        <v>272</v>
      </c>
      <c r="AX55" s="115" t="s">
        <v>272</v>
      </c>
      <c r="AY55" s="115" t="s">
        <v>272</v>
      </c>
      <c r="AZ55" s="115" t="s">
        <v>272</v>
      </c>
      <c r="BA55" s="115" t="s">
        <v>272</v>
      </c>
      <c r="BB55" s="115" t="s">
        <v>272</v>
      </c>
      <c r="BC55" s="115" t="s">
        <v>272</v>
      </c>
      <c r="BD55" s="115" t="s">
        <v>272</v>
      </c>
      <c r="BE55" s="115" t="s">
        <v>272</v>
      </c>
      <c r="BF55" s="115" t="s">
        <v>272</v>
      </c>
    </row>
    <row r="56" spans="1:59" ht="37.950000000000003" customHeight="1">
      <c r="A56" s="79" t="s">
        <v>180</v>
      </c>
      <c r="B56" s="93" t="s">
        <v>319</v>
      </c>
      <c r="C56" s="81" t="s">
        <v>271</v>
      </c>
      <c r="D56" s="115" t="s">
        <v>272</v>
      </c>
      <c r="E56" s="115" t="s">
        <v>272</v>
      </c>
      <c r="F56" s="115" t="s">
        <v>272</v>
      </c>
      <c r="G56" s="115" t="s">
        <v>272</v>
      </c>
      <c r="H56" s="115" t="s">
        <v>272</v>
      </c>
      <c r="I56" s="115" t="s">
        <v>272</v>
      </c>
      <c r="J56" s="115" t="s">
        <v>272</v>
      </c>
      <c r="K56" s="115" t="s">
        <v>272</v>
      </c>
      <c r="L56" s="115" t="s">
        <v>272</v>
      </c>
      <c r="M56" s="115" t="s">
        <v>272</v>
      </c>
      <c r="N56" s="115" t="s">
        <v>272</v>
      </c>
      <c r="O56" s="115" t="s">
        <v>272</v>
      </c>
      <c r="P56" s="115" t="s">
        <v>272</v>
      </c>
      <c r="Q56" s="115" t="s">
        <v>272</v>
      </c>
      <c r="R56" s="115" t="s">
        <v>272</v>
      </c>
      <c r="S56" s="115" t="s">
        <v>272</v>
      </c>
      <c r="T56" s="115" t="s">
        <v>272</v>
      </c>
      <c r="U56" s="115" t="s">
        <v>272</v>
      </c>
      <c r="V56" s="115" t="s">
        <v>272</v>
      </c>
      <c r="W56" s="115" t="s">
        <v>272</v>
      </c>
      <c r="X56" s="115" t="s">
        <v>272</v>
      </c>
      <c r="Y56" s="115" t="s">
        <v>272</v>
      </c>
      <c r="Z56" s="115" t="s">
        <v>272</v>
      </c>
      <c r="AA56" s="115" t="s">
        <v>272</v>
      </c>
      <c r="AB56" s="115" t="s">
        <v>272</v>
      </c>
      <c r="AC56" s="115" t="s">
        <v>272</v>
      </c>
      <c r="AD56" s="115" t="s">
        <v>272</v>
      </c>
      <c r="AE56" s="115" t="s">
        <v>272</v>
      </c>
      <c r="AF56" s="115" t="s">
        <v>272</v>
      </c>
      <c r="AG56" s="115" t="s">
        <v>272</v>
      </c>
      <c r="AH56" s="115" t="s">
        <v>272</v>
      </c>
      <c r="AI56" s="115" t="s">
        <v>272</v>
      </c>
      <c r="AJ56" s="115" t="s">
        <v>272</v>
      </c>
      <c r="AK56" s="115" t="s">
        <v>272</v>
      </c>
      <c r="AL56" s="115" t="s">
        <v>272</v>
      </c>
      <c r="AM56" s="115" t="s">
        <v>272</v>
      </c>
      <c r="AN56" s="115" t="s">
        <v>272</v>
      </c>
      <c r="AO56" s="115" t="s">
        <v>272</v>
      </c>
      <c r="AP56" s="115" t="s">
        <v>272</v>
      </c>
      <c r="AQ56" s="115" t="s">
        <v>272</v>
      </c>
      <c r="AR56" s="115" t="s">
        <v>272</v>
      </c>
      <c r="AS56" s="115" t="s">
        <v>272</v>
      </c>
      <c r="AT56" s="115" t="s">
        <v>272</v>
      </c>
      <c r="AU56" s="115" t="s">
        <v>272</v>
      </c>
      <c r="AV56" s="115" t="s">
        <v>272</v>
      </c>
      <c r="AW56" s="115" t="s">
        <v>272</v>
      </c>
      <c r="AX56" s="115" t="s">
        <v>272</v>
      </c>
      <c r="AY56" s="115" t="s">
        <v>272</v>
      </c>
      <c r="AZ56" s="115" t="s">
        <v>272</v>
      </c>
      <c r="BA56" s="115" t="s">
        <v>272</v>
      </c>
      <c r="BB56" s="115" t="s">
        <v>272</v>
      </c>
      <c r="BC56" s="115" t="s">
        <v>272</v>
      </c>
      <c r="BD56" s="115" t="s">
        <v>272</v>
      </c>
      <c r="BE56" s="115" t="s">
        <v>272</v>
      </c>
      <c r="BF56" s="115" t="s">
        <v>272</v>
      </c>
    </row>
    <row r="57" spans="1:59" ht="37.950000000000003" customHeight="1">
      <c r="A57" s="79" t="s">
        <v>320</v>
      </c>
      <c r="B57" s="93" t="s">
        <v>321</v>
      </c>
      <c r="C57" s="81" t="s">
        <v>271</v>
      </c>
      <c r="D57" s="115" t="s">
        <v>272</v>
      </c>
      <c r="E57" s="115" t="s">
        <v>272</v>
      </c>
      <c r="F57" s="115" t="s">
        <v>272</v>
      </c>
      <c r="G57" s="115" t="s">
        <v>272</v>
      </c>
      <c r="H57" s="115" t="s">
        <v>272</v>
      </c>
      <c r="I57" s="115" t="s">
        <v>272</v>
      </c>
      <c r="J57" s="115" t="s">
        <v>272</v>
      </c>
      <c r="K57" s="115" t="s">
        <v>272</v>
      </c>
      <c r="L57" s="115" t="s">
        <v>272</v>
      </c>
      <c r="M57" s="115" t="s">
        <v>272</v>
      </c>
      <c r="N57" s="115" t="s">
        <v>272</v>
      </c>
      <c r="O57" s="115" t="s">
        <v>272</v>
      </c>
      <c r="P57" s="115" t="s">
        <v>272</v>
      </c>
      <c r="Q57" s="115" t="s">
        <v>272</v>
      </c>
      <c r="R57" s="115" t="s">
        <v>272</v>
      </c>
      <c r="S57" s="115" t="s">
        <v>272</v>
      </c>
      <c r="T57" s="115" t="s">
        <v>272</v>
      </c>
      <c r="U57" s="115" t="s">
        <v>272</v>
      </c>
      <c r="V57" s="115" t="s">
        <v>272</v>
      </c>
      <c r="W57" s="115" t="s">
        <v>272</v>
      </c>
      <c r="X57" s="115" t="s">
        <v>272</v>
      </c>
      <c r="Y57" s="115" t="s">
        <v>272</v>
      </c>
      <c r="Z57" s="115" t="s">
        <v>272</v>
      </c>
      <c r="AA57" s="115" t="s">
        <v>272</v>
      </c>
      <c r="AB57" s="115" t="s">
        <v>272</v>
      </c>
      <c r="AC57" s="115" t="s">
        <v>272</v>
      </c>
      <c r="AD57" s="115" t="s">
        <v>272</v>
      </c>
      <c r="AE57" s="115" t="s">
        <v>272</v>
      </c>
      <c r="AF57" s="115" t="s">
        <v>272</v>
      </c>
      <c r="AG57" s="115" t="s">
        <v>272</v>
      </c>
      <c r="AH57" s="115" t="s">
        <v>272</v>
      </c>
      <c r="AI57" s="115" t="s">
        <v>272</v>
      </c>
      <c r="AJ57" s="115" t="s">
        <v>272</v>
      </c>
      <c r="AK57" s="115" t="s">
        <v>272</v>
      </c>
      <c r="AL57" s="115" t="s">
        <v>272</v>
      </c>
      <c r="AM57" s="115" t="s">
        <v>272</v>
      </c>
      <c r="AN57" s="115" t="s">
        <v>272</v>
      </c>
      <c r="AO57" s="115" t="s">
        <v>272</v>
      </c>
      <c r="AP57" s="115" t="s">
        <v>272</v>
      </c>
      <c r="AQ57" s="115" t="s">
        <v>272</v>
      </c>
      <c r="AR57" s="115" t="s">
        <v>272</v>
      </c>
      <c r="AS57" s="115" t="s">
        <v>272</v>
      </c>
      <c r="AT57" s="115" t="s">
        <v>272</v>
      </c>
      <c r="AU57" s="115" t="s">
        <v>272</v>
      </c>
      <c r="AV57" s="115" t="s">
        <v>272</v>
      </c>
      <c r="AW57" s="115" t="s">
        <v>272</v>
      </c>
      <c r="AX57" s="115" t="s">
        <v>272</v>
      </c>
      <c r="AY57" s="115" t="s">
        <v>272</v>
      </c>
      <c r="AZ57" s="115" t="s">
        <v>272</v>
      </c>
      <c r="BA57" s="115" t="s">
        <v>272</v>
      </c>
      <c r="BB57" s="115" t="s">
        <v>272</v>
      </c>
      <c r="BC57" s="115" t="s">
        <v>272</v>
      </c>
      <c r="BD57" s="115" t="s">
        <v>272</v>
      </c>
      <c r="BE57" s="115" t="s">
        <v>272</v>
      </c>
      <c r="BF57" s="115" t="s">
        <v>272</v>
      </c>
    </row>
    <row r="58" spans="1:59" ht="37.950000000000003" customHeight="1">
      <c r="A58" s="79" t="s">
        <v>322</v>
      </c>
      <c r="B58" s="93" t="s">
        <v>323</v>
      </c>
      <c r="C58" s="81" t="s">
        <v>271</v>
      </c>
      <c r="D58" s="115" t="s">
        <v>272</v>
      </c>
      <c r="E58" s="115" t="s">
        <v>272</v>
      </c>
      <c r="F58" s="115" t="s">
        <v>272</v>
      </c>
      <c r="G58" s="115" t="s">
        <v>272</v>
      </c>
      <c r="H58" s="115" t="s">
        <v>272</v>
      </c>
      <c r="I58" s="115" t="s">
        <v>272</v>
      </c>
      <c r="J58" s="115" t="s">
        <v>272</v>
      </c>
      <c r="K58" s="115" t="s">
        <v>272</v>
      </c>
      <c r="L58" s="115" t="s">
        <v>272</v>
      </c>
      <c r="M58" s="115" t="s">
        <v>272</v>
      </c>
      <c r="N58" s="115" t="s">
        <v>272</v>
      </c>
      <c r="O58" s="115" t="s">
        <v>272</v>
      </c>
      <c r="P58" s="115" t="s">
        <v>272</v>
      </c>
      <c r="Q58" s="115" t="s">
        <v>272</v>
      </c>
      <c r="R58" s="115" t="s">
        <v>272</v>
      </c>
      <c r="S58" s="115" t="s">
        <v>272</v>
      </c>
      <c r="T58" s="115" t="s">
        <v>272</v>
      </c>
      <c r="U58" s="115" t="s">
        <v>272</v>
      </c>
      <c r="V58" s="115" t="s">
        <v>272</v>
      </c>
      <c r="W58" s="115" t="s">
        <v>272</v>
      </c>
      <c r="X58" s="115" t="s">
        <v>272</v>
      </c>
      <c r="Y58" s="115" t="s">
        <v>272</v>
      </c>
      <c r="Z58" s="115" t="s">
        <v>272</v>
      </c>
      <c r="AA58" s="115" t="s">
        <v>272</v>
      </c>
      <c r="AB58" s="115" t="s">
        <v>272</v>
      </c>
      <c r="AC58" s="115" t="s">
        <v>272</v>
      </c>
      <c r="AD58" s="115" t="s">
        <v>272</v>
      </c>
      <c r="AE58" s="115" t="s">
        <v>272</v>
      </c>
      <c r="AF58" s="115" t="s">
        <v>272</v>
      </c>
      <c r="AG58" s="115" t="s">
        <v>272</v>
      </c>
      <c r="AH58" s="115" t="s">
        <v>272</v>
      </c>
      <c r="AI58" s="115" t="s">
        <v>272</v>
      </c>
      <c r="AJ58" s="115" t="s">
        <v>272</v>
      </c>
      <c r="AK58" s="115" t="s">
        <v>272</v>
      </c>
      <c r="AL58" s="115" t="s">
        <v>272</v>
      </c>
      <c r="AM58" s="115" t="s">
        <v>272</v>
      </c>
      <c r="AN58" s="115" t="s">
        <v>272</v>
      </c>
      <c r="AO58" s="115" t="s">
        <v>272</v>
      </c>
      <c r="AP58" s="115" t="s">
        <v>272</v>
      </c>
      <c r="AQ58" s="115" t="s">
        <v>272</v>
      </c>
      <c r="AR58" s="115" t="s">
        <v>272</v>
      </c>
      <c r="AS58" s="115" t="s">
        <v>272</v>
      </c>
      <c r="AT58" s="115" t="s">
        <v>272</v>
      </c>
      <c r="AU58" s="115" t="s">
        <v>272</v>
      </c>
      <c r="AV58" s="115" t="s">
        <v>272</v>
      </c>
      <c r="AW58" s="115" t="s">
        <v>272</v>
      </c>
      <c r="AX58" s="115" t="s">
        <v>272</v>
      </c>
      <c r="AY58" s="115" t="s">
        <v>272</v>
      </c>
      <c r="AZ58" s="115" t="s">
        <v>272</v>
      </c>
      <c r="BA58" s="115" t="s">
        <v>272</v>
      </c>
      <c r="BB58" s="115" t="s">
        <v>272</v>
      </c>
      <c r="BC58" s="115" t="s">
        <v>272</v>
      </c>
      <c r="BD58" s="115" t="s">
        <v>272</v>
      </c>
      <c r="BE58" s="115" t="s">
        <v>272</v>
      </c>
      <c r="BF58" s="115" t="s">
        <v>272</v>
      </c>
    </row>
    <row r="59" spans="1:59" ht="37.950000000000003" customHeight="1">
      <c r="A59" s="79" t="s">
        <v>324</v>
      </c>
      <c r="B59" s="93" t="s">
        <v>325</v>
      </c>
      <c r="C59" s="81" t="s">
        <v>271</v>
      </c>
      <c r="D59" s="115" t="s">
        <v>272</v>
      </c>
      <c r="E59" s="115" t="s">
        <v>272</v>
      </c>
      <c r="F59" s="115" t="s">
        <v>272</v>
      </c>
      <c r="G59" s="115" t="s">
        <v>272</v>
      </c>
      <c r="H59" s="115" t="s">
        <v>272</v>
      </c>
      <c r="I59" s="115" t="s">
        <v>272</v>
      </c>
      <c r="J59" s="115" t="s">
        <v>272</v>
      </c>
      <c r="K59" s="115" t="s">
        <v>272</v>
      </c>
      <c r="L59" s="115" t="s">
        <v>272</v>
      </c>
      <c r="M59" s="115" t="s">
        <v>272</v>
      </c>
      <c r="N59" s="115" t="s">
        <v>272</v>
      </c>
      <c r="O59" s="115" t="s">
        <v>272</v>
      </c>
      <c r="P59" s="115" t="s">
        <v>272</v>
      </c>
      <c r="Q59" s="115" t="s">
        <v>272</v>
      </c>
      <c r="R59" s="115" t="s">
        <v>272</v>
      </c>
      <c r="S59" s="115" t="s">
        <v>272</v>
      </c>
      <c r="T59" s="115" t="s">
        <v>272</v>
      </c>
      <c r="U59" s="115" t="s">
        <v>272</v>
      </c>
      <c r="V59" s="115" t="s">
        <v>272</v>
      </c>
      <c r="W59" s="115" t="s">
        <v>272</v>
      </c>
      <c r="X59" s="115" t="s">
        <v>272</v>
      </c>
      <c r="Y59" s="115" t="s">
        <v>272</v>
      </c>
      <c r="Z59" s="115" t="s">
        <v>272</v>
      </c>
      <c r="AA59" s="115" t="s">
        <v>272</v>
      </c>
      <c r="AB59" s="115" t="s">
        <v>272</v>
      </c>
      <c r="AC59" s="115" t="s">
        <v>272</v>
      </c>
      <c r="AD59" s="115" t="s">
        <v>272</v>
      </c>
      <c r="AE59" s="115" t="s">
        <v>272</v>
      </c>
      <c r="AF59" s="115" t="s">
        <v>272</v>
      </c>
      <c r="AG59" s="115" t="s">
        <v>272</v>
      </c>
      <c r="AH59" s="115" t="s">
        <v>272</v>
      </c>
      <c r="AI59" s="115" t="s">
        <v>272</v>
      </c>
      <c r="AJ59" s="115" t="s">
        <v>272</v>
      </c>
      <c r="AK59" s="115" t="s">
        <v>272</v>
      </c>
      <c r="AL59" s="115" t="s">
        <v>272</v>
      </c>
      <c r="AM59" s="115" t="s">
        <v>272</v>
      </c>
      <c r="AN59" s="115" t="s">
        <v>272</v>
      </c>
      <c r="AO59" s="115" t="s">
        <v>272</v>
      </c>
      <c r="AP59" s="115" t="s">
        <v>272</v>
      </c>
      <c r="AQ59" s="115" t="s">
        <v>272</v>
      </c>
      <c r="AR59" s="115" t="s">
        <v>272</v>
      </c>
      <c r="AS59" s="115" t="s">
        <v>272</v>
      </c>
      <c r="AT59" s="115" t="s">
        <v>272</v>
      </c>
      <c r="AU59" s="115" t="s">
        <v>272</v>
      </c>
      <c r="AV59" s="115" t="s">
        <v>272</v>
      </c>
      <c r="AW59" s="115" t="s">
        <v>272</v>
      </c>
      <c r="AX59" s="115" t="s">
        <v>272</v>
      </c>
      <c r="AY59" s="115" t="s">
        <v>272</v>
      </c>
      <c r="AZ59" s="115" t="s">
        <v>272</v>
      </c>
      <c r="BA59" s="115" t="s">
        <v>272</v>
      </c>
      <c r="BB59" s="115" t="s">
        <v>272</v>
      </c>
      <c r="BC59" s="115" t="s">
        <v>272</v>
      </c>
      <c r="BD59" s="115" t="s">
        <v>272</v>
      </c>
      <c r="BE59" s="115" t="s">
        <v>272</v>
      </c>
      <c r="BF59" s="115" t="s">
        <v>272</v>
      </c>
    </row>
    <row r="60" spans="1:59" ht="37.950000000000003" customHeight="1">
      <c r="A60" s="79" t="s">
        <v>326</v>
      </c>
      <c r="B60" s="93" t="s">
        <v>327</v>
      </c>
      <c r="C60" s="81" t="s">
        <v>271</v>
      </c>
      <c r="D60" s="115" t="s">
        <v>272</v>
      </c>
      <c r="E60" s="115" t="s">
        <v>272</v>
      </c>
      <c r="F60" s="115" t="s">
        <v>272</v>
      </c>
      <c r="G60" s="115" t="s">
        <v>272</v>
      </c>
      <c r="H60" s="115" t="s">
        <v>272</v>
      </c>
      <c r="I60" s="115" t="s">
        <v>272</v>
      </c>
      <c r="J60" s="115" t="s">
        <v>272</v>
      </c>
      <c r="K60" s="115" t="s">
        <v>272</v>
      </c>
      <c r="L60" s="115" t="s">
        <v>272</v>
      </c>
      <c r="M60" s="115" t="s">
        <v>272</v>
      </c>
      <c r="N60" s="115" t="s">
        <v>272</v>
      </c>
      <c r="O60" s="115" t="s">
        <v>272</v>
      </c>
      <c r="P60" s="115" t="s">
        <v>272</v>
      </c>
      <c r="Q60" s="115" t="s">
        <v>272</v>
      </c>
      <c r="R60" s="115" t="s">
        <v>272</v>
      </c>
      <c r="S60" s="115" t="s">
        <v>272</v>
      </c>
      <c r="T60" s="115" t="s">
        <v>272</v>
      </c>
      <c r="U60" s="115" t="s">
        <v>272</v>
      </c>
      <c r="V60" s="115" t="s">
        <v>272</v>
      </c>
      <c r="W60" s="115" t="s">
        <v>272</v>
      </c>
      <c r="X60" s="115" t="s">
        <v>272</v>
      </c>
      <c r="Y60" s="115" t="s">
        <v>272</v>
      </c>
      <c r="Z60" s="115" t="s">
        <v>272</v>
      </c>
      <c r="AA60" s="115" t="s">
        <v>272</v>
      </c>
      <c r="AB60" s="115" t="s">
        <v>272</v>
      </c>
      <c r="AC60" s="115" t="s">
        <v>272</v>
      </c>
      <c r="AD60" s="115" t="s">
        <v>272</v>
      </c>
      <c r="AE60" s="115" t="s">
        <v>272</v>
      </c>
      <c r="AF60" s="115" t="s">
        <v>272</v>
      </c>
      <c r="AG60" s="115" t="s">
        <v>272</v>
      </c>
      <c r="AH60" s="115" t="s">
        <v>272</v>
      </c>
      <c r="AI60" s="115" t="s">
        <v>272</v>
      </c>
      <c r="AJ60" s="115" t="s">
        <v>272</v>
      </c>
      <c r="AK60" s="115" t="s">
        <v>272</v>
      </c>
      <c r="AL60" s="115" t="s">
        <v>272</v>
      </c>
      <c r="AM60" s="115" t="s">
        <v>272</v>
      </c>
      <c r="AN60" s="115" t="s">
        <v>272</v>
      </c>
      <c r="AO60" s="115" t="s">
        <v>272</v>
      </c>
      <c r="AP60" s="115" t="s">
        <v>272</v>
      </c>
      <c r="AQ60" s="115" t="s">
        <v>272</v>
      </c>
      <c r="AR60" s="115" t="s">
        <v>272</v>
      </c>
      <c r="AS60" s="115" t="s">
        <v>272</v>
      </c>
      <c r="AT60" s="115" t="s">
        <v>272</v>
      </c>
      <c r="AU60" s="115" t="s">
        <v>272</v>
      </c>
      <c r="AV60" s="115" t="s">
        <v>272</v>
      </c>
      <c r="AW60" s="115" t="s">
        <v>272</v>
      </c>
      <c r="AX60" s="115" t="s">
        <v>272</v>
      </c>
      <c r="AY60" s="115" t="s">
        <v>272</v>
      </c>
      <c r="AZ60" s="115" t="s">
        <v>272</v>
      </c>
      <c r="BA60" s="115" t="s">
        <v>272</v>
      </c>
      <c r="BB60" s="115" t="s">
        <v>272</v>
      </c>
      <c r="BC60" s="115" t="s">
        <v>272</v>
      </c>
      <c r="BD60" s="115" t="s">
        <v>272</v>
      </c>
      <c r="BE60" s="115" t="s">
        <v>272</v>
      </c>
      <c r="BF60" s="115" t="s">
        <v>272</v>
      </c>
    </row>
    <row r="61" spans="1:59" ht="37.950000000000003" customHeight="1">
      <c r="A61" s="79" t="s">
        <v>328</v>
      </c>
      <c r="B61" s="93" t="s">
        <v>329</v>
      </c>
      <c r="C61" s="81" t="s">
        <v>271</v>
      </c>
      <c r="D61" s="115" t="s">
        <v>272</v>
      </c>
      <c r="E61" s="115" t="s">
        <v>272</v>
      </c>
      <c r="F61" s="115" t="s">
        <v>272</v>
      </c>
      <c r="G61" s="115" t="s">
        <v>272</v>
      </c>
      <c r="H61" s="115" t="s">
        <v>272</v>
      </c>
      <c r="I61" s="115" t="s">
        <v>272</v>
      </c>
      <c r="J61" s="115" t="s">
        <v>272</v>
      </c>
      <c r="K61" s="115" t="s">
        <v>272</v>
      </c>
      <c r="L61" s="115" t="s">
        <v>272</v>
      </c>
      <c r="M61" s="115" t="s">
        <v>272</v>
      </c>
      <c r="N61" s="115" t="s">
        <v>272</v>
      </c>
      <c r="O61" s="115" t="s">
        <v>272</v>
      </c>
      <c r="P61" s="115" t="s">
        <v>272</v>
      </c>
      <c r="Q61" s="115" t="s">
        <v>272</v>
      </c>
      <c r="R61" s="115" t="s">
        <v>272</v>
      </c>
      <c r="S61" s="115" t="s">
        <v>272</v>
      </c>
      <c r="T61" s="115" t="s">
        <v>272</v>
      </c>
      <c r="U61" s="115" t="s">
        <v>272</v>
      </c>
      <c r="V61" s="115" t="s">
        <v>272</v>
      </c>
      <c r="W61" s="115" t="s">
        <v>272</v>
      </c>
      <c r="X61" s="115" t="s">
        <v>272</v>
      </c>
      <c r="Y61" s="115" t="s">
        <v>272</v>
      </c>
      <c r="Z61" s="115" t="s">
        <v>272</v>
      </c>
      <c r="AA61" s="115" t="s">
        <v>272</v>
      </c>
      <c r="AB61" s="115" t="s">
        <v>272</v>
      </c>
      <c r="AC61" s="115" t="s">
        <v>272</v>
      </c>
      <c r="AD61" s="115" t="s">
        <v>272</v>
      </c>
      <c r="AE61" s="115" t="s">
        <v>272</v>
      </c>
      <c r="AF61" s="115" t="s">
        <v>272</v>
      </c>
      <c r="AG61" s="115" t="s">
        <v>272</v>
      </c>
      <c r="AH61" s="115" t="s">
        <v>272</v>
      </c>
      <c r="AI61" s="115" t="s">
        <v>272</v>
      </c>
      <c r="AJ61" s="115" t="s">
        <v>272</v>
      </c>
      <c r="AK61" s="115" t="s">
        <v>272</v>
      </c>
      <c r="AL61" s="115" t="s">
        <v>272</v>
      </c>
      <c r="AM61" s="115" t="s">
        <v>272</v>
      </c>
      <c r="AN61" s="115" t="s">
        <v>272</v>
      </c>
      <c r="AO61" s="115" t="s">
        <v>272</v>
      </c>
      <c r="AP61" s="115" t="s">
        <v>272</v>
      </c>
      <c r="AQ61" s="115" t="s">
        <v>272</v>
      </c>
      <c r="AR61" s="115" t="s">
        <v>272</v>
      </c>
      <c r="AS61" s="115" t="s">
        <v>272</v>
      </c>
      <c r="AT61" s="115" t="s">
        <v>272</v>
      </c>
      <c r="AU61" s="115" t="s">
        <v>272</v>
      </c>
      <c r="AV61" s="115" t="s">
        <v>272</v>
      </c>
      <c r="AW61" s="115" t="s">
        <v>272</v>
      </c>
      <c r="AX61" s="115" t="s">
        <v>272</v>
      </c>
      <c r="AY61" s="115" t="s">
        <v>272</v>
      </c>
      <c r="AZ61" s="115" t="s">
        <v>272</v>
      </c>
      <c r="BA61" s="115" t="s">
        <v>272</v>
      </c>
      <c r="BB61" s="115" t="s">
        <v>272</v>
      </c>
      <c r="BC61" s="115" t="s">
        <v>272</v>
      </c>
      <c r="BD61" s="115" t="s">
        <v>272</v>
      </c>
      <c r="BE61" s="115" t="s">
        <v>272</v>
      </c>
      <c r="BF61" s="115" t="s">
        <v>272</v>
      </c>
    </row>
    <row r="62" spans="1:59" ht="37.950000000000003" customHeight="1">
      <c r="A62" s="79" t="s">
        <v>330</v>
      </c>
      <c r="B62" s="93" t="s">
        <v>331</v>
      </c>
      <c r="C62" s="81" t="s">
        <v>271</v>
      </c>
      <c r="D62" s="115" t="s">
        <v>272</v>
      </c>
      <c r="E62" s="115" t="s">
        <v>272</v>
      </c>
      <c r="F62" s="115" t="s">
        <v>272</v>
      </c>
      <c r="G62" s="115" t="s">
        <v>272</v>
      </c>
      <c r="H62" s="115" t="s">
        <v>272</v>
      </c>
      <c r="I62" s="115" t="s">
        <v>272</v>
      </c>
      <c r="J62" s="115" t="s">
        <v>272</v>
      </c>
      <c r="K62" s="115" t="s">
        <v>272</v>
      </c>
      <c r="L62" s="115" t="s">
        <v>272</v>
      </c>
      <c r="M62" s="115" t="s">
        <v>272</v>
      </c>
      <c r="N62" s="115" t="s">
        <v>272</v>
      </c>
      <c r="O62" s="115" t="s">
        <v>272</v>
      </c>
      <c r="P62" s="115" t="s">
        <v>272</v>
      </c>
      <c r="Q62" s="115" t="s">
        <v>272</v>
      </c>
      <c r="R62" s="115" t="s">
        <v>272</v>
      </c>
      <c r="S62" s="115" t="s">
        <v>272</v>
      </c>
      <c r="T62" s="115" t="s">
        <v>272</v>
      </c>
      <c r="U62" s="115" t="s">
        <v>272</v>
      </c>
      <c r="V62" s="115" t="s">
        <v>272</v>
      </c>
      <c r="W62" s="115" t="s">
        <v>272</v>
      </c>
      <c r="X62" s="115" t="s">
        <v>272</v>
      </c>
      <c r="Y62" s="115" t="s">
        <v>272</v>
      </c>
      <c r="Z62" s="115" t="s">
        <v>272</v>
      </c>
      <c r="AA62" s="115" t="s">
        <v>272</v>
      </c>
      <c r="AB62" s="115" t="s">
        <v>272</v>
      </c>
      <c r="AC62" s="115" t="s">
        <v>272</v>
      </c>
      <c r="AD62" s="115" t="s">
        <v>272</v>
      </c>
      <c r="AE62" s="115" t="s">
        <v>272</v>
      </c>
      <c r="AF62" s="115" t="s">
        <v>272</v>
      </c>
      <c r="AG62" s="115" t="s">
        <v>272</v>
      </c>
      <c r="AH62" s="115" t="s">
        <v>272</v>
      </c>
      <c r="AI62" s="115" t="s">
        <v>272</v>
      </c>
      <c r="AJ62" s="115" t="s">
        <v>272</v>
      </c>
      <c r="AK62" s="115" t="s">
        <v>272</v>
      </c>
      <c r="AL62" s="115" t="s">
        <v>272</v>
      </c>
      <c r="AM62" s="115" t="s">
        <v>272</v>
      </c>
      <c r="AN62" s="115" t="s">
        <v>272</v>
      </c>
      <c r="AO62" s="115" t="s">
        <v>272</v>
      </c>
      <c r="AP62" s="115" t="s">
        <v>272</v>
      </c>
      <c r="AQ62" s="115" t="s">
        <v>272</v>
      </c>
      <c r="AR62" s="115" t="s">
        <v>272</v>
      </c>
      <c r="AS62" s="115" t="s">
        <v>272</v>
      </c>
      <c r="AT62" s="115" t="s">
        <v>272</v>
      </c>
      <c r="AU62" s="115" t="s">
        <v>272</v>
      </c>
      <c r="AV62" s="115" t="s">
        <v>272</v>
      </c>
      <c r="AW62" s="115" t="s">
        <v>272</v>
      </c>
      <c r="AX62" s="115" t="s">
        <v>272</v>
      </c>
      <c r="AY62" s="115" t="s">
        <v>272</v>
      </c>
      <c r="AZ62" s="115" t="s">
        <v>272</v>
      </c>
      <c r="BA62" s="115" t="s">
        <v>272</v>
      </c>
      <c r="BB62" s="115" t="s">
        <v>272</v>
      </c>
      <c r="BC62" s="115" t="s">
        <v>272</v>
      </c>
      <c r="BD62" s="115" t="s">
        <v>272</v>
      </c>
      <c r="BE62" s="115" t="s">
        <v>272</v>
      </c>
      <c r="BF62" s="115" t="s">
        <v>272</v>
      </c>
    </row>
    <row r="63" spans="1:59" ht="37.950000000000003" customHeight="1">
      <c r="A63" s="79" t="s">
        <v>332</v>
      </c>
      <c r="B63" s="93" t="s">
        <v>333</v>
      </c>
      <c r="C63" s="81" t="s">
        <v>271</v>
      </c>
      <c r="D63" s="115" t="s">
        <v>272</v>
      </c>
      <c r="E63" s="115" t="s">
        <v>272</v>
      </c>
      <c r="F63" s="115" t="s">
        <v>272</v>
      </c>
      <c r="G63" s="115" t="s">
        <v>272</v>
      </c>
      <c r="H63" s="115" t="s">
        <v>272</v>
      </c>
      <c r="I63" s="115" t="s">
        <v>272</v>
      </c>
      <c r="J63" s="115" t="s">
        <v>272</v>
      </c>
      <c r="K63" s="115" t="s">
        <v>272</v>
      </c>
      <c r="L63" s="115" t="s">
        <v>272</v>
      </c>
      <c r="M63" s="115" t="s">
        <v>272</v>
      </c>
      <c r="N63" s="115" t="s">
        <v>272</v>
      </c>
      <c r="O63" s="115" t="s">
        <v>272</v>
      </c>
      <c r="P63" s="115" t="s">
        <v>272</v>
      </c>
      <c r="Q63" s="115" t="s">
        <v>272</v>
      </c>
      <c r="R63" s="115" t="s">
        <v>272</v>
      </c>
      <c r="S63" s="115" t="s">
        <v>272</v>
      </c>
      <c r="T63" s="115" t="s">
        <v>272</v>
      </c>
      <c r="U63" s="115" t="s">
        <v>272</v>
      </c>
      <c r="V63" s="115" t="s">
        <v>272</v>
      </c>
      <c r="W63" s="115" t="s">
        <v>272</v>
      </c>
      <c r="X63" s="115" t="s">
        <v>272</v>
      </c>
      <c r="Y63" s="115" t="s">
        <v>272</v>
      </c>
      <c r="Z63" s="115" t="s">
        <v>272</v>
      </c>
      <c r="AA63" s="115" t="s">
        <v>272</v>
      </c>
      <c r="AB63" s="115" t="s">
        <v>272</v>
      </c>
      <c r="AC63" s="115" t="s">
        <v>272</v>
      </c>
      <c r="AD63" s="115" t="s">
        <v>272</v>
      </c>
      <c r="AE63" s="115" t="s">
        <v>272</v>
      </c>
      <c r="AF63" s="115" t="s">
        <v>272</v>
      </c>
      <c r="AG63" s="115" t="s">
        <v>272</v>
      </c>
      <c r="AH63" s="115" t="s">
        <v>272</v>
      </c>
      <c r="AI63" s="115" t="s">
        <v>272</v>
      </c>
      <c r="AJ63" s="115" t="s">
        <v>272</v>
      </c>
      <c r="AK63" s="115" t="s">
        <v>272</v>
      </c>
      <c r="AL63" s="115" t="s">
        <v>272</v>
      </c>
      <c r="AM63" s="115" t="s">
        <v>272</v>
      </c>
      <c r="AN63" s="115" t="s">
        <v>272</v>
      </c>
      <c r="AO63" s="115" t="s">
        <v>272</v>
      </c>
      <c r="AP63" s="115" t="s">
        <v>272</v>
      </c>
      <c r="AQ63" s="115" t="s">
        <v>272</v>
      </c>
      <c r="AR63" s="115" t="s">
        <v>272</v>
      </c>
      <c r="AS63" s="115" t="s">
        <v>272</v>
      </c>
      <c r="AT63" s="115" t="s">
        <v>272</v>
      </c>
      <c r="AU63" s="115" t="s">
        <v>272</v>
      </c>
      <c r="AV63" s="115" t="s">
        <v>272</v>
      </c>
      <c r="AW63" s="115" t="s">
        <v>272</v>
      </c>
      <c r="AX63" s="115" t="s">
        <v>272</v>
      </c>
      <c r="AY63" s="115" t="s">
        <v>272</v>
      </c>
      <c r="AZ63" s="115" t="s">
        <v>272</v>
      </c>
      <c r="BA63" s="115" t="s">
        <v>272</v>
      </c>
      <c r="BB63" s="115" t="s">
        <v>272</v>
      </c>
      <c r="BC63" s="115" t="s">
        <v>272</v>
      </c>
      <c r="BD63" s="115" t="s">
        <v>272</v>
      </c>
      <c r="BE63" s="115" t="s">
        <v>272</v>
      </c>
      <c r="BF63" s="115" t="s">
        <v>272</v>
      </c>
    </row>
    <row r="64" spans="1:59" ht="37.950000000000003" customHeight="1">
      <c r="A64" s="79" t="s">
        <v>334</v>
      </c>
      <c r="B64" s="93" t="s">
        <v>335</v>
      </c>
      <c r="C64" s="81" t="s">
        <v>271</v>
      </c>
      <c r="D64" s="115" t="s">
        <v>272</v>
      </c>
      <c r="E64" s="115" t="s">
        <v>272</v>
      </c>
      <c r="F64" s="115" t="s">
        <v>272</v>
      </c>
      <c r="G64" s="115" t="s">
        <v>272</v>
      </c>
      <c r="H64" s="115" t="s">
        <v>272</v>
      </c>
      <c r="I64" s="115" t="s">
        <v>272</v>
      </c>
      <c r="J64" s="115" t="s">
        <v>272</v>
      </c>
      <c r="K64" s="115" t="s">
        <v>272</v>
      </c>
      <c r="L64" s="115" t="s">
        <v>272</v>
      </c>
      <c r="M64" s="115" t="s">
        <v>272</v>
      </c>
      <c r="N64" s="115" t="s">
        <v>272</v>
      </c>
      <c r="O64" s="115" t="s">
        <v>272</v>
      </c>
      <c r="P64" s="115" t="s">
        <v>272</v>
      </c>
      <c r="Q64" s="115" t="s">
        <v>272</v>
      </c>
      <c r="R64" s="115" t="s">
        <v>272</v>
      </c>
      <c r="S64" s="115" t="s">
        <v>272</v>
      </c>
      <c r="T64" s="115" t="s">
        <v>272</v>
      </c>
      <c r="U64" s="115" t="s">
        <v>272</v>
      </c>
      <c r="V64" s="115" t="s">
        <v>272</v>
      </c>
      <c r="W64" s="115" t="s">
        <v>272</v>
      </c>
      <c r="X64" s="115" t="s">
        <v>272</v>
      </c>
      <c r="Y64" s="115" t="s">
        <v>272</v>
      </c>
      <c r="Z64" s="115" t="s">
        <v>272</v>
      </c>
      <c r="AA64" s="115" t="s">
        <v>272</v>
      </c>
      <c r="AB64" s="115" t="s">
        <v>272</v>
      </c>
      <c r="AC64" s="115" t="s">
        <v>272</v>
      </c>
      <c r="AD64" s="115" t="s">
        <v>272</v>
      </c>
      <c r="AE64" s="115" t="s">
        <v>272</v>
      </c>
      <c r="AF64" s="115" t="s">
        <v>272</v>
      </c>
      <c r="AG64" s="115" t="s">
        <v>272</v>
      </c>
      <c r="AH64" s="115" t="s">
        <v>272</v>
      </c>
      <c r="AI64" s="115" t="s">
        <v>272</v>
      </c>
      <c r="AJ64" s="115" t="s">
        <v>272</v>
      </c>
      <c r="AK64" s="115" t="s">
        <v>272</v>
      </c>
      <c r="AL64" s="115" t="s">
        <v>272</v>
      </c>
      <c r="AM64" s="115" t="s">
        <v>272</v>
      </c>
      <c r="AN64" s="115" t="s">
        <v>272</v>
      </c>
      <c r="AO64" s="115" t="s">
        <v>272</v>
      </c>
      <c r="AP64" s="115" t="s">
        <v>272</v>
      </c>
      <c r="AQ64" s="115" t="s">
        <v>272</v>
      </c>
      <c r="AR64" s="115" t="s">
        <v>272</v>
      </c>
      <c r="AS64" s="115" t="s">
        <v>272</v>
      </c>
      <c r="AT64" s="115" t="s">
        <v>272</v>
      </c>
      <c r="AU64" s="115" t="s">
        <v>272</v>
      </c>
      <c r="AV64" s="115" t="s">
        <v>272</v>
      </c>
      <c r="AW64" s="115" t="s">
        <v>272</v>
      </c>
      <c r="AX64" s="115" t="s">
        <v>272</v>
      </c>
      <c r="AY64" s="115" t="s">
        <v>272</v>
      </c>
      <c r="AZ64" s="115" t="s">
        <v>272</v>
      </c>
      <c r="BA64" s="115" t="s">
        <v>272</v>
      </c>
      <c r="BB64" s="115" t="s">
        <v>272</v>
      </c>
      <c r="BC64" s="115" t="s">
        <v>272</v>
      </c>
      <c r="BD64" s="115" t="s">
        <v>272</v>
      </c>
      <c r="BE64" s="115" t="s">
        <v>272</v>
      </c>
      <c r="BF64" s="115" t="s">
        <v>272</v>
      </c>
    </row>
    <row r="65" spans="1:58" ht="37.950000000000003" customHeight="1">
      <c r="A65" s="79" t="s">
        <v>336</v>
      </c>
      <c r="B65" s="93" t="s">
        <v>337</v>
      </c>
      <c r="C65" s="81" t="s">
        <v>271</v>
      </c>
      <c r="D65" s="115" t="s">
        <v>272</v>
      </c>
      <c r="E65" s="115" t="s">
        <v>272</v>
      </c>
      <c r="F65" s="115" t="s">
        <v>272</v>
      </c>
      <c r="G65" s="115" t="s">
        <v>272</v>
      </c>
      <c r="H65" s="115" t="s">
        <v>272</v>
      </c>
      <c r="I65" s="115" t="s">
        <v>272</v>
      </c>
      <c r="J65" s="115" t="s">
        <v>272</v>
      </c>
      <c r="K65" s="115" t="s">
        <v>272</v>
      </c>
      <c r="L65" s="115" t="s">
        <v>272</v>
      </c>
      <c r="M65" s="115" t="s">
        <v>272</v>
      </c>
      <c r="N65" s="115" t="s">
        <v>272</v>
      </c>
      <c r="O65" s="115" t="s">
        <v>272</v>
      </c>
      <c r="P65" s="115" t="s">
        <v>272</v>
      </c>
      <c r="Q65" s="115" t="s">
        <v>272</v>
      </c>
      <c r="R65" s="115" t="s">
        <v>272</v>
      </c>
      <c r="S65" s="115" t="s">
        <v>272</v>
      </c>
      <c r="T65" s="115" t="s">
        <v>272</v>
      </c>
      <c r="U65" s="115" t="s">
        <v>272</v>
      </c>
      <c r="V65" s="115" t="s">
        <v>272</v>
      </c>
      <c r="W65" s="115" t="s">
        <v>272</v>
      </c>
      <c r="X65" s="115" t="s">
        <v>272</v>
      </c>
      <c r="Y65" s="115" t="s">
        <v>272</v>
      </c>
      <c r="Z65" s="115" t="s">
        <v>272</v>
      </c>
      <c r="AA65" s="115" t="s">
        <v>272</v>
      </c>
      <c r="AB65" s="115" t="s">
        <v>272</v>
      </c>
      <c r="AC65" s="115" t="s">
        <v>272</v>
      </c>
      <c r="AD65" s="115" t="s">
        <v>272</v>
      </c>
      <c r="AE65" s="115" t="s">
        <v>272</v>
      </c>
      <c r="AF65" s="115" t="s">
        <v>272</v>
      </c>
      <c r="AG65" s="115" t="s">
        <v>272</v>
      </c>
      <c r="AH65" s="115" t="s">
        <v>272</v>
      </c>
      <c r="AI65" s="115" t="s">
        <v>272</v>
      </c>
      <c r="AJ65" s="115" t="s">
        <v>272</v>
      </c>
      <c r="AK65" s="115" t="s">
        <v>272</v>
      </c>
      <c r="AL65" s="115" t="s">
        <v>272</v>
      </c>
      <c r="AM65" s="115" t="s">
        <v>272</v>
      </c>
      <c r="AN65" s="115" t="s">
        <v>272</v>
      </c>
      <c r="AO65" s="115" t="s">
        <v>272</v>
      </c>
      <c r="AP65" s="115" t="s">
        <v>272</v>
      </c>
      <c r="AQ65" s="115" t="s">
        <v>272</v>
      </c>
      <c r="AR65" s="115" t="s">
        <v>272</v>
      </c>
      <c r="AS65" s="115" t="s">
        <v>272</v>
      </c>
      <c r="AT65" s="115" t="s">
        <v>272</v>
      </c>
      <c r="AU65" s="115" t="s">
        <v>272</v>
      </c>
      <c r="AV65" s="115" t="s">
        <v>272</v>
      </c>
      <c r="AW65" s="115" t="s">
        <v>272</v>
      </c>
      <c r="AX65" s="115" t="s">
        <v>272</v>
      </c>
      <c r="AY65" s="115" t="s">
        <v>272</v>
      </c>
      <c r="AZ65" s="115" t="s">
        <v>272</v>
      </c>
      <c r="BA65" s="115" t="s">
        <v>272</v>
      </c>
      <c r="BB65" s="115" t="s">
        <v>272</v>
      </c>
      <c r="BC65" s="115" t="s">
        <v>272</v>
      </c>
      <c r="BD65" s="115" t="s">
        <v>272</v>
      </c>
      <c r="BE65" s="115" t="s">
        <v>272</v>
      </c>
      <c r="BF65" s="115" t="s">
        <v>272</v>
      </c>
    </row>
    <row r="66" spans="1:58" ht="37.950000000000003" customHeight="1">
      <c r="A66" s="79" t="s">
        <v>181</v>
      </c>
      <c r="B66" s="93" t="s">
        <v>338</v>
      </c>
      <c r="C66" s="81" t="s">
        <v>271</v>
      </c>
      <c r="D66" s="115" t="s">
        <v>272</v>
      </c>
      <c r="E66" s="115" t="s">
        <v>272</v>
      </c>
      <c r="F66" s="115" t="s">
        <v>272</v>
      </c>
      <c r="G66" s="115" t="s">
        <v>272</v>
      </c>
      <c r="H66" s="115" t="s">
        <v>272</v>
      </c>
      <c r="I66" s="115" t="s">
        <v>272</v>
      </c>
      <c r="J66" s="115" t="s">
        <v>272</v>
      </c>
      <c r="K66" s="115" t="s">
        <v>272</v>
      </c>
      <c r="L66" s="115" t="s">
        <v>272</v>
      </c>
      <c r="M66" s="115" t="s">
        <v>272</v>
      </c>
      <c r="N66" s="115" t="s">
        <v>272</v>
      </c>
      <c r="O66" s="115" t="s">
        <v>272</v>
      </c>
      <c r="P66" s="115" t="s">
        <v>272</v>
      </c>
      <c r="Q66" s="115" t="s">
        <v>272</v>
      </c>
      <c r="R66" s="115" t="s">
        <v>272</v>
      </c>
      <c r="S66" s="115" t="s">
        <v>272</v>
      </c>
      <c r="T66" s="115" t="s">
        <v>272</v>
      </c>
      <c r="U66" s="115" t="s">
        <v>272</v>
      </c>
      <c r="V66" s="115" t="s">
        <v>272</v>
      </c>
      <c r="W66" s="115" t="s">
        <v>272</v>
      </c>
      <c r="X66" s="115" t="s">
        <v>272</v>
      </c>
      <c r="Y66" s="115" t="s">
        <v>272</v>
      </c>
      <c r="Z66" s="115" t="s">
        <v>272</v>
      </c>
      <c r="AA66" s="115" t="s">
        <v>272</v>
      </c>
      <c r="AB66" s="115" t="s">
        <v>272</v>
      </c>
      <c r="AC66" s="115" t="s">
        <v>272</v>
      </c>
      <c r="AD66" s="115" t="s">
        <v>272</v>
      </c>
      <c r="AE66" s="115" t="s">
        <v>272</v>
      </c>
      <c r="AF66" s="115" t="s">
        <v>272</v>
      </c>
      <c r="AG66" s="115" t="s">
        <v>272</v>
      </c>
      <c r="AH66" s="115" t="s">
        <v>272</v>
      </c>
      <c r="AI66" s="115" t="s">
        <v>272</v>
      </c>
      <c r="AJ66" s="115" t="s">
        <v>272</v>
      </c>
      <c r="AK66" s="115" t="s">
        <v>272</v>
      </c>
      <c r="AL66" s="115" t="s">
        <v>272</v>
      </c>
      <c r="AM66" s="115" t="s">
        <v>272</v>
      </c>
      <c r="AN66" s="115" t="s">
        <v>272</v>
      </c>
      <c r="AO66" s="115" t="s">
        <v>272</v>
      </c>
      <c r="AP66" s="115" t="s">
        <v>272</v>
      </c>
      <c r="AQ66" s="115" t="s">
        <v>272</v>
      </c>
      <c r="AR66" s="115" t="s">
        <v>272</v>
      </c>
      <c r="AS66" s="115" t="s">
        <v>272</v>
      </c>
      <c r="AT66" s="115" t="s">
        <v>272</v>
      </c>
      <c r="AU66" s="115" t="s">
        <v>272</v>
      </c>
      <c r="AV66" s="115" t="s">
        <v>272</v>
      </c>
      <c r="AW66" s="115" t="s">
        <v>272</v>
      </c>
      <c r="AX66" s="115" t="s">
        <v>272</v>
      </c>
      <c r="AY66" s="115" t="s">
        <v>272</v>
      </c>
      <c r="AZ66" s="115" t="s">
        <v>272</v>
      </c>
      <c r="BA66" s="115" t="s">
        <v>272</v>
      </c>
      <c r="BB66" s="115" t="s">
        <v>272</v>
      </c>
      <c r="BC66" s="115" t="s">
        <v>272</v>
      </c>
      <c r="BD66" s="115" t="s">
        <v>272</v>
      </c>
      <c r="BE66" s="115" t="s">
        <v>272</v>
      </c>
      <c r="BF66" s="115" t="s">
        <v>272</v>
      </c>
    </row>
    <row r="67" spans="1:58" ht="37.950000000000003" customHeight="1">
      <c r="A67" s="79" t="s">
        <v>339</v>
      </c>
      <c r="B67" s="93" t="s">
        <v>340</v>
      </c>
      <c r="C67" s="81" t="s">
        <v>271</v>
      </c>
      <c r="D67" s="115" t="s">
        <v>272</v>
      </c>
      <c r="E67" s="115" t="s">
        <v>272</v>
      </c>
      <c r="F67" s="115" t="s">
        <v>272</v>
      </c>
      <c r="G67" s="115" t="s">
        <v>272</v>
      </c>
      <c r="H67" s="115" t="s">
        <v>272</v>
      </c>
      <c r="I67" s="115" t="s">
        <v>272</v>
      </c>
      <c r="J67" s="115" t="s">
        <v>272</v>
      </c>
      <c r="K67" s="115" t="s">
        <v>272</v>
      </c>
      <c r="L67" s="115" t="s">
        <v>272</v>
      </c>
      <c r="M67" s="115" t="s">
        <v>272</v>
      </c>
      <c r="N67" s="115" t="s">
        <v>272</v>
      </c>
      <c r="O67" s="115" t="s">
        <v>272</v>
      </c>
      <c r="P67" s="115" t="s">
        <v>272</v>
      </c>
      <c r="Q67" s="115" t="s">
        <v>272</v>
      </c>
      <c r="R67" s="115" t="s">
        <v>272</v>
      </c>
      <c r="S67" s="115" t="s">
        <v>272</v>
      </c>
      <c r="T67" s="115" t="s">
        <v>272</v>
      </c>
      <c r="U67" s="115" t="s">
        <v>272</v>
      </c>
      <c r="V67" s="115" t="s">
        <v>272</v>
      </c>
      <c r="W67" s="115" t="s">
        <v>272</v>
      </c>
      <c r="X67" s="115" t="s">
        <v>272</v>
      </c>
      <c r="Y67" s="115" t="s">
        <v>272</v>
      </c>
      <c r="Z67" s="115" t="s">
        <v>272</v>
      </c>
      <c r="AA67" s="115" t="s">
        <v>272</v>
      </c>
      <c r="AB67" s="115" t="s">
        <v>272</v>
      </c>
      <c r="AC67" s="115" t="s">
        <v>272</v>
      </c>
      <c r="AD67" s="115" t="s">
        <v>272</v>
      </c>
      <c r="AE67" s="115" t="s">
        <v>272</v>
      </c>
      <c r="AF67" s="115" t="s">
        <v>272</v>
      </c>
      <c r="AG67" s="115" t="s">
        <v>272</v>
      </c>
      <c r="AH67" s="115" t="s">
        <v>272</v>
      </c>
      <c r="AI67" s="115" t="s">
        <v>272</v>
      </c>
      <c r="AJ67" s="115" t="s">
        <v>272</v>
      </c>
      <c r="AK67" s="115" t="s">
        <v>272</v>
      </c>
      <c r="AL67" s="115" t="s">
        <v>272</v>
      </c>
      <c r="AM67" s="115" t="s">
        <v>272</v>
      </c>
      <c r="AN67" s="115" t="s">
        <v>272</v>
      </c>
      <c r="AO67" s="115" t="s">
        <v>272</v>
      </c>
      <c r="AP67" s="115" t="s">
        <v>272</v>
      </c>
      <c r="AQ67" s="115" t="s">
        <v>272</v>
      </c>
      <c r="AR67" s="115" t="s">
        <v>272</v>
      </c>
      <c r="AS67" s="115" t="s">
        <v>272</v>
      </c>
      <c r="AT67" s="115" t="s">
        <v>272</v>
      </c>
      <c r="AU67" s="115" t="s">
        <v>272</v>
      </c>
      <c r="AV67" s="115" t="s">
        <v>272</v>
      </c>
      <c r="AW67" s="115" t="s">
        <v>272</v>
      </c>
      <c r="AX67" s="115" t="s">
        <v>272</v>
      </c>
      <c r="AY67" s="115" t="s">
        <v>272</v>
      </c>
      <c r="AZ67" s="115" t="s">
        <v>272</v>
      </c>
      <c r="BA67" s="115" t="s">
        <v>272</v>
      </c>
      <c r="BB67" s="115" t="s">
        <v>272</v>
      </c>
      <c r="BC67" s="115" t="s">
        <v>272</v>
      </c>
      <c r="BD67" s="115" t="s">
        <v>272</v>
      </c>
      <c r="BE67" s="115" t="s">
        <v>272</v>
      </c>
      <c r="BF67" s="115" t="s">
        <v>272</v>
      </c>
    </row>
    <row r="68" spans="1:58" ht="37.950000000000003" customHeight="1">
      <c r="A68" s="79" t="s">
        <v>341</v>
      </c>
      <c r="B68" s="93" t="s">
        <v>342</v>
      </c>
      <c r="C68" s="81" t="s">
        <v>271</v>
      </c>
      <c r="D68" s="115" t="s">
        <v>272</v>
      </c>
      <c r="E68" s="115" t="s">
        <v>272</v>
      </c>
      <c r="F68" s="115" t="s">
        <v>272</v>
      </c>
      <c r="G68" s="115" t="s">
        <v>272</v>
      </c>
      <c r="H68" s="115" t="s">
        <v>272</v>
      </c>
      <c r="I68" s="115" t="s">
        <v>272</v>
      </c>
      <c r="J68" s="115" t="s">
        <v>272</v>
      </c>
      <c r="K68" s="115" t="s">
        <v>272</v>
      </c>
      <c r="L68" s="115" t="s">
        <v>272</v>
      </c>
      <c r="M68" s="115" t="s">
        <v>272</v>
      </c>
      <c r="N68" s="115" t="s">
        <v>272</v>
      </c>
      <c r="O68" s="115" t="s">
        <v>272</v>
      </c>
      <c r="P68" s="115" t="s">
        <v>272</v>
      </c>
      <c r="Q68" s="115" t="s">
        <v>272</v>
      </c>
      <c r="R68" s="115" t="s">
        <v>272</v>
      </c>
      <c r="S68" s="115" t="s">
        <v>272</v>
      </c>
      <c r="T68" s="115" t="s">
        <v>272</v>
      </c>
      <c r="U68" s="115" t="s">
        <v>272</v>
      </c>
      <c r="V68" s="115" t="s">
        <v>272</v>
      </c>
      <c r="W68" s="115" t="s">
        <v>272</v>
      </c>
      <c r="X68" s="115" t="s">
        <v>272</v>
      </c>
      <c r="Y68" s="115" t="s">
        <v>272</v>
      </c>
      <c r="Z68" s="115" t="s">
        <v>272</v>
      </c>
      <c r="AA68" s="115" t="s">
        <v>272</v>
      </c>
      <c r="AB68" s="115" t="s">
        <v>272</v>
      </c>
      <c r="AC68" s="115" t="s">
        <v>272</v>
      </c>
      <c r="AD68" s="115" t="s">
        <v>272</v>
      </c>
      <c r="AE68" s="115" t="s">
        <v>272</v>
      </c>
      <c r="AF68" s="115" t="s">
        <v>272</v>
      </c>
      <c r="AG68" s="115" t="s">
        <v>272</v>
      </c>
      <c r="AH68" s="115" t="s">
        <v>272</v>
      </c>
      <c r="AI68" s="115" t="s">
        <v>272</v>
      </c>
      <c r="AJ68" s="115" t="s">
        <v>272</v>
      </c>
      <c r="AK68" s="115" t="s">
        <v>272</v>
      </c>
      <c r="AL68" s="115" t="s">
        <v>272</v>
      </c>
      <c r="AM68" s="115" t="s">
        <v>272</v>
      </c>
      <c r="AN68" s="115" t="s">
        <v>272</v>
      </c>
      <c r="AO68" s="115" t="s">
        <v>272</v>
      </c>
      <c r="AP68" s="115" t="s">
        <v>272</v>
      </c>
      <c r="AQ68" s="115" t="s">
        <v>272</v>
      </c>
      <c r="AR68" s="115" t="s">
        <v>272</v>
      </c>
      <c r="AS68" s="115" t="s">
        <v>272</v>
      </c>
      <c r="AT68" s="115" t="s">
        <v>272</v>
      </c>
      <c r="AU68" s="115" t="s">
        <v>272</v>
      </c>
      <c r="AV68" s="115" t="s">
        <v>272</v>
      </c>
      <c r="AW68" s="115" t="s">
        <v>272</v>
      </c>
      <c r="AX68" s="115" t="s">
        <v>272</v>
      </c>
      <c r="AY68" s="115" t="s">
        <v>272</v>
      </c>
      <c r="AZ68" s="115" t="s">
        <v>272</v>
      </c>
      <c r="BA68" s="115" t="s">
        <v>272</v>
      </c>
      <c r="BB68" s="115" t="s">
        <v>272</v>
      </c>
      <c r="BC68" s="115" t="s">
        <v>272</v>
      </c>
      <c r="BD68" s="115" t="s">
        <v>272</v>
      </c>
      <c r="BE68" s="115" t="s">
        <v>272</v>
      </c>
      <c r="BF68" s="115" t="s">
        <v>272</v>
      </c>
    </row>
    <row r="69" spans="1:58" ht="37.950000000000003" customHeight="1">
      <c r="A69" s="79" t="s">
        <v>182</v>
      </c>
      <c r="B69" s="93" t="s">
        <v>343</v>
      </c>
      <c r="C69" s="81" t="s">
        <v>271</v>
      </c>
      <c r="D69" s="115" t="s">
        <v>272</v>
      </c>
      <c r="E69" s="115" t="s">
        <v>272</v>
      </c>
      <c r="F69" s="115" t="s">
        <v>272</v>
      </c>
      <c r="G69" s="115" t="s">
        <v>272</v>
      </c>
      <c r="H69" s="115" t="s">
        <v>272</v>
      </c>
      <c r="I69" s="115" t="s">
        <v>272</v>
      </c>
      <c r="J69" s="115" t="s">
        <v>272</v>
      </c>
      <c r="K69" s="115" t="s">
        <v>272</v>
      </c>
      <c r="L69" s="115" t="s">
        <v>272</v>
      </c>
      <c r="M69" s="115" t="s">
        <v>272</v>
      </c>
      <c r="N69" s="115" t="s">
        <v>272</v>
      </c>
      <c r="O69" s="115" t="s">
        <v>272</v>
      </c>
      <c r="P69" s="115" t="s">
        <v>272</v>
      </c>
      <c r="Q69" s="115" t="s">
        <v>272</v>
      </c>
      <c r="R69" s="115" t="s">
        <v>272</v>
      </c>
      <c r="S69" s="115" t="s">
        <v>272</v>
      </c>
      <c r="T69" s="115" t="s">
        <v>272</v>
      </c>
      <c r="U69" s="115" t="s">
        <v>272</v>
      </c>
      <c r="V69" s="115" t="s">
        <v>272</v>
      </c>
      <c r="W69" s="115" t="s">
        <v>272</v>
      </c>
      <c r="X69" s="115" t="s">
        <v>272</v>
      </c>
      <c r="Y69" s="115" t="s">
        <v>272</v>
      </c>
      <c r="Z69" s="115" t="s">
        <v>272</v>
      </c>
      <c r="AA69" s="115" t="s">
        <v>272</v>
      </c>
      <c r="AB69" s="115" t="s">
        <v>272</v>
      </c>
      <c r="AC69" s="115" t="s">
        <v>272</v>
      </c>
      <c r="AD69" s="115" t="s">
        <v>272</v>
      </c>
      <c r="AE69" s="115" t="s">
        <v>272</v>
      </c>
      <c r="AF69" s="115" t="s">
        <v>272</v>
      </c>
      <c r="AG69" s="115" t="s">
        <v>272</v>
      </c>
      <c r="AH69" s="115" t="s">
        <v>272</v>
      </c>
      <c r="AI69" s="115" t="s">
        <v>272</v>
      </c>
      <c r="AJ69" s="115" t="s">
        <v>272</v>
      </c>
      <c r="AK69" s="115" t="s">
        <v>272</v>
      </c>
      <c r="AL69" s="115" t="s">
        <v>272</v>
      </c>
      <c r="AM69" s="115" t="s">
        <v>272</v>
      </c>
      <c r="AN69" s="115" t="s">
        <v>272</v>
      </c>
      <c r="AO69" s="115" t="s">
        <v>272</v>
      </c>
      <c r="AP69" s="115" t="s">
        <v>272</v>
      </c>
      <c r="AQ69" s="115" t="s">
        <v>272</v>
      </c>
      <c r="AR69" s="115" t="s">
        <v>272</v>
      </c>
      <c r="AS69" s="115" t="s">
        <v>272</v>
      </c>
      <c r="AT69" s="115" t="s">
        <v>272</v>
      </c>
      <c r="AU69" s="115" t="s">
        <v>272</v>
      </c>
      <c r="AV69" s="115" t="s">
        <v>272</v>
      </c>
      <c r="AW69" s="115" t="s">
        <v>272</v>
      </c>
      <c r="AX69" s="115" t="s">
        <v>272</v>
      </c>
      <c r="AY69" s="115" t="s">
        <v>272</v>
      </c>
      <c r="AZ69" s="115" t="s">
        <v>272</v>
      </c>
      <c r="BA69" s="115" t="s">
        <v>272</v>
      </c>
      <c r="BB69" s="115" t="s">
        <v>272</v>
      </c>
      <c r="BC69" s="115" t="s">
        <v>272</v>
      </c>
      <c r="BD69" s="115" t="s">
        <v>272</v>
      </c>
      <c r="BE69" s="115" t="s">
        <v>272</v>
      </c>
      <c r="BF69" s="115" t="s">
        <v>272</v>
      </c>
    </row>
    <row r="70" spans="1:58" ht="37.950000000000003" customHeight="1">
      <c r="A70" s="79" t="s">
        <v>344</v>
      </c>
      <c r="B70" s="93" t="s">
        <v>345</v>
      </c>
      <c r="C70" s="81" t="s">
        <v>271</v>
      </c>
      <c r="D70" s="115" t="s">
        <v>272</v>
      </c>
      <c r="E70" s="115" t="s">
        <v>272</v>
      </c>
      <c r="F70" s="115" t="s">
        <v>272</v>
      </c>
      <c r="G70" s="115" t="s">
        <v>272</v>
      </c>
      <c r="H70" s="115" t="s">
        <v>272</v>
      </c>
      <c r="I70" s="115" t="s">
        <v>272</v>
      </c>
      <c r="J70" s="115" t="s">
        <v>272</v>
      </c>
      <c r="K70" s="115" t="s">
        <v>272</v>
      </c>
      <c r="L70" s="115" t="s">
        <v>272</v>
      </c>
      <c r="M70" s="115" t="s">
        <v>272</v>
      </c>
      <c r="N70" s="115" t="s">
        <v>272</v>
      </c>
      <c r="O70" s="115" t="s">
        <v>272</v>
      </c>
      <c r="P70" s="115" t="s">
        <v>272</v>
      </c>
      <c r="Q70" s="115" t="s">
        <v>272</v>
      </c>
      <c r="R70" s="115" t="s">
        <v>272</v>
      </c>
      <c r="S70" s="115" t="s">
        <v>272</v>
      </c>
      <c r="T70" s="115" t="s">
        <v>272</v>
      </c>
      <c r="U70" s="115" t="s">
        <v>272</v>
      </c>
      <c r="V70" s="115" t="s">
        <v>272</v>
      </c>
      <c r="W70" s="115" t="s">
        <v>272</v>
      </c>
      <c r="X70" s="115" t="s">
        <v>272</v>
      </c>
      <c r="Y70" s="115" t="s">
        <v>272</v>
      </c>
      <c r="Z70" s="115" t="s">
        <v>272</v>
      </c>
      <c r="AA70" s="115" t="s">
        <v>272</v>
      </c>
      <c r="AB70" s="115" t="s">
        <v>272</v>
      </c>
      <c r="AC70" s="115" t="s">
        <v>272</v>
      </c>
      <c r="AD70" s="115" t="s">
        <v>272</v>
      </c>
      <c r="AE70" s="115" t="s">
        <v>272</v>
      </c>
      <c r="AF70" s="115" t="s">
        <v>272</v>
      </c>
      <c r="AG70" s="115" t="s">
        <v>272</v>
      </c>
      <c r="AH70" s="115" t="s">
        <v>272</v>
      </c>
      <c r="AI70" s="115" t="s">
        <v>272</v>
      </c>
      <c r="AJ70" s="115" t="s">
        <v>272</v>
      </c>
      <c r="AK70" s="115" t="s">
        <v>272</v>
      </c>
      <c r="AL70" s="115" t="s">
        <v>272</v>
      </c>
      <c r="AM70" s="115" t="s">
        <v>272</v>
      </c>
      <c r="AN70" s="115" t="s">
        <v>272</v>
      </c>
      <c r="AO70" s="115" t="s">
        <v>272</v>
      </c>
      <c r="AP70" s="115" t="s">
        <v>272</v>
      </c>
      <c r="AQ70" s="115" t="s">
        <v>272</v>
      </c>
      <c r="AR70" s="115" t="s">
        <v>272</v>
      </c>
      <c r="AS70" s="115" t="s">
        <v>272</v>
      </c>
      <c r="AT70" s="115" t="s">
        <v>272</v>
      </c>
      <c r="AU70" s="115" t="s">
        <v>272</v>
      </c>
      <c r="AV70" s="115" t="s">
        <v>272</v>
      </c>
      <c r="AW70" s="115" t="s">
        <v>272</v>
      </c>
      <c r="AX70" s="115" t="s">
        <v>272</v>
      </c>
      <c r="AY70" s="115" t="s">
        <v>272</v>
      </c>
      <c r="AZ70" s="115" t="s">
        <v>272</v>
      </c>
      <c r="BA70" s="115" t="s">
        <v>272</v>
      </c>
      <c r="BB70" s="115" t="s">
        <v>272</v>
      </c>
      <c r="BC70" s="115" t="s">
        <v>272</v>
      </c>
      <c r="BD70" s="115" t="s">
        <v>272</v>
      </c>
      <c r="BE70" s="115" t="s">
        <v>272</v>
      </c>
      <c r="BF70" s="115" t="s">
        <v>272</v>
      </c>
    </row>
    <row r="71" spans="1:58" ht="31.2">
      <c r="A71" s="247" t="s">
        <v>346</v>
      </c>
      <c r="B71" s="248" t="s">
        <v>347</v>
      </c>
      <c r="C71" s="249" t="s">
        <v>271</v>
      </c>
      <c r="D71" s="116">
        <f>D72</f>
        <v>0</v>
      </c>
      <c r="E71" s="116">
        <f t="shared" ref="E71:BF71" si="8">E72</f>
        <v>0</v>
      </c>
      <c r="F71" s="116">
        <f t="shared" si="8"/>
        <v>0</v>
      </c>
      <c r="G71" s="116">
        <f t="shared" si="8"/>
        <v>0</v>
      </c>
      <c r="H71" s="116">
        <f t="shared" si="8"/>
        <v>0</v>
      </c>
      <c r="I71" s="116">
        <f t="shared" si="8"/>
        <v>0</v>
      </c>
      <c r="J71" s="116">
        <f t="shared" si="8"/>
        <v>0</v>
      </c>
      <c r="K71" s="116">
        <f t="shared" si="8"/>
        <v>0</v>
      </c>
      <c r="L71" s="116">
        <f t="shared" si="8"/>
        <v>0</v>
      </c>
      <c r="M71" s="116">
        <f t="shared" si="8"/>
        <v>0</v>
      </c>
      <c r="N71" s="116">
        <f t="shared" si="8"/>
        <v>0</v>
      </c>
      <c r="O71" s="116">
        <f t="shared" si="8"/>
        <v>0</v>
      </c>
      <c r="P71" s="116">
        <f t="shared" si="8"/>
        <v>0</v>
      </c>
      <c r="Q71" s="116">
        <f t="shared" si="8"/>
        <v>0</v>
      </c>
      <c r="R71" s="116">
        <f t="shared" si="8"/>
        <v>0</v>
      </c>
      <c r="S71" s="116">
        <f t="shared" si="8"/>
        <v>0</v>
      </c>
      <c r="T71" s="116">
        <f t="shared" si="8"/>
        <v>0</v>
      </c>
      <c r="U71" s="116">
        <f t="shared" si="8"/>
        <v>0</v>
      </c>
      <c r="V71" s="116">
        <f t="shared" si="8"/>
        <v>0</v>
      </c>
      <c r="W71" s="116">
        <f t="shared" si="8"/>
        <v>0</v>
      </c>
      <c r="X71" s="116">
        <f t="shared" si="8"/>
        <v>0</v>
      </c>
      <c r="Y71" s="116">
        <f t="shared" si="8"/>
        <v>0</v>
      </c>
      <c r="Z71" s="116">
        <f t="shared" si="8"/>
        <v>0</v>
      </c>
      <c r="AA71" s="116">
        <f t="shared" si="8"/>
        <v>0</v>
      </c>
      <c r="AB71" s="116">
        <f t="shared" si="8"/>
        <v>0</v>
      </c>
      <c r="AC71" s="116">
        <f t="shared" si="8"/>
        <v>0</v>
      </c>
      <c r="AD71" s="116">
        <f t="shared" si="8"/>
        <v>0</v>
      </c>
      <c r="AE71" s="116">
        <f t="shared" si="8"/>
        <v>0</v>
      </c>
      <c r="AF71" s="116">
        <f t="shared" si="8"/>
        <v>0</v>
      </c>
      <c r="AG71" s="116">
        <f t="shared" si="8"/>
        <v>0</v>
      </c>
      <c r="AH71" s="116">
        <f t="shared" si="8"/>
        <v>0</v>
      </c>
      <c r="AI71" s="116">
        <f t="shared" si="8"/>
        <v>0</v>
      </c>
      <c r="AJ71" s="116">
        <f t="shared" si="8"/>
        <v>0</v>
      </c>
      <c r="AK71" s="116">
        <f t="shared" si="8"/>
        <v>0</v>
      </c>
      <c r="AL71" s="116">
        <f t="shared" si="8"/>
        <v>0</v>
      </c>
      <c r="AM71" s="116">
        <f t="shared" si="8"/>
        <v>0</v>
      </c>
      <c r="AN71" s="116">
        <f t="shared" si="8"/>
        <v>0</v>
      </c>
      <c r="AO71" s="116">
        <f t="shared" si="8"/>
        <v>0</v>
      </c>
      <c r="AP71" s="116">
        <f t="shared" si="8"/>
        <v>0</v>
      </c>
      <c r="AQ71" s="116">
        <f t="shared" si="8"/>
        <v>0</v>
      </c>
      <c r="AR71" s="116">
        <f t="shared" si="8"/>
        <v>0</v>
      </c>
      <c r="AS71" s="116">
        <f t="shared" si="8"/>
        <v>0</v>
      </c>
      <c r="AT71" s="116">
        <f t="shared" si="8"/>
        <v>0</v>
      </c>
      <c r="AU71" s="116">
        <f t="shared" si="8"/>
        <v>0</v>
      </c>
      <c r="AV71" s="116">
        <f t="shared" si="8"/>
        <v>1.768</v>
      </c>
      <c r="AW71" s="116">
        <f t="shared" si="8"/>
        <v>0</v>
      </c>
      <c r="AX71" s="116">
        <f t="shared" si="8"/>
        <v>0</v>
      </c>
      <c r="AY71" s="116">
        <f t="shared" si="8"/>
        <v>0</v>
      </c>
      <c r="AZ71" s="116">
        <f t="shared" si="8"/>
        <v>0</v>
      </c>
      <c r="BA71" s="116">
        <f t="shared" si="8"/>
        <v>0</v>
      </c>
      <c r="BB71" s="116">
        <f t="shared" si="8"/>
        <v>0</v>
      </c>
      <c r="BC71" s="116">
        <f t="shared" si="8"/>
        <v>0</v>
      </c>
      <c r="BD71" s="116">
        <f t="shared" si="8"/>
        <v>0</v>
      </c>
      <c r="BE71" s="116">
        <f t="shared" si="8"/>
        <v>0</v>
      </c>
      <c r="BF71" s="116">
        <f t="shared" si="8"/>
        <v>0</v>
      </c>
    </row>
    <row r="72" spans="1:58" ht="43.2" customHeight="1">
      <c r="A72" s="237" t="s">
        <v>584</v>
      </c>
      <c r="B72" s="233" t="s">
        <v>572</v>
      </c>
      <c r="C72" s="274" t="s">
        <v>573</v>
      </c>
      <c r="D72" s="238">
        <v>0</v>
      </c>
      <c r="E72" s="238">
        <v>0</v>
      </c>
      <c r="F72" s="238">
        <v>0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38">
        <v>0</v>
      </c>
      <c r="R72" s="238">
        <v>0</v>
      </c>
      <c r="S72" s="238">
        <v>0</v>
      </c>
      <c r="T72" s="238">
        <v>0</v>
      </c>
      <c r="U72" s="238">
        <v>0</v>
      </c>
      <c r="V72" s="238">
        <v>0</v>
      </c>
      <c r="W72" s="238">
        <v>0</v>
      </c>
      <c r="X72" s="238">
        <v>0</v>
      </c>
      <c r="Y72" s="238">
        <v>0</v>
      </c>
      <c r="Z72" s="238">
        <v>0</v>
      </c>
      <c r="AA72" s="238">
        <v>0</v>
      </c>
      <c r="AB72" s="238">
        <v>0</v>
      </c>
      <c r="AC72" s="238">
        <v>0</v>
      </c>
      <c r="AD72" s="238">
        <v>0</v>
      </c>
      <c r="AE72" s="238">
        <v>0</v>
      </c>
      <c r="AF72" s="238">
        <v>0</v>
      </c>
      <c r="AG72" s="238">
        <v>0</v>
      </c>
      <c r="AH72" s="238">
        <v>0</v>
      </c>
      <c r="AI72" s="238">
        <v>0</v>
      </c>
      <c r="AJ72" s="238">
        <v>0</v>
      </c>
      <c r="AK72" s="238">
        <v>0</v>
      </c>
      <c r="AL72" s="238">
        <v>0</v>
      </c>
      <c r="AM72" s="238">
        <v>0</v>
      </c>
      <c r="AN72" s="238">
        <v>0</v>
      </c>
      <c r="AO72" s="238">
        <v>0</v>
      </c>
      <c r="AP72" s="238">
        <v>0</v>
      </c>
      <c r="AQ72" s="238">
        <v>0</v>
      </c>
      <c r="AR72" s="238">
        <v>0</v>
      </c>
      <c r="AS72" s="238">
        <v>0</v>
      </c>
      <c r="AT72" s="238">
        <v>0</v>
      </c>
      <c r="AU72" s="238">
        <v>0</v>
      </c>
      <c r="AV72" s="238">
        <v>1.768</v>
      </c>
      <c r="AW72" s="238">
        <v>0</v>
      </c>
      <c r="AX72" s="238">
        <v>0</v>
      </c>
      <c r="AY72" s="238">
        <v>0</v>
      </c>
      <c r="AZ72" s="238">
        <v>0</v>
      </c>
      <c r="BA72" s="238">
        <v>0</v>
      </c>
      <c r="BB72" s="238">
        <v>0</v>
      </c>
      <c r="BC72" s="238">
        <v>0</v>
      </c>
      <c r="BD72" s="238">
        <v>0</v>
      </c>
      <c r="BE72" s="238">
        <v>0</v>
      </c>
      <c r="BF72" s="238">
        <v>0</v>
      </c>
    </row>
    <row r="73" spans="1:58">
      <c r="A73" s="104"/>
      <c r="B73" s="104"/>
      <c r="C73" s="104"/>
    </row>
    <row r="74" spans="1:58">
      <c r="A74" s="101"/>
      <c r="B74" s="101"/>
      <c r="C74" s="101"/>
    </row>
    <row r="75" spans="1:58">
      <c r="A75" s="102"/>
      <c r="B75" s="102"/>
      <c r="C75" s="102"/>
    </row>
    <row r="76" spans="1:58">
      <c r="A76" s="103"/>
      <c r="B76" s="103"/>
      <c r="C76" s="103"/>
    </row>
  </sheetData>
  <mergeCells count="23">
    <mergeCell ref="F13:G13"/>
    <mergeCell ref="AV1:BF1"/>
    <mergeCell ref="AM2:BF2"/>
    <mergeCell ref="AH2:AI2"/>
    <mergeCell ref="A5:BG5"/>
    <mergeCell ref="A8:BG8"/>
    <mergeCell ref="A4:BG4"/>
    <mergeCell ref="BF12:BG12"/>
    <mergeCell ref="B11:B14"/>
    <mergeCell ref="C11:C14"/>
    <mergeCell ref="A6:BG6"/>
    <mergeCell ref="A9:BG9"/>
    <mergeCell ref="AV12:BA12"/>
    <mergeCell ref="D12:V12"/>
    <mergeCell ref="D11:BG11"/>
    <mergeCell ref="BF13:BG13"/>
    <mergeCell ref="A10:BG10"/>
    <mergeCell ref="A11:A14"/>
    <mergeCell ref="BB12:BE12"/>
    <mergeCell ref="AK12:AP12"/>
    <mergeCell ref="AQ12:AU12"/>
    <mergeCell ref="W12:AJ12"/>
    <mergeCell ref="D13:E13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BT75"/>
  <sheetViews>
    <sheetView view="pageBreakPreview" topLeftCell="C1" zoomScale="50" zoomScaleNormal="100" zoomScaleSheetLayoutView="50" workbookViewId="0">
      <pane ySplit="14" topLeftCell="A63" activePane="bottomLeft" state="frozen"/>
      <selection pane="bottomLeft" activeCell="AV16" sqref="AV16"/>
    </sheetView>
  </sheetViews>
  <sheetFormatPr defaultColWidth="9" defaultRowHeight="12"/>
  <cols>
    <col min="1" max="1" width="9.69921875" style="101" customWidth="1"/>
    <col min="2" max="2" width="33.8984375" style="101" customWidth="1"/>
    <col min="3" max="3" width="26.296875" style="101" customWidth="1"/>
    <col min="4" max="4" width="8.09765625" style="101" customWidth="1"/>
    <col min="5" max="5" width="8.09765625" style="101" hidden="1" customWidth="1"/>
    <col min="6" max="6" width="8.09765625" style="101" customWidth="1"/>
    <col min="7" max="7" width="8.09765625" style="101" hidden="1" customWidth="1"/>
    <col min="8" max="21" width="8.09765625" style="101" customWidth="1"/>
    <col min="22" max="22" width="8.09765625" style="101" hidden="1" customWidth="1"/>
    <col min="23" max="33" width="8.09765625" style="101" customWidth="1"/>
    <col min="34" max="34" width="8.09765625" style="101" hidden="1" customWidth="1"/>
    <col min="35" max="35" width="8.09765625" style="101" customWidth="1"/>
    <col min="36" max="36" width="8.09765625" style="101" hidden="1" customWidth="1"/>
    <col min="37" max="37" width="8.09765625" style="101" customWidth="1"/>
    <col min="38" max="38" width="8.09765625" style="101" hidden="1" customWidth="1"/>
    <col min="39" max="39" width="8.09765625" style="101" customWidth="1"/>
    <col min="40" max="40" width="8.09765625" style="101" hidden="1" customWidth="1"/>
    <col min="41" max="41" width="8.09765625" style="101" customWidth="1"/>
    <col min="42" max="42" width="8.09765625" style="101" hidden="1" customWidth="1"/>
    <col min="43" max="43" width="8.09765625" style="101" customWidth="1"/>
    <col min="44" max="44" width="8.09765625" style="101" hidden="1" customWidth="1"/>
    <col min="45" max="45" width="8.09765625" style="101" customWidth="1"/>
    <col min="46" max="47" width="8.09765625" style="101" hidden="1" customWidth="1"/>
    <col min="48" max="48" width="8.09765625" style="101" customWidth="1"/>
    <col min="49" max="49" width="8.09765625" style="101" hidden="1" customWidth="1"/>
    <col min="50" max="50" width="8.09765625" style="101" customWidth="1"/>
    <col min="51" max="51" width="8.09765625" style="101" hidden="1" customWidth="1"/>
    <col min="52" max="52" width="8.09765625" style="101" customWidth="1"/>
    <col min="53" max="53" width="8.09765625" style="101" hidden="1" customWidth="1"/>
    <col min="54" max="54" width="8.09765625" style="101" customWidth="1"/>
    <col min="55" max="55" width="8.09765625" style="101" hidden="1" customWidth="1"/>
    <col min="56" max="56" width="8.09765625" style="101" customWidth="1"/>
    <col min="57" max="57" width="8.09765625" style="101" hidden="1" customWidth="1"/>
    <col min="58" max="58" width="8.09765625" style="101" customWidth="1"/>
    <col min="59" max="59" width="8.09765625" style="101" hidden="1" customWidth="1"/>
    <col min="60" max="16384" width="9" style="101"/>
  </cols>
  <sheetData>
    <row r="2" spans="1:72" ht="19.2" customHeight="1">
      <c r="AG2" s="99"/>
      <c r="AH2" s="323"/>
      <c r="AI2" s="323"/>
      <c r="AJ2" s="99"/>
      <c r="AV2" s="322" t="s">
        <v>537</v>
      </c>
      <c r="AW2" s="322"/>
      <c r="AX2" s="322"/>
      <c r="AY2" s="322"/>
      <c r="AZ2" s="322"/>
      <c r="BA2" s="322"/>
      <c r="BB2" s="322"/>
      <c r="BC2" s="322"/>
      <c r="BD2" s="322"/>
      <c r="BE2" s="322"/>
      <c r="BF2" s="322"/>
    </row>
    <row r="3" spans="1:72" ht="14.4" customHeight="1">
      <c r="AG3" s="9"/>
      <c r="AH3" s="9"/>
      <c r="AI3" s="9"/>
      <c r="AJ3" s="9"/>
      <c r="AS3" s="322" t="s">
        <v>585</v>
      </c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</row>
    <row r="4" spans="1:72" ht="17.399999999999999">
      <c r="A4" s="324" t="s">
        <v>141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</row>
    <row r="5" spans="1:72" ht="17.399999999999999">
      <c r="A5" s="324" t="s">
        <v>145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</row>
    <row r="6" spans="1:72" ht="17.399999999999999">
      <c r="A6" s="314" t="s">
        <v>425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</row>
    <row r="7" spans="1:72" ht="15.75" customHeight="1"/>
    <row r="8" spans="1:72" ht="21.75" customHeight="1">
      <c r="A8" s="325" t="s">
        <v>349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</row>
    <row r="9" spans="1:72" ht="15.75" customHeight="1">
      <c r="A9" s="315" t="s">
        <v>144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</row>
    <row r="10" spans="1:72" s="9" customFormat="1" ht="15.75" customHeight="1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5" customFormat="1" ht="33.75" customHeight="1">
      <c r="A11" s="313" t="s">
        <v>68</v>
      </c>
      <c r="B11" s="313" t="s">
        <v>18</v>
      </c>
      <c r="C11" s="313" t="s">
        <v>0</v>
      </c>
      <c r="D11" s="313" t="s">
        <v>146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</row>
    <row r="12" spans="1:72" ht="176.25" customHeight="1">
      <c r="A12" s="313"/>
      <c r="B12" s="313"/>
      <c r="C12" s="313"/>
      <c r="D12" s="313" t="s">
        <v>29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8" t="s">
        <v>30</v>
      </c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3" t="s">
        <v>25</v>
      </c>
      <c r="AL12" s="313"/>
      <c r="AM12" s="313"/>
      <c r="AN12" s="313"/>
      <c r="AO12" s="313"/>
      <c r="AP12" s="313"/>
      <c r="AQ12" s="313" t="s">
        <v>26</v>
      </c>
      <c r="AR12" s="313"/>
      <c r="AS12" s="313"/>
      <c r="AT12" s="313"/>
      <c r="AU12" s="313"/>
      <c r="AV12" s="313" t="s">
        <v>19</v>
      </c>
      <c r="AW12" s="313"/>
      <c r="AX12" s="313"/>
      <c r="AY12" s="313"/>
      <c r="AZ12" s="313"/>
      <c r="BA12" s="313"/>
      <c r="BB12" s="313" t="s">
        <v>23</v>
      </c>
      <c r="BC12" s="313"/>
      <c r="BD12" s="313"/>
      <c r="BE12" s="313"/>
      <c r="BF12" s="313" t="s">
        <v>24</v>
      </c>
      <c r="BG12" s="313"/>
    </row>
    <row r="13" spans="1:72" s="6" customFormat="1" ht="197.25" customHeight="1">
      <c r="A13" s="313"/>
      <c r="B13" s="313"/>
      <c r="C13" s="313"/>
      <c r="D13" s="320" t="s">
        <v>387</v>
      </c>
      <c r="E13" s="321"/>
      <c r="F13" s="320" t="s">
        <v>372</v>
      </c>
      <c r="G13" s="321"/>
      <c r="H13" s="112" t="s">
        <v>373</v>
      </c>
      <c r="I13" s="112" t="s">
        <v>374</v>
      </c>
      <c r="J13" s="112" t="s">
        <v>375</v>
      </c>
      <c r="K13" s="112" t="s">
        <v>376</v>
      </c>
      <c r="L13" s="112" t="s">
        <v>377</v>
      </c>
      <c r="M13" s="112" t="s">
        <v>378</v>
      </c>
      <c r="N13" s="112" t="s">
        <v>379</v>
      </c>
      <c r="O13" s="112" t="s">
        <v>380</v>
      </c>
      <c r="P13" s="100" t="s">
        <v>381</v>
      </c>
      <c r="Q13" s="112" t="s">
        <v>382</v>
      </c>
      <c r="R13" s="112" t="s">
        <v>383</v>
      </c>
      <c r="S13" s="112" t="s">
        <v>384</v>
      </c>
      <c r="T13" s="100" t="s">
        <v>385</v>
      </c>
      <c r="U13" s="100" t="s">
        <v>386</v>
      </c>
      <c r="V13" s="100"/>
      <c r="W13" s="112" t="s">
        <v>397</v>
      </c>
      <c r="X13" s="112" t="s">
        <v>398</v>
      </c>
      <c r="Y13" s="112" t="s">
        <v>399</v>
      </c>
      <c r="Z13" s="112" t="s">
        <v>409</v>
      </c>
      <c r="AA13" s="112" t="s">
        <v>410</v>
      </c>
      <c r="AB13" s="112" t="s">
        <v>400</v>
      </c>
      <c r="AC13" s="112" t="s">
        <v>401</v>
      </c>
      <c r="AD13" s="112" t="s">
        <v>402</v>
      </c>
      <c r="AE13" s="112" t="s">
        <v>403</v>
      </c>
      <c r="AF13" s="112" t="s">
        <v>404</v>
      </c>
      <c r="AG13" s="112" t="s">
        <v>405</v>
      </c>
      <c r="AH13" s="112" t="s">
        <v>406</v>
      </c>
      <c r="AI13" s="112" t="s">
        <v>407</v>
      </c>
      <c r="AJ13" s="112" t="s">
        <v>408</v>
      </c>
      <c r="AK13" s="112" t="s">
        <v>412</v>
      </c>
      <c r="AL13" s="112" t="s">
        <v>413</v>
      </c>
      <c r="AM13" s="112" t="s">
        <v>414</v>
      </c>
      <c r="AN13" s="112" t="s">
        <v>412</v>
      </c>
      <c r="AO13" s="112" t="s">
        <v>413</v>
      </c>
      <c r="AP13" s="112" t="s">
        <v>414</v>
      </c>
      <c r="AQ13" s="112" t="s">
        <v>416</v>
      </c>
      <c r="AR13" s="112" t="s">
        <v>417</v>
      </c>
      <c r="AS13" s="112" t="s">
        <v>417</v>
      </c>
      <c r="AT13" s="112" t="s">
        <v>417</v>
      </c>
      <c r="AU13" s="112" t="s">
        <v>417</v>
      </c>
      <c r="AV13" s="279" t="s">
        <v>418</v>
      </c>
      <c r="AW13" s="112" t="s">
        <v>419</v>
      </c>
      <c r="AX13" s="112" t="s">
        <v>420</v>
      </c>
      <c r="AY13" s="113" t="s">
        <v>418</v>
      </c>
      <c r="AZ13" s="112" t="s">
        <v>419</v>
      </c>
      <c r="BA13" s="112" t="s">
        <v>420</v>
      </c>
      <c r="BB13" s="112" t="s">
        <v>421</v>
      </c>
      <c r="BC13" s="112" t="s">
        <v>422</v>
      </c>
      <c r="BD13" s="112" t="s">
        <v>421</v>
      </c>
      <c r="BE13" s="112" t="s">
        <v>422</v>
      </c>
      <c r="BF13" s="316" t="s">
        <v>424</v>
      </c>
      <c r="BG13" s="316"/>
    </row>
    <row r="14" spans="1:72" ht="128.25" hidden="1" customHeight="1">
      <c r="A14" s="313"/>
      <c r="B14" s="313"/>
      <c r="C14" s="313"/>
      <c r="D14" s="11" t="s">
        <v>134</v>
      </c>
      <c r="E14" s="11" t="s">
        <v>64</v>
      </c>
      <c r="F14" s="11" t="s">
        <v>134</v>
      </c>
      <c r="G14" s="11" t="s">
        <v>64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 t="s">
        <v>64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 t="s">
        <v>134</v>
      </c>
      <c r="AH14" s="11" t="s">
        <v>64</v>
      </c>
      <c r="AI14" s="11" t="s">
        <v>134</v>
      </c>
      <c r="AJ14" s="11" t="s">
        <v>64</v>
      </c>
      <c r="AK14" s="11" t="s">
        <v>134</v>
      </c>
      <c r="AL14" s="11" t="s">
        <v>64</v>
      </c>
      <c r="AM14" s="11" t="s">
        <v>134</v>
      </c>
      <c r="AN14" s="11" t="s">
        <v>64</v>
      </c>
      <c r="AO14" s="11" t="s">
        <v>134</v>
      </c>
      <c r="AP14" s="11" t="s">
        <v>64</v>
      </c>
      <c r="AQ14" s="11" t="s">
        <v>134</v>
      </c>
      <c r="AR14" s="11" t="s">
        <v>64</v>
      </c>
      <c r="AS14" s="11" t="s">
        <v>134</v>
      </c>
      <c r="AT14" s="11" t="s">
        <v>64</v>
      </c>
      <c r="AU14" s="11" t="s">
        <v>64</v>
      </c>
      <c r="AV14" s="11" t="s">
        <v>134</v>
      </c>
      <c r="AW14" s="11" t="s">
        <v>64</v>
      </c>
      <c r="AX14" s="11" t="s">
        <v>134</v>
      </c>
      <c r="AY14" s="11" t="s">
        <v>64</v>
      </c>
      <c r="AZ14" s="11" t="s">
        <v>134</v>
      </c>
      <c r="BA14" s="11" t="s">
        <v>64</v>
      </c>
      <c r="BB14" s="11" t="s">
        <v>134</v>
      </c>
      <c r="BC14" s="11" t="s">
        <v>64</v>
      </c>
      <c r="BD14" s="11" t="s">
        <v>134</v>
      </c>
      <c r="BE14" s="11" t="s">
        <v>64</v>
      </c>
      <c r="BF14" s="11" t="s">
        <v>134</v>
      </c>
      <c r="BG14" s="11" t="s">
        <v>64</v>
      </c>
    </row>
    <row r="15" spans="1:72" s="105" customFormat="1" ht="15.6">
      <c r="A15" s="12">
        <v>1</v>
      </c>
      <c r="B15" s="7">
        <v>2</v>
      </c>
      <c r="C15" s="12">
        <v>3</v>
      </c>
      <c r="D15" s="17" t="s">
        <v>39</v>
      </c>
      <c r="E15" s="17" t="s">
        <v>46</v>
      </c>
      <c r="F15" s="17" t="s">
        <v>46</v>
      </c>
      <c r="G15" s="17" t="s">
        <v>39</v>
      </c>
      <c r="H15" s="17" t="s">
        <v>359</v>
      </c>
      <c r="I15" s="17" t="s">
        <v>58</v>
      </c>
      <c r="J15" s="17" t="s">
        <v>360</v>
      </c>
      <c r="K15" s="17" t="s">
        <v>361</v>
      </c>
      <c r="L15" s="17" t="s">
        <v>362</v>
      </c>
      <c r="M15" s="17" t="s">
        <v>363</v>
      </c>
      <c r="N15" s="17" t="s">
        <v>364</v>
      </c>
      <c r="O15" s="17" t="s">
        <v>365</v>
      </c>
      <c r="P15" s="17" t="s">
        <v>366</v>
      </c>
      <c r="Q15" s="17" t="s">
        <v>367</v>
      </c>
      <c r="R15" s="17" t="s">
        <v>368</v>
      </c>
      <c r="S15" s="17" t="s">
        <v>369</v>
      </c>
      <c r="T15" s="17" t="s">
        <v>370</v>
      </c>
      <c r="U15" s="17" t="s">
        <v>371</v>
      </c>
      <c r="V15" s="17" t="s">
        <v>66</v>
      </c>
      <c r="W15" s="17" t="s">
        <v>34</v>
      </c>
      <c r="X15" s="17" t="s">
        <v>35</v>
      </c>
      <c r="Y15" s="17" t="s">
        <v>388</v>
      </c>
      <c r="Z15" s="17" t="s">
        <v>47</v>
      </c>
      <c r="AA15" s="17" t="s">
        <v>389</v>
      </c>
      <c r="AB15" s="17" t="s">
        <v>390</v>
      </c>
      <c r="AC15" s="17" t="s">
        <v>391</v>
      </c>
      <c r="AD15" s="17" t="s">
        <v>392</v>
      </c>
      <c r="AE15" s="17" t="s">
        <v>393</v>
      </c>
      <c r="AF15" s="17" t="s">
        <v>394</v>
      </c>
      <c r="AG15" s="17" t="s">
        <v>395</v>
      </c>
      <c r="AH15" s="17" t="s">
        <v>396</v>
      </c>
      <c r="AI15" s="17" t="s">
        <v>396</v>
      </c>
      <c r="AJ15" s="17" t="s">
        <v>411</v>
      </c>
      <c r="AK15" s="17" t="s">
        <v>37</v>
      </c>
      <c r="AL15" s="17" t="s">
        <v>38</v>
      </c>
      <c r="AM15" s="17" t="s">
        <v>38</v>
      </c>
      <c r="AN15" s="17" t="s">
        <v>37</v>
      </c>
      <c r="AO15" s="17" t="s">
        <v>415</v>
      </c>
      <c r="AP15" s="17" t="s">
        <v>65</v>
      </c>
      <c r="AQ15" s="17" t="s">
        <v>49</v>
      </c>
      <c r="AR15" s="17" t="s">
        <v>50</v>
      </c>
      <c r="AS15" s="17" t="s">
        <v>50</v>
      </c>
      <c r="AT15" s="17" t="s">
        <v>49</v>
      </c>
      <c r="AU15" s="17" t="s">
        <v>50</v>
      </c>
      <c r="AV15" s="17" t="s">
        <v>52</v>
      </c>
      <c r="AW15" s="17" t="s">
        <v>53</v>
      </c>
      <c r="AX15" s="17" t="s">
        <v>53</v>
      </c>
      <c r="AY15" s="17" t="s">
        <v>52</v>
      </c>
      <c r="AZ15" s="17" t="s">
        <v>423</v>
      </c>
      <c r="BA15" s="17" t="s">
        <v>67</v>
      </c>
      <c r="BB15" s="17" t="s">
        <v>59</v>
      </c>
      <c r="BC15" s="17" t="s">
        <v>60</v>
      </c>
      <c r="BD15" s="17" t="s">
        <v>60</v>
      </c>
      <c r="BE15" s="17" t="s">
        <v>61</v>
      </c>
      <c r="BF15" s="17" t="s">
        <v>62</v>
      </c>
      <c r="BG15" s="17" t="s">
        <v>63</v>
      </c>
    </row>
    <row r="16" spans="1:72" s="105" customFormat="1" ht="37.950000000000003" customHeight="1">
      <c r="A16" s="70" t="s">
        <v>269</v>
      </c>
      <c r="B16" s="90" t="s">
        <v>270</v>
      </c>
      <c r="C16" s="68" t="s">
        <v>271</v>
      </c>
      <c r="D16" s="120">
        <f>D18+D22</f>
        <v>0</v>
      </c>
      <c r="E16" s="120">
        <f t="shared" ref="E16:BF16" si="0">E18+E22</f>
        <v>0</v>
      </c>
      <c r="F16" s="120">
        <f t="shared" si="0"/>
        <v>0</v>
      </c>
      <c r="G16" s="120">
        <f t="shared" si="0"/>
        <v>0</v>
      </c>
      <c r="H16" s="120">
        <f t="shared" si="0"/>
        <v>0</v>
      </c>
      <c r="I16" s="120">
        <f t="shared" si="0"/>
        <v>0</v>
      </c>
      <c r="J16" s="120">
        <f t="shared" si="0"/>
        <v>0</v>
      </c>
      <c r="K16" s="120">
        <f t="shared" si="0"/>
        <v>0</v>
      </c>
      <c r="L16" s="120">
        <f t="shared" si="0"/>
        <v>0</v>
      </c>
      <c r="M16" s="120">
        <f t="shared" si="0"/>
        <v>0</v>
      </c>
      <c r="N16" s="120">
        <f t="shared" si="0"/>
        <v>0</v>
      </c>
      <c r="O16" s="120">
        <f t="shared" si="0"/>
        <v>0</v>
      </c>
      <c r="P16" s="120">
        <f t="shared" si="0"/>
        <v>0</v>
      </c>
      <c r="Q16" s="120">
        <f t="shared" si="0"/>
        <v>0</v>
      </c>
      <c r="R16" s="120">
        <f t="shared" si="0"/>
        <v>0</v>
      </c>
      <c r="S16" s="120">
        <f t="shared" si="0"/>
        <v>0</v>
      </c>
      <c r="T16" s="120">
        <f t="shared" si="0"/>
        <v>0</v>
      </c>
      <c r="U16" s="120">
        <f t="shared" si="0"/>
        <v>0</v>
      </c>
      <c r="V16" s="120">
        <f t="shared" si="0"/>
        <v>0</v>
      </c>
      <c r="W16" s="120">
        <f t="shared" si="0"/>
        <v>0</v>
      </c>
      <c r="X16" s="120">
        <f t="shared" si="0"/>
        <v>0</v>
      </c>
      <c r="Y16" s="120">
        <f t="shared" si="0"/>
        <v>0</v>
      </c>
      <c r="Z16" s="120">
        <f t="shared" si="0"/>
        <v>0</v>
      </c>
      <c r="AA16" s="120">
        <f t="shared" si="0"/>
        <v>0</v>
      </c>
      <c r="AB16" s="120">
        <f t="shared" si="0"/>
        <v>0</v>
      </c>
      <c r="AC16" s="120">
        <f t="shared" si="0"/>
        <v>0</v>
      </c>
      <c r="AD16" s="120">
        <f t="shared" si="0"/>
        <v>0</v>
      </c>
      <c r="AE16" s="120">
        <f t="shared" si="0"/>
        <v>0</v>
      </c>
      <c r="AF16" s="120">
        <f t="shared" si="0"/>
        <v>0</v>
      </c>
      <c r="AG16" s="120">
        <f t="shared" si="0"/>
        <v>0</v>
      </c>
      <c r="AH16" s="120">
        <f t="shared" si="0"/>
        <v>0</v>
      </c>
      <c r="AI16" s="120">
        <f t="shared" si="0"/>
        <v>0</v>
      </c>
      <c r="AJ16" s="120">
        <f t="shared" si="0"/>
        <v>0</v>
      </c>
      <c r="AK16" s="120">
        <f t="shared" si="0"/>
        <v>0</v>
      </c>
      <c r="AL16" s="120">
        <f t="shared" si="0"/>
        <v>0</v>
      </c>
      <c r="AM16" s="120">
        <f t="shared" si="0"/>
        <v>0</v>
      </c>
      <c r="AN16" s="120">
        <f t="shared" si="0"/>
        <v>0</v>
      </c>
      <c r="AO16" s="120">
        <f t="shared" si="0"/>
        <v>0</v>
      </c>
      <c r="AP16" s="120">
        <f t="shared" si="0"/>
        <v>0</v>
      </c>
      <c r="AQ16" s="120">
        <f t="shared" si="0"/>
        <v>0</v>
      </c>
      <c r="AR16" s="120">
        <f t="shared" si="0"/>
        <v>0</v>
      </c>
      <c r="AS16" s="120">
        <f t="shared" si="0"/>
        <v>0</v>
      </c>
      <c r="AT16" s="120">
        <f t="shared" si="0"/>
        <v>0</v>
      </c>
      <c r="AU16" s="120">
        <f t="shared" si="0"/>
        <v>0</v>
      </c>
      <c r="AV16" s="120">
        <f t="shared" si="0"/>
        <v>64.295999999999992</v>
      </c>
      <c r="AW16" s="120">
        <f t="shared" si="0"/>
        <v>0</v>
      </c>
      <c r="AX16" s="120">
        <f t="shared" si="0"/>
        <v>0</v>
      </c>
      <c r="AY16" s="120">
        <f t="shared" si="0"/>
        <v>0</v>
      </c>
      <c r="AZ16" s="120">
        <f t="shared" si="0"/>
        <v>0</v>
      </c>
      <c r="BA16" s="120">
        <f t="shared" si="0"/>
        <v>0</v>
      </c>
      <c r="BB16" s="120">
        <f t="shared" si="0"/>
        <v>0</v>
      </c>
      <c r="BC16" s="120">
        <f t="shared" si="0"/>
        <v>0</v>
      </c>
      <c r="BD16" s="120">
        <f t="shared" si="0"/>
        <v>0</v>
      </c>
      <c r="BE16" s="120">
        <f t="shared" si="0"/>
        <v>0</v>
      </c>
      <c r="BF16" s="120">
        <f t="shared" si="0"/>
        <v>0</v>
      </c>
      <c r="BG16" s="17"/>
    </row>
    <row r="17" spans="1:59" s="105" customFormat="1" ht="37.950000000000003" customHeight="1">
      <c r="A17" s="70" t="s">
        <v>273</v>
      </c>
      <c r="B17" s="91" t="s">
        <v>274</v>
      </c>
      <c r="C17" s="72" t="s">
        <v>271</v>
      </c>
      <c r="D17" s="115" t="s">
        <v>272</v>
      </c>
      <c r="E17" s="115" t="s">
        <v>272</v>
      </c>
      <c r="F17" s="115" t="s">
        <v>272</v>
      </c>
      <c r="G17" s="115" t="s">
        <v>272</v>
      </c>
      <c r="H17" s="115" t="s">
        <v>272</v>
      </c>
      <c r="I17" s="115" t="s">
        <v>272</v>
      </c>
      <c r="J17" s="115" t="s">
        <v>272</v>
      </c>
      <c r="K17" s="115" t="s">
        <v>272</v>
      </c>
      <c r="L17" s="115" t="s">
        <v>272</v>
      </c>
      <c r="M17" s="115" t="s">
        <v>272</v>
      </c>
      <c r="N17" s="115" t="s">
        <v>272</v>
      </c>
      <c r="O17" s="115" t="s">
        <v>272</v>
      </c>
      <c r="P17" s="115" t="s">
        <v>272</v>
      </c>
      <c r="Q17" s="115" t="s">
        <v>272</v>
      </c>
      <c r="R17" s="115" t="s">
        <v>272</v>
      </c>
      <c r="S17" s="115" t="s">
        <v>272</v>
      </c>
      <c r="T17" s="115" t="s">
        <v>272</v>
      </c>
      <c r="U17" s="115" t="s">
        <v>272</v>
      </c>
      <c r="V17" s="115" t="s">
        <v>272</v>
      </c>
      <c r="W17" s="115" t="s">
        <v>272</v>
      </c>
      <c r="X17" s="115" t="s">
        <v>272</v>
      </c>
      <c r="Y17" s="115" t="s">
        <v>272</v>
      </c>
      <c r="Z17" s="115" t="s">
        <v>272</v>
      </c>
      <c r="AA17" s="115" t="s">
        <v>272</v>
      </c>
      <c r="AB17" s="115" t="s">
        <v>272</v>
      </c>
      <c r="AC17" s="115" t="s">
        <v>272</v>
      </c>
      <c r="AD17" s="115" t="s">
        <v>272</v>
      </c>
      <c r="AE17" s="115" t="s">
        <v>272</v>
      </c>
      <c r="AF17" s="115" t="s">
        <v>272</v>
      </c>
      <c r="AG17" s="115" t="s">
        <v>272</v>
      </c>
      <c r="AH17" s="115" t="s">
        <v>272</v>
      </c>
      <c r="AI17" s="115" t="s">
        <v>272</v>
      </c>
      <c r="AJ17" s="115" t="s">
        <v>272</v>
      </c>
      <c r="AK17" s="115" t="s">
        <v>272</v>
      </c>
      <c r="AL17" s="115" t="s">
        <v>272</v>
      </c>
      <c r="AM17" s="115" t="s">
        <v>272</v>
      </c>
      <c r="AN17" s="115" t="s">
        <v>272</v>
      </c>
      <c r="AO17" s="115" t="s">
        <v>272</v>
      </c>
      <c r="AP17" s="115" t="s">
        <v>272</v>
      </c>
      <c r="AQ17" s="115" t="s">
        <v>272</v>
      </c>
      <c r="AR17" s="115" t="s">
        <v>272</v>
      </c>
      <c r="AS17" s="115" t="s">
        <v>272</v>
      </c>
      <c r="AT17" s="115" t="s">
        <v>272</v>
      </c>
      <c r="AU17" s="115" t="s">
        <v>272</v>
      </c>
      <c r="AV17" s="115" t="s">
        <v>272</v>
      </c>
      <c r="AW17" s="115" t="s">
        <v>272</v>
      </c>
      <c r="AX17" s="115" t="s">
        <v>272</v>
      </c>
      <c r="AY17" s="115" t="s">
        <v>272</v>
      </c>
      <c r="AZ17" s="115" t="s">
        <v>272</v>
      </c>
      <c r="BA17" s="115" t="s">
        <v>272</v>
      </c>
      <c r="BB17" s="115" t="s">
        <v>272</v>
      </c>
      <c r="BC17" s="115" t="s">
        <v>272</v>
      </c>
      <c r="BD17" s="115" t="s">
        <v>272</v>
      </c>
      <c r="BE17" s="115" t="s">
        <v>272</v>
      </c>
      <c r="BF17" s="115" t="s">
        <v>272</v>
      </c>
      <c r="BG17" s="17"/>
    </row>
    <row r="18" spans="1:59" s="105" customFormat="1" ht="37.950000000000003" customHeight="1">
      <c r="A18" s="66" t="s">
        <v>275</v>
      </c>
      <c r="B18" s="90" t="s">
        <v>276</v>
      </c>
      <c r="C18" s="68" t="s">
        <v>271</v>
      </c>
      <c r="D18" s="120">
        <f>D44</f>
        <v>0</v>
      </c>
      <c r="E18" s="120">
        <f t="shared" ref="E18:BF18" si="1">E44</f>
        <v>0</v>
      </c>
      <c r="F18" s="120">
        <f t="shared" si="1"/>
        <v>0</v>
      </c>
      <c r="G18" s="120">
        <f t="shared" si="1"/>
        <v>0</v>
      </c>
      <c r="H18" s="120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0">
        <f t="shared" si="1"/>
        <v>0</v>
      </c>
      <c r="M18" s="120">
        <f t="shared" si="1"/>
        <v>0</v>
      </c>
      <c r="N18" s="120">
        <f t="shared" si="1"/>
        <v>0</v>
      </c>
      <c r="O18" s="120">
        <f t="shared" si="1"/>
        <v>0</v>
      </c>
      <c r="P18" s="120">
        <f t="shared" si="1"/>
        <v>0</v>
      </c>
      <c r="Q18" s="120">
        <f t="shared" si="1"/>
        <v>0</v>
      </c>
      <c r="R18" s="120">
        <f t="shared" si="1"/>
        <v>0</v>
      </c>
      <c r="S18" s="120">
        <f t="shared" si="1"/>
        <v>0</v>
      </c>
      <c r="T18" s="120">
        <f t="shared" si="1"/>
        <v>0</v>
      </c>
      <c r="U18" s="120">
        <f t="shared" si="1"/>
        <v>0</v>
      </c>
      <c r="V18" s="120">
        <f t="shared" si="1"/>
        <v>0</v>
      </c>
      <c r="W18" s="120">
        <f t="shared" si="1"/>
        <v>0</v>
      </c>
      <c r="X18" s="120">
        <f t="shared" si="1"/>
        <v>0</v>
      </c>
      <c r="Y18" s="120">
        <f t="shared" si="1"/>
        <v>0</v>
      </c>
      <c r="Z18" s="120">
        <f t="shared" si="1"/>
        <v>0</v>
      </c>
      <c r="AA18" s="120">
        <f t="shared" si="1"/>
        <v>0</v>
      </c>
      <c r="AB18" s="120">
        <f t="shared" si="1"/>
        <v>0</v>
      </c>
      <c r="AC18" s="120">
        <f t="shared" si="1"/>
        <v>0</v>
      </c>
      <c r="AD18" s="120">
        <f t="shared" si="1"/>
        <v>0</v>
      </c>
      <c r="AE18" s="120">
        <f t="shared" si="1"/>
        <v>0</v>
      </c>
      <c r="AF18" s="120">
        <f t="shared" si="1"/>
        <v>0</v>
      </c>
      <c r="AG18" s="120">
        <f t="shared" si="1"/>
        <v>0</v>
      </c>
      <c r="AH18" s="120">
        <f t="shared" si="1"/>
        <v>0</v>
      </c>
      <c r="AI18" s="120">
        <f t="shared" si="1"/>
        <v>0</v>
      </c>
      <c r="AJ18" s="120">
        <f t="shared" si="1"/>
        <v>0</v>
      </c>
      <c r="AK18" s="120">
        <f t="shared" si="1"/>
        <v>0</v>
      </c>
      <c r="AL18" s="120">
        <f t="shared" si="1"/>
        <v>0</v>
      </c>
      <c r="AM18" s="120">
        <f t="shared" si="1"/>
        <v>0</v>
      </c>
      <c r="AN18" s="120">
        <f t="shared" si="1"/>
        <v>0</v>
      </c>
      <c r="AO18" s="120">
        <f t="shared" si="1"/>
        <v>0</v>
      </c>
      <c r="AP18" s="120">
        <f t="shared" si="1"/>
        <v>0</v>
      </c>
      <c r="AQ18" s="120">
        <f t="shared" si="1"/>
        <v>0</v>
      </c>
      <c r="AR18" s="120">
        <f t="shared" si="1"/>
        <v>0</v>
      </c>
      <c r="AS18" s="120">
        <f t="shared" si="1"/>
        <v>0</v>
      </c>
      <c r="AT18" s="120">
        <f t="shared" si="1"/>
        <v>0</v>
      </c>
      <c r="AU18" s="120">
        <f t="shared" si="1"/>
        <v>0</v>
      </c>
      <c r="AV18" s="120">
        <f t="shared" si="1"/>
        <v>64.295999999999992</v>
      </c>
      <c r="AW18" s="120">
        <f t="shared" si="1"/>
        <v>0</v>
      </c>
      <c r="AX18" s="120">
        <f t="shared" si="1"/>
        <v>0</v>
      </c>
      <c r="AY18" s="120">
        <f t="shared" si="1"/>
        <v>0</v>
      </c>
      <c r="AZ18" s="120">
        <f t="shared" si="1"/>
        <v>0</v>
      </c>
      <c r="BA18" s="120">
        <f t="shared" si="1"/>
        <v>0</v>
      </c>
      <c r="BB18" s="120">
        <f t="shared" si="1"/>
        <v>0</v>
      </c>
      <c r="BC18" s="120">
        <f t="shared" si="1"/>
        <v>0</v>
      </c>
      <c r="BD18" s="120">
        <f t="shared" si="1"/>
        <v>0</v>
      </c>
      <c r="BE18" s="120">
        <f t="shared" si="1"/>
        <v>0</v>
      </c>
      <c r="BF18" s="120">
        <f t="shared" si="1"/>
        <v>0</v>
      </c>
      <c r="BG18" s="17"/>
    </row>
    <row r="19" spans="1:59" s="105" customFormat="1" ht="37.950000000000003" customHeight="1">
      <c r="A19" s="70" t="s">
        <v>277</v>
      </c>
      <c r="B19" s="91" t="s">
        <v>278</v>
      </c>
      <c r="C19" s="72" t="s">
        <v>271</v>
      </c>
      <c r="D19" s="115" t="s">
        <v>272</v>
      </c>
      <c r="E19" s="115" t="s">
        <v>272</v>
      </c>
      <c r="F19" s="115" t="s">
        <v>272</v>
      </c>
      <c r="G19" s="115" t="s">
        <v>272</v>
      </c>
      <c r="H19" s="115" t="s">
        <v>272</v>
      </c>
      <c r="I19" s="115" t="s">
        <v>272</v>
      </c>
      <c r="J19" s="115" t="s">
        <v>272</v>
      </c>
      <c r="K19" s="115" t="s">
        <v>272</v>
      </c>
      <c r="L19" s="115" t="s">
        <v>272</v>
      </c>
      <c r="M19" s="115" t="s">
        <v>272</v>
      </c>
      <c r="N19" s="115" t="s">
        <v>272</v>
      </c>
      <c r="O19" s="115" t="s">
        <v>272</v>
      </c>
      <c r="P19" s="115" t="s">
        <v>272</v>
      </c>
      <c r="Q19" s="115" t="s">
        <v>272</v>
      </c>
      <c r="R19" s="115" t="s">
        <v>272</v>
      </c>
      <c r="S19" s="115" t="s">
        <v>272</v>
      </c>
      <c r="T19" s="115" t="s">
        <v>272</v>
      </c>
      <c r="U19" s="115" t="s">
        <v>272</v>
      </c>
      <c r="V19" s="115" t="s">
        <v>272</v>
      </c>
      <c r="W19" s="115" t="s">
        <v>272</v>
      </c>
      <c r="X19" s="115" t="s">
        <v>272</v>
      </c>
      <c r="Y19" s="115" t="s">
        <v>272</v>
      </c>
      <c r="Z19" s="115" t="s">
        <v>272</v>
      </c>
      <c r="AA19" s="115" t="s">
        <v>272</v>
      </c>
      <c r="AB19" s="115" t="s">
        <v>272</v>
      </c>
      <c r="AC19" s="115" t="s">
        <v>272</v>
      </c>
      <c r="AD19" s="115" t="s">
        <v>272</v>
      </c>
      <c r="AE19" s="115" t="s">
        <v>272</v>
      </c>
      <c r="AF19" s="115" t="s">
        <v>272</v>
      </c>
      <c r="AG19" s="115" t="s">
        <v>272</v>
      </c>
      <c r="AH19" s="115" t="s">
        <v>272</v>
      </c>
      <c r="AI19" s="115" t="s">
        <v>272</v>
      </c>
      <c r="AJ19" s="115" t="s">
        <v>272</v>
      </c>
      <c r="AK19" s="115" t="s">
        <v>272</v>
      </c>
      <c r="AL19" s="115" t="s">
        <v>272</v>
      </c>
      <c r="AM19" s="115" t="s">
        <v>272</v>
      </c>
      <c r="AN19" s="115" t="s">
        <v>272</v>
      </c>
      <c r="AO19" s="115" t="s">
        <v>272</v>
      </c>
      <c r="AP19" s="115" t="s">
        <v>272</v>
      </c>
      <c r="AQ19" s="115" t="s">
        <v>272</v>
      </c>
      <c r="AR19" s="115" t="s">
        <v>272</v>
      </c>
      <c r="AS19" s="115" t="s">
        <v>272</v>
      </c>
      <c r="AT19" s="115" t="s">
        <v>272</v>
      </c>
      <c r="AU19" s="115" t="s">
        <v>272</v>
      </c>
      <c r="AV19" s="115" t="s">
        <v>272</v>
      </c>
      <c r="AW19" s="115" t="s">
        <v>272</v>
      </c>
      <c r="AX19" s="115" t="s">
        <v>272</v>
      </c>
      <c r="AY19" s="115" t="s">
        <v>272</v>
      </c>
      <c r="AZ19" s="115" t="s">
        <v>272</v>
      </c>
      <c r="BA19" s="115" t="s">
        <v>272</v>
      </c>
      <c r="BB19" s="115" t="s">
        <v>272</v>
      </c>
      <c r="BC19" s="115" t="s">
        <v>272</v>
      </c>
      <c r="BD19" s="115" t="s">
        <v>272</v>
      </c>
      <c r="BE19" s="115" t="s">
        <v>272</v>
      </c>
      <c r="BF19" s="115" t="s">
        <v>272</v>
      </c>
      <c r="BG19" s="17"/>
    </row>
    <row r="20" spans="1:59" s="105" customFormat="1" ht="37.950000000000003" customHeight="1">
      <c r="A20" s="70" t="s">
        <v>279</v>
      </c>
      <c r="B20" s="91" t="s">
        <v>280</v>
      </c>
      <c r="C20" s="72" t="s">
        <v>271</v>
      </c>
      <c r="D20" s="115" t="s">
        <v>272</v>
      </c>
      <c r="E20" s="115" t="s">
        <v>272</v>
      </c>
      <c r="F20" s="115" t="s">
        <v>272</v>
      </c>
      <c r="G20" s="115" t="s">
        <v>272</v>
      </c>
      <c r="H20" s="115" t="s">
        <v>272</v>
      </c>
      <c r="I20" s="115" t="s">
        <v>272</v>
      </c>
      <c r="J20" s="115" t="s">
        <v>272</v>
      </c>
      <c r="K20" s="115" t="s">
        <v>272</v>
      </c>
      <c r="L20" s="115" t="s">
        <v>272</v>
      </c>
      <c r="M20" s="115" t="s">
        <v>272</v>
      </c>
      <c r="N20" s="115" t="s">
        <v>272</v>
      </c>
      <c r="O20" s="115" t="s">
        <v>272</v>
      </c>
      <c r="P20" s="115" t="s">
        <v>272</v>
      </c>
      <c r="Q20" s="115" t="s">
        <v>272</v>
      </c>
      <c r="R20" s="115" t="s">
        <v>272</v>
      </c>
      <c r="S20" s="115" t="s">
        <v>272</v>
      </c>
      <c r="T20" s="115" t="s">
        <v>272</v>
      </c>
      <c r="U20" s="115" t="s">
        <v>272</v>
      </c>
      <c r="V20" s="115" t="s">
        <v>272</v>
      </c>
      <c r="W20" s="115" t="s">
        <v>272</v>
      </c>
      <c r="X20" s="115" t="s">
        <v>272</v>
      </c>
      <c r="Y20" s="115" t="s">
        <v>272</v>
      </c>
      <c r="Z20" s="115" t="s">
        <v>272</v>
      </c>
      <c r="AA20" s="115" t="s">
        <v>272</v>
      </c>
      <c r="AB20" s="115" t="s">
        <v>272</v>
      </c>
      <c r="AC20" s="115" t="s">
        <v>272</v>
      </c>
      <c r="AD20" s="115" t="s">
        <v>272</v>
      </c>
      <c r="AE20" s="115" t="s">
        <v>272</v>
      </c>
      <c r="AF20" s="115" t="s">
        <v>272</v>
      </c>
      <c r="AG20" s="115" t="s">
        <v>272</v>
      </c>
      <c r="AH20" s="115" t="s">
        <v>272</v>
      </c>
      <c r="AI20" s="115" t="s">
        <v>272</v>
      </c>
      <c r="AJ20" s="115" t="s">
        <v>272</v>
      </c>
      <c r="AK20" s="115" t="s">
        <v>272</v>
      </c>
      <c r="AL20" s="115" t="s">
        <v>272</v>
      </c>
      <c r="AM20" s="115" t="s">
        <v>272</v>
      </c>
      <c r="AN20" s="115" t="s">
        <v>272</v>
      </c>
      <c r="AO20" s="115" t="s">
        <v>272</v>
      </c>
      <c r="AP20" s="115" t="s">
        <v>272</v>
      </c>
      <c r="AQ20" s="115" t="s">
        <v>272</v>
      </c>
      <c r="AR20" s="115" t="s">
        <v>272</v>
      </c>
      <c r="AS20" s="115" t="s">
        <v>272</v>
      </c>
      <c r="AT20" s="115" t="s">
        <v>272</v>
      </c>
      <c r="AU20" s="115" t="s">
        <v>272</v>
      </c>
      <c r="AV20" s="115" t="s">
        <v>272</v>
      </c>
      <c r="AW20" s="115" t="s">
        <v>272</v>
      </c>
      <c r="AX20" s="115" t="s">
        <v>272</v>
      </c>
      <c r="AY20" s="115" t="s">
        <v>272</v>
      </c>
      <c r="AZ20" s="115" t="s">
        <v>272</v>
      </c>
      <c r="BA20" s="115" t="s">
        <v>272</v>
      </c>
      <c r="BB20" s="115" t="s">
        <v>272</v>
      </c>
      <c r="BC20" s="115" t="s">
        <v>272</v>
      </c>
      <c r="BD20" s="115" t="s">
        <v>272</v>
      </c>
      <c r="BE20" s="115" t="s">
        <v>272</v>
      </c>
      <c r="BF20" s="115" t="s">
        <v>272</v>
      </c>
      <c r="BG20" s="17"/>
    </row>
    <row r="21" spans="1:59" s="105" customFormat="1" ht="37.950000000000003" customHeight="1">
      <c r="A21" s="70" t="s">
        <v>281</v>
      </c>
      <c r="B21" s="91" t="s">
        <v>282</v>
      </c>
      <c r="C21" s="72" t="s">
        <v>271</v>
      </c>
      <c r="D21" s="115" t="s">
        <v>272</v>
      </c>
      <c r="E21" s="115" t="s">
        <v>272</v>
      </c>
      <c r="F21" s="115" t="s">
        <v>272</v>
      </c>
      <c r="G21" s="115" t="s">
        <v>272</v>
      </c>
      <c r="H21" s="115" t="s">
        <v>272</v>
      </c>
      <c r="I21" s="115" t="s">
        <v>272</v>
      </c>
      <c r="J21" s="115" t="s">
        <v>272</v>
      </c>
      <c r="K21" s="115" t="s">
        <v>272</v>
      </c>
      <c r="L21" s="115" t="s">
        <v>272</v>
      </c>
      <c r="M21" s="115" t="s">
        <v>272</v>
      </c>
      <c r="N21" s="115" t="s">
        <v>272</v>
      </c>
      <c r="O21" s="115" t="s">
        <v>272</v>
      </c>
      <c r="P21" s="115" t="s">
        <v>272</v>
      </c>
      <c r="Q21" s="115" t="s">
        <v>272</v>
      </c>
      <c r="R21" s="115" t="s">
        <v>272</v>
      </c>
      <c r="S21" s="115" t="s">
        <v>272</v>
      </c>
      <c r="T21" s="115" t="s">
        <v>272</v>
      </c>
      <c r="U21" s="115" t="s">
        <v>272</v>
      </c>
      <c r="V21" s="115" t="s">
        <v>272</v>
      </c>
      <c r="W21" s="115" t="s">
        <v>272</v>
      </c>
      <c r="X21" s="115" t="s">
        <v>272</v>
      </c>
      <c r="Y21" s="115" t="s">
        <v>272</v>
      </c>
      <c r="Z21" s="115" t="s">
        <v>272</v>
      </c>
      <c r="AA21" s="115" t="s">
        <v>272</v>
      </c>
      <c r="AB21" s="115" t="s">
        <v>272</v>
      </c>
      <c r="AC21" s="115" t="s">
        <v>272</v>
      </c>
      <c r="AD21" s="115" t="s">
        <v>272</v>
      </c>
      <c r="AE21" s="115" t="s">
        <v>272</v>
      </c>
      <c r="AF21" s="115" t="s">
        <v>272</v>
      </c>
      <c r="AG21" s="115" t="s">
        <v>272</v>
      </c>
      <c r="AH21" s="115" t="s">
        <v>272</v>
      </c>
      <c r="AI21" s="115" t="s">
        <v>272</v>
      </c>
      <c r="AJ21" s="115" t="s">
        <v>272</v>
      </c>
      <c r="AK21" s="115" t="s">
        <v>272</v>
      </c>
      <c r="AL21" s="115" t="s">
        <v>272</v>
      </c>
      <c r="AM21" s="115" t="s">
        <v>272</v>
      </c>
      <c r="AN21" s="115" t="s">
        <v>272</v>
      </c>
      <c r="AO21" s="115" t="s">
        <v>272</v>
      </c>
      <c r="AP21" s="115" t="s">
        <v>272</v>
      </c>
      <c r="AQ21" s="115" t="s">
        <v>272</v>
      </c>
      <c r="AR21" s="115" t="s">
        <v>272</v>
      </c>
      <c r="AS21" s="115" t="s">
        <v>272</v>
      </c>
      <c r="AT21" s="115" t="s">
        <v>272</v>
      </c>
      <c r="AU21" s="115" t="s">
        <v>272</v>
      </c>
      <c r="AV21" s="115" t="s">
        <v>272</v>
      </c>
      <c r="AW21" s="115" t="s">
        <v>272</v>
      </c>
      <c r="AX21" s="115" t="s">
        <v>272</v>
      </c>
      <c r="AY21" s="115" t="s">
        <v>272</v>
      </c>
      <c r="AZ21" s="115" t="s">
        <v>272</v>
      </c>
      <c r="BA21" s="115" t="s">
        <v>272</v>
      </c>
      <c r="BB21" s="115" t="s">
        <v>272</v>
      </c>
      <c r="BC21" s="115" t="s">
        <v>272</v>
      </c>
      <c r="BD21" s="115" t="s">
        <v>272</v>
      </c>
      <c r="BE21" s="115" t="s">
        <v>272</v>
      </c>
      <c r="BF21" s="115" t="s">
        <v>272</v>
      </c>
      <c r="BG21" s="17"/>
    </row>
    <row r="22" spans="1:59" s="119" customFormat="1" ht="37.950000000000003" customHeight="1">
      <c r="A22" s="66" t="s">
        <v>283</v>
      </c>
      <c r="B22" s="90" t="s">
        <v>284</v>
      </c>
      <c r="C22" s="68" t="s">
        <v>271</v>
      </c>
      <c r="D22" s="281">
        <f>D71</f>
        <v>0</v>
      </c>
      <c r="E22" s="281">
        <f t="shared" ref="E22:BF22" si="2">E71</f>
        <v>0</v>
      </c>
      <c r="F22" s="281">
        <f t="shared" si="2"/>
        <v>0</v>
      </c>
      <c r="G22" s="281">
        <f t="shared" si="2"/>
        <v>0</v>
      </c>
      <c r="H22" s="281">
        <f t="shared" si="2"/>
        <v>0</v>
      </c>
      <c r="I22" s="281">
        <f t="shared" si="2"/>
        <v>0</v>
      </c>
      <c r="J22" s="281">
        <f t="shared" si="2"/>
        <v>0</v>
      </c>
      <c r="K22" s="281">
        <f t="shared" si="2"/>
        <v>0</v>
      </c>
      <c r="L22" s="281">
        <f t="shared" si="2"/>
        <v>0</v>
      </c>
      <c r="M22" s="281">
        <f t="shared" si="2"/>
        <v>0</v>
      </c>
      <c r="N22" s="281">
        <f t="shared" si="2"/>
        <v>0</v>
      </c>
      <c r="O22" s="281">
        <f t="shared" si="2"/>
        <v>0</v>
      </c>
      <c r="P22" s="281">
        <f t="shared" si="2"/>
        <v>0</v>
      </c>
      <c r="Q22" s="281">
        <f t="shared" si="2"/>
        <v>0</v>
      </c>
      <c r="R22" s="281">
        <f t="shared" si="2"/>
        <v>0</v>
      </c>
      <c r="S22" s="281">
        <f t="shared" si="2"/>
        <v>0</v>
      </c>
      <c r="T22" s="281">
        <f t="shared" si="2"/>
        <v>0</v>
      </c>
      <c r="U22" s="281">
        <f t="shared" si="2"/>
        <v>0</v>
      </c>
      <c r="V22" s="281">
        <f t="shared" si="2"/>
        <v>0</v>
      </c>
      <c r="W22" s="281">
        <f t="shared" si="2"/>
        <v>0</v>
      </c>
      <c r="X22" s="281">
        <f t="shared" si="2"/>
        <v>0</v>
      </c>
      <c r="Y22" s="281">
        <f t="shared" si="2"/>
        <v>0</v>
      </c>
      <c r="Z22" s="281">
        <f t="shared" si="2"/>
        <v>0</v>
      </c>
      <c r="AA22" s="281">
        <f t="shared" si="2"/>
        <v>0</v>
      </c>
      <c r="AB22" s="281">
        <f t="shared" si="2"/>
        <v>0</v>
      </c>
      <c r="AC22" s="281">
        <f t="shared" si="2"/>
        <v>0</v>
      </c>
      <c r="AD22" s="281">
        <f t="shared" si="2"/>
        <v>0</v>
      </c>
      <c r="AE22" s="281">
        <f t="shared" si="2"/>
        <v>0</v>
      </c>
      <c r="AF22" s="281">
        <f t="shared" si="2"/>
        <v>0</v>
      </c>
      <c r="AG22" s="281">
        <f t="shared" si="2"/>
        <v>0</v>
      </c>
      <c r="AH22" s="281">
        <f t="shared" si="2"/>
        <v>0</v>
      </c>
      <c r="AI22" s="281">
        <f t="shared" si="2"/>
        <v>0</v>
      </c>
      <c r="AJ22" s="281">
        <f t="shared" si="2"/>
        <v>0</v>
      </c>
      <c r="AK22" s="281">
        <f t="shared" si="2"/>
        <v>0</v>
      </c>
      <c r="AL22" s="281">
        <f t="shared" si="2"/>
        <v>0</v>
      </c>
      <c r="AM22" s="281">
        <f t="shared" si="2"/>
        <v>0</v>
      </c>
      <c r="AN22" s="281">
        <f t="shared" si="2"/>
        <v>0</v>
      </c>
      <c r="AO22" s="281">
        <f t="shared" si="2"/>
        <v>0</v>
      </c>
      <c r="AP22" s="281">
        <f t="shared" si="2"/>
        <v>0</v>
      </c>
      <c r="AQ22" s="281">
        <f t="shared" si="2"/>
        <v>0</v>
      </c>
      <c r="AR22" s="281">
        <f t="shared" si="2"/>
        <v>0</v>
      </c>
      <c r="AS22" s="281">
        <f t="shared" si="2"/>
        <v>0</v>
      </c>
      <c r="AT22" s="281">
        <f t="shared" si="2"/>
        <v>0</v>
      </c>
      <c r="AU22" s="281">
        <f t="shared" si="2"/>
        <v>0</v>
      </c>
      <c r="AV22" s="281">
        <f t="shared" si="2"/>
        <v>0</v>
      </c>
      <c r="AW22" s="281">
        <f t="shared" si="2"/>
        <v>0</v>
      </c>
      <c r="AX22" s="281">
        <f t="shared" si="2"/>
        <v>0</v>
      </c>
      <c r="AY22" s="281">
        <f t="shared" si="2"/>
        <v>0</v>
      </c>
      <c r="AZ22" s="281">
        <f t="shared" si="2"/>
        <v>0</v>
      </c>
      <c r="BA22" s="281">
        <f t="shared" si="2"/>
        <v>0</v>
      </c>
      <c r="BB22" s="281">
        <f t="shared" si="2"/>
        <v>0</v>
      </c>
      <c r="BC22" s="281">
        <f t="shared" si="2"/>
        <v>0</v>
      </c>
      <c r="BD22" s="281">
        <f t="shared" si="2"/>
        <v>0</v>
      </c>
      <c r="BE22" s="281">
        <f t="shared" si="2"/>
        <v>0</v>
      </c>
      <c r="BF22" s="281">
        <f t="shared" si="2"/>
        <v>0</v>
      </c>
      <c r="BG22" s="118"/>
    </row>
    <row r="23" spans="1:59" s="105" customFormat="1" ht="37.950000000000003" customHeight="1">
      <c r="A23" s="75" t="s">
        <v>285</v>
      </c>
      <c r="B23" s="92" t="s">
        <v>543</v>
      </c>
      <c r="C23" s="77" t="s">
        <v>271</v>
      </c>
      <c r="D23" s="120">
        <f>D44+D71</f>
        <v>0</v>
      </c>
      <c r="E23" s="120">
        <f t="shared" ref="E23:BF23" si="3">E44+E71</f>
        <v>0</v>
      </c>
      <c r="F23" s="120">
        <f t="shared" si="3"/>
        <v>0</v>
      </c>
      <c r="G23" s="120">
        <f t="shared" si="3"/>
        <v>0</v>
      </c>
      <c r="H23" s="120">
        <f t="shared" si="3"/>
        <v>0</v>
      </c>
      <c r="I23" s="120">
        <f t="shared" si="3"/>
        <v>0</v>
      </c>
      <c r="J23" s="120">
        <f t="shared" si="3"/>
        <v>0</v>
      </c>
      <c r="K23" s="120">
        <f t="shared" si="3"/>
        <v>0</v>
      </c>
      <c r="L23" s="120">
        <f t="shared" si="3"/>
        <v>0</v>
      </c>
      <c r="M23" s="120">
        <f t="shared" si="3"/>
        <v>0</v>
      </c>
      <c r="N23" s="120">
        <f t="shared" si="3"/>
        <v>0</v>
      </c>
      <c r="O23" s="120">
        <f t="shared" si="3"/>
        <v>0</v>
      </c>
      <c r="P23" s="120">
        <f t="shared" si="3"/>
        <v>0</v>
      </c>
      <c r="Q23" s="120">
        <f t="shared" si="3"/>
        <v>0</v>
      </c>
      <c r="R23" s="120">
        <f t="shared" si="3"/>
        <v>0</v>
      </c>
      <c r="S23" s="120">
        <f t="shared" si="3"/>
        <v>0</v>
      </c>
      <c r="T23" s="120">
        <f t="shared" si="3"/>
        <v>0</v>
      </c>
      <c r="U23" s="120">
        <f t="shared" si="3"/>
        <v>0</v>
      </c>
      <c r="V23" s="120">
        <f t="shared" si="3"/>
        <v>0</v>
      </c>
      <c r="W23" s="120">
        <f t="shared" si="3"/>
        <v>0</v>
      </c>
      <c r="X23" s="120">
        <f t="shared" si="3"/>
        <v>0</v>
      </c>
      <c r="Y23" s="120">
        <f t="shared" si="3"/>
        <v>0</v>
      </c>
      <c r="Z23" s="120">
        <f t="shared" si="3"/>
        <v>0</v>
      </c>
      <c r="AA23" s="120">
        <f t="shared" si="3"/>
        <v>0</v>
      </c>
      <c r="AB23" s="120">
        <f t="shared" si="3"/>
        <v>0</v>
      </c>
      <c r="AC23" s="120">
        <f t="shared" si="3"/>
        <v>0</v>
      </c>
      <c r="AD23" s="120">
        <f t="shared" si="3"/>
        <v>0</v>
      </c>
      <c r="AE23" s="120">
        <f t="shared" si="3"/>
        <v>0</v>
      </c>
      <c r="AF23" s="120">
        <f t="shared" si="3"/>
        <v>0</v>
      </c>
      <c r="AG23" s="120">
        <f t="shared" si="3"/>
        <v>0</v>
      </c>
      <c r="AH23" s="120">
        <f t="shared" si="3"/>
        <v>0</v>
      </c>
      <c r="AI23" s="120">
        <f t="shared" si="3"/>
        <v>0</v>
      </c>
      <c r="AJ23" s="120">
        <f t="shared" si="3"/>
        <v>0</v>
      </c>
      <c r="AK23" s="120">
        <f t="shared" si="3"/>
        <v>0</v>
      </c>
      <c r="AL23" s="120">
        <f t="shared" si="3"/>
        <v>0</v>
      </c>
      <c r="AM23" s="120">
        <f t="shared" si="3"/>
        <v>0</v>
      </c>
      <c r="AN23" s="120">
        <f t="shared" si="3"/>
        <v>0</v>
      </c>
      <c r="AO23" s="120">
        <f t="shared" si="3"/>
        <v>0</v>
      </c>
      <c r="AP23" s="120">
        <f t="shared" si="3"/>
        <v>0</v>
      </c>
      <c r="AQ23" s="120">
        <f t="shared" si="3"/>
        <v>0</v>
      </c>
      <c r="AR23" s="120">
        <f t="shared" si="3"/>
        <v>0</v>
      </c>
      <c r="AS23" s="120">
        <f t="shared" si="3"/>
        <v>0</v>
      </c>
      <c r="AT23" s="120">
        <f t="shared" si="3"/>
        <v>0</v>
      </c>
      <c r="AU23" s="120">
        <f t="shared" si="3"/>
        <v>0</v>
      </c>
      <c r="AV23" s="120">
        <f t="shared" si="3"/>
        <v>64.295999999999992</v>
      </c>
      <c r="AW23" s="120">
        <f t="shared" si="3"/>
        <v>0</v>
      </c>
      <c r="AX23" s="120">
        <f t="shared" si="3"/>
        <v>0</v>
      </c>
      <c r="AY23" s="120">
        <f t="shared" si="3"/>
        <v>0</v>
      </c>
      <c r="AZ23" s="120">
        <f t="shared" si="3"/>
        <v>0</v>
      </c>
      <c r="BA23" s="120">
        <f t="shared" si="3"/>
        <v>0</v>
      </c>
      <c r="BB23" s="120">
        <f t="shared" si="3"/>
        <v>0</v>
      </c>
      <c r="BC23" s="120">
        <f t="shared" si="3"/>
        <v>0</v>
      </c>
      <c r="BD23" s="120">
        <f t="shared" si="3"/>
        <v>0</v>
      </c>
      <c r="BE23" s="120">
        <f t="shared" si="3"/>
        <v>0</v>
      </c>
      <c r="BF23" s="120">
        <f t="shared" si="3"/>
        <v>0</v>
      </c>
      <c r="BG23" s="17"/>
    </row>
    <row r="24" spans="1:59" s="105" customFormat="1" ht="37.950000000000003" customHeight="1">
      <c r="A24" s="79" t="s">
        <v>153</v>
      </c>
      <c r="B24" s="93" t="s">
        <v>286</v>
      </c>
      <c r="C24" s="81" t="s">
        <v>271</v>
      </c>
      <c r="D24" s="115" t="s">
        <v>272</v>
      </c>
      <c r="E24" s="115" t="s">
        <v>272</v>
      </c>
      <c r="F24" s="115" t="s">
        <v>272</v>
      </c>
      <c r="G24" s="115" t="s">
        <v>272</v>
      </c>
      <c r="H24" s="115" t="s">
        <v>272</v>
      </c>
      <c r="I24" s="115" t="s">
        <v>272</v>
      </c>
      <c r="J24" s="115" t="s">
        <v>272</v>
      </c>
      <c r="K24" s="115" t="s">
        <v>272</v>
      </c>
      <c r="L24" s="115" t="s">
        <v>272</v>
      </c>
      <c r="M24" s="115" t="s">
        <v>272</v>
      </c>
      <c r="N24" s="115" t="s">
        <v>272</v>
      </c>
      <c r="O24" s="115" t="s">
        <v>272</v>
      </c>
      <c r="P24" s="115" t="s">
        <v>272</v>
      </c>
      <c r="Q24" s="115" t="s">
        <v>272</v>
      </c>
      <c r="R24" s="115" t="s">
        <v>272</v>
      </c>
      <c r="S24" s="115" t="s">
        <v>272</v>
      </c>
      <c r="T24" s="115" t="s">
        <v>272</v>
      </c>
      <c r="U24" s="115" t="s">
        <v>272</v>
      </c>
      <c r="V24" s="115" t="s">
        <v>272</v>
      </c>
      <c r="W24" s="115" t="s">
        <v>272</v>
      </c>
      <c r="X24" s="115" t="s">
        <v>272</v>
      </c>
      <c r="Y24" s="115" t="s">
        <v>272</v>
      </c>
      <c r="Z24" s="115" t="s">
        <v>272</v>
      </c>
      <c r="AA24" s="115" t="s">
        <v>272</v>
      </c>
      <c r="AB24" s="115" t="s">
        <v>272</v>
      </c>
      <c r="AC24" s="115" t="s">
        <v>272</v>
      </c>
      <c r="AD24" s="115" t="s">
        <v>272</v>
      </c>
      <c r="AE24" s="115" t="s">
        <v>272</v>
      </c>
      <c r="AF24" s="115" t="s">
        <v>272</v>
      </c>
      <c r="AG24" s="115" t="s">
        <v>272</v>
      </c>
      <c r="AH24" s="115" t="s">
        <v>272</v>
      </c>
      <c r="AI24" s="115" t="s">
        <v>272</v>
      </c>
      <c r="AJ24" s="115" t="s">
        <v>272</v>
      </c>
      <c r="AK24" s="115" t="s">
        <v>272</v>
      </c>
      <c r="AL24" s="115" t="s">
        <v>272</v>
      </c>
      <c r="AM24" s="115" t="s">
        <v>272</v>
      </c>
      <c r="AN24" s="115" t="s">
        <v>272</v>
      </c>
      <c r="AO24" s="115" t="s">
        <v>272</v>
      </c>
      <c r="AP24" s="115" t="s">
        <v>272</v>
      </c>
      <c r="AQ24" s="115" t="s">
        <v>272</v>
      </c>
      <c r="AR24" s="115" t="s">
        <v>272</v>
      </c>
      <c r="AS24" s="115" t="s">
        <v>272</v>
      </c>
      <c r="AT24" s="115" t="s">
        <v>272</v>
      </c>
      <c r="AU24" s="115" t="s">
        <v>272</v>
      </c>
      <c r="AV24" s="115" t="s">
        <v>272</v>
      </c>
      <c r="AW24" s="115" t="s">
        <v>272</v>
      </c>
      <c r="AX24" s="115" t="s">
        <v>272</v>
      </c>
      <c r="AY24" s="115" t="s">
        <v>272</v>
      </c>
      <c r="AZ24" s="115" t="s">
        <v>272</v>
      </c>
      <c r="BA24" s="115" t="s">
        <v>272</v>
      </c>
      <c r="BB24" s="115" t="s">
        <v>272</v>
      </c>
      <c r="BC24" s="115" t="s">
        <v>272</v>
      </c>
      <c r="BD24" s="115" t="s">
        <v>272</v>
      </c>
      <c r="BE24" s="115" t="s">
        <v>272</v>
      </c>
      <c r="BF24" s="115" t="s">
        <v>272</v>
      </c>
      <c r="BG24" s="17"/>
    </row>
    <row r="25" spans="1:59" s="105" customFormat="1" ht="37.950000000000003" customHeight="1">
      <c r="A25" s="79" t="s">
        <v>154</v>
      </c>
      <c r="B25" s="93" t="s">
        <v>287</v>
      </c>
      <c r="C25" s="81" t="s">
        <v>271</v>
      </c>
      <c r="D25" s="115" t="s">
        <v>272</v>
      </c>
      <c r="E25" s="115" t="s">
        <v>272</v>
      </c>
      <c r="F25" s="115" t="s">
        <v>272</v>
      </c>
      <c r="G25" s="115" t="s">
        <v>272</v>
      </c>
      <c r="H25" s="115" t="s">
        <v>272</v>
      </c>
      <c r="I25" s="115" t="s">
        <v>272</v>
      </c>
      <c r="J25" s="115" t="s">
        <v>272</v>
      </c>
      <c r="K25" s="115" t="s">
        <v>272</v>
      </c>
      <c r="L25" s="115" t="s">
        <v>272</v>
      </c>
      <c r="M25" s="115" t="s">
        <v>272</v>
      </c>
      <c r="N25" s="115" t="s">
        <v>272</v>
      </c>
      <c r="O25" s="115" t="s">
        <v>272</v>
      </c>
      <c r="P25" s="115" t="s">
        <v>272</v>
      </c>
      <c r="Q25" s="115" t="s">
        <v>272</v>
      </c>
      <c r="R25" s="115" t="s">
        <v>272</v>
      </c>
      <c r="S25" s="115" t="s">
        <v>272</v>
      </c>
      <c r="T25" s="115" t="s">
        <v>272</v>
      </c>
      <c r="U25" s="115" t="s">
        <v>272</v>
      </c>
      <c r="V25" s="115" t="s">
        <v>272</v>
      </c>
      <c r="W25" s="115" t="s">
        <v>272</v>
      </c>
      <c r="X25" s="115" t="s">
        <v>272</v>
      </c>
      <c r="Y25" s="115" t="s">
        <v>272</v>
      </c>
      <c r="Z25" s="115" t="s">
        <v>272</v>
      </c>
      <c r="AA25" s="115" t="s">
        <v>272</v>
      </c>
      <c r="AB25" s="115" t="s">
        <v>272</v>
      </c>
      <c r="AC25" s="115" t="s">
        <v>272</v>
      </c>
      <c r="AD25" s="115" t="s">
        <v>272</v>
      </c>
      <c r="AE25" s="115" t="s">
        <v>272</v>
      </c>
      <c r="AF25" s="115" t="s">
        <v>272</v>
      </c>
      <c r="AG25" s="115" t="s">
        <v>272</v>
      </c>
      <c r="AH25" s="115" t="s">
        <v>272</v>
      </c>
      <c r="AI25" s="115" t="s">
        <v>272</v>
      </c>
      <c r="AJ25" s="115" t="s">
        <v>272</v>
      </c>
      <c r="AK25" s="115" t="s">
        <v>272</v>
      </c>
      <c r="AL25" s="115" t="s">
        <v>272</v>
      </c>
      <c r="AM25" s="115" t="s">
        <v>272</v>
      </c>
      <c r="AN25" s="115" t="s">
        <v>272</v>
      </c>
      <c r="AO25" s="115" t="s">
        <v>272</v>
      </c>
      <c r="AP25" s="115" t="s">
        <v>272</v>
      </c>
      <c r="AQ25" s="115" t="s">
        <v>272</v>
      </c>
      <c r="AR25" s="115" t="s">
        <v>272</v>
      </c>
      <c r="AS25" s="115" t="s">
        <v>272</v>
      </c>
      <c r="AT25" s="115" t="s">
        <v>272</v>
      </c>
      <c r="AU25" s="115" t="s">
        <v>272</v>
      </c>
      <c r="AV25" s="115" t="s">
        <v>272</v>
      </c>
      <c r="AW25" s="115" t="s">
        <v>272</v>
      </c>
      <c r="AX25" s="115" t="s">
        <v>272</v>
      </c>
      <c r="AY25" s="115" t="s">
        <v>272</v>
      </c>
      <c r="AZ25" s="115" t="s">
        <v>272</v>
      </c>
      <c r="BA25" s="115" t="s">
        <v>272</v>
      </c>
      <c r="BB25" s="115" t="s">
        <v>272</v>
      </c>
      <c r="BC25" s="115" t="s">
        <v>272</v>
      </c>
      <c r="BD25" s="115" t="s">
        <v>272</v>
      </c>
      <c r="BE25" s="115" t="s">
        <v>272</v>
      </c>
      <c r="BF25" s="115" t="s">
        <v>272</v>
      </c>
      <c r="BG25" s="17"/>
    </row>
    <row r="26" spans="1:59" s="105" customFormat="1" ht="37.950000000000003" customHeight="1">
      <c r="A26" s="83" t="s">
        <v>169</v>
      </c>
      <c r="B26" s="94" t="s">
        <v>288</v>
      </c>
      <c r="C26" s="84" t="s">
        <v>271</v>
      </c>
      <c r="D26" s="115" t="s">
        <v>272</v>
      </c>
      <c r="E26" s="115" t="s">
        <v>272</v>
      </c>
      <c r="F26" s="115" t="s">
        <v>272</v>
      </c>
      <c r="G26" s="115" t="s">
        <v>272</v>
      </c>
      <c r="H26" s="115" t="s">
        <v>272</v>
      </c>
      <c r="I26" s="115" t="s">
        <v>272</v>
      </c>
      <c r="J26" s="115" t="s">
        <v>272</v>
      </c>
      <c r="K26" s="115" t="s">
        <v>272</v>
      </c>
      <c r="L26" s="115" t="s">
        <v>272</v>
      </c>
      <c r="M26" s="115" t="s">
        <v>272</v>
      </c>
      <c r="N26" s="115" t="s">
        <v>272</v>
      </c>
      <c r="O26" s="115" t="s">
        <v>272</v>
      </c>
      <c r="P26" s="115" t="s">
        <v>272</v>
      </c>
      <c r="Q26" s="115" t="s">
        <v>272</v>
      </c>
      <c r="R26" s="115" t="s">
        <v>272</v>
      </c>
      <c r="S26" s="115" t="s">
        <v>272</v>
      </c>
      <c r="T26" s="115" t="s">
        <v>272</v>
      </c>
      <c r="U26" s="115" t="s">
        <v>272</v>
      </c>
      <c r="V26" s="115" t="s">
        <v>272</v>
      </c>
      <c r="W26" s="115" t="s">
        <v>272</v>
      </c>
      <c r="X26" s="115" t="s">
        <v>272</v>
      </c>
      <c r="Y26" s="115" t="s">
        <v>272</v>
      </c>
      <c r="Z26" s="115" t="s">
        <v>272</v>
      </c>
      <c r="AA26" s="115" t="s">
        <v>272</v>
      </c>
      <c r="AB26" s="115" t="s">
        <v>272</v>
      </c>
      <c r="AC26" s="115" t="s">
        <v>272</v>
      </c>
      <c r="AD26" s="115" t="s">
        <v>272</v>
      </c>
      <c r="AE26" s="115" t="s">
        <v>272</v>
      </c>
      <c r="AF26" s="115" t="s">
        <v>272</v>
      </c>
      <c r="AG26" s="115" t="s">
        <v>272</v>
      </c>
      <c r="AH26" s="115" t="s">
        <v>272</v>
      </c>
      <c r="AI26" s="115" t="s">
        <v>272</v>
      </c>
      <c r="AJ26" s="115" t="s">
        <v>272</v>
      </c>
      <c r="AK26" s="115" t="s">
        <v>272</v>
      </c>
      <c r="AL26" s="115" t="s">
        <v>272</v>
      </c>
      <c r="AM26" s="115" t="s">
        <v>272</v>
      </c>
      <c r="AN26" s="115" t="s">
        <v>272</v>
      </c>
      <c r="AO26" s="115" t="s">
        <v>272</v>
      </c>
      <c r="AP26" s="115" t="s">
        <v>272</v>
      </c>
      <c r="AQ26" s="115" t="s">
        <v>272</v>
      </c>
      <c r="AR26" s="115" t="s">
        <v>272</v>
      </c>
      <c r="AS26" s="115" t="s">
        <v>272</v>
      </c>
      <c r="AT26" s="115" t="s">
        <v>272</v>
      </c>
      <c r="AU26" s="115" t="s">
        <v>272</v>
      </c>
      <c r="AV26" s="115" t="s">
        <v>272</v>
      </c>
      <c r="AW26" s="115" t="s">
        <v>272</v>
      </c>
      <c r="AX26" s="115" t="s">
        <v>272</v>
      </c>
      <c r="AY26" s="115" t="s">
        <v>272</v>
      </c>
      <c r="AZ26" s="115" t="s">
        <v>272</v>
      </c>
      <c r="BA26" s="115" t="s">
        <v>272</v>
      </c>
      <c r="BB26" s="115" t="s">
        <v>272</v>
      </c>
      <c r="BC26" s="115" t="s">
        <v>272</v>
      </c>
      <c r="BD26" s="115" t="s">
        <v>272</v>
      </c>
      <c r="BE26" s="115" t="s">
        <v>272</v>
      </c>
      <c r="BF26" s="115" t="s">
        <v>272</v>
      </c>
      <c r="BG26" s="17"/>
    </row>
    <row r="27" spans="1:59" s="105" customFormat="1" ht="37.950000000000003" customHeight="1">
      <c r="A27" s="83" t="s">
        <v>170</v>
      </c>
      <c r="B27" s="94" t="s">
        <v>289</v>
      </c>
      <c r="C27" s="84" t="s">
        <v>271</v>
      </c>
      <c r="D27" s="115" t="s">
        <v>272</v>
      </c>
      <c r="E27" s="115" t="s">
        <v>272</v>
      </c>
      <c r="F27" s="115" t="s">
        <v>272</v>
      </c>
      <c r="G27" s="115" t="s">
        <v>272</v>
      </c>
      <c r="H27" s="115" t="s">
        <v>272</v>
      </c>
      <c r="I27" s="115" t="s">
        <v>272</v>
      </c>
      <c r="J27" s="115" t="s">
        <v>272</v>
      </c>
      <c r="K27" s="115" t="s">
        <v>272</v>
      </c>
      <c r="L27" s="115" t="s">
        <v>272</v>
      </c>
      <c r="M27" s="115" t="s">
        <v>272</v>
      </c>
      <c r="N27" s="115" t="s">
        <v>272</v>
      </c>
      <c r="O27" s="115" t="s">
        <v>272</v>
      </c>
      <c r="P27" s="115" t="s">
        <v>272</v>
      </c>
      <c r="Q27" s="115" t="s">
        <v>272</v>
      </c>
      <c r="R27" s="115" t="s">
        <v>272</v>
      </c>
      <c r="S27" s="115" t="s">
        <v>272</v>
      </c>
      <c r="T27" s="115" t="s">
        <v>272</v>
      </c>
      <c r="U27" s="115" t="s">
        <v>272</v>
      </c>
      <c r="V27" s="115" t="s">
        <v>272</v>
      </c>
      <c r="W27" s="115" t="s">
        <v>272</v>
      </c>
      <c r="X27" s="115" t="s">
        <v>272</v>
      </c>
      <c r="Y27" s="115" t="s">
        <v>272</v>
      </c>
      <c r="Z27" s="115" t="s">
        <v>272</v>
      </c>
      <c r="AA27" s="115" t="s">
        <v>272</v>
      </c>
      <c r="AB27" s="115" t="s">
        <v>272</v>
      </c>
      <c r="AC27" s="115" t="s">
        <v>272</v>
      </c>
      <c r="AD27" s="115" t="s">
        <v>272</v>
      </c>
      <c r="AE27" s="115" t="s">
        <v>272</v>
      </c>
      <c r="AF27" s="115" t="s">
        <v>272</v>
      </c>
      <c r="AG27" s="115" t="s">
        <v>272</v>
      </c>
      <c r="AH27" s="115" t="s">
        <v>272</v>
      </c>
      <c r="AI27" s="115" t="s">
        <v>272</v>
      </c>
      <c r="AJ27" s="115" t="s">
        <v>272</v>
      </c>
      <c r="AK27" s="115" t="s">
        <v>272</v>
      </c>
      <c r="AL27" s="115" t="s">
        <v>272</v>
      </c>
      <c r="AM27" s="115" t="s">
        <v>272</v>
      </c>
      <c r="AN27" s="115" t="s">
        <v>272</v>
      </c>
      <c r="AO27" s="115" t="s">
        <v>272</v>
      </c>
      <c r="AP27" s="115" t="s">
        <v>272</v>
      </c>
      <c r="AQ27" s="115" t="s">
        <v>272</v>
      </c>
      <c r="AR27" s="115" t="s">
        <v>272</v>
      </c>
      <c r="AS27" s="115" t="s">
        <v>272</v>
      </c>
      <c r="AT27" s="115" t="s">
        <v>272</v>
      </c>
      <c r="AU27" s="115" t="s">
        <v>272</v>
      </c>
      <c r="AV27" s="115" t="s">
        <v>272</v>
      </c>
      <c r="AW27" s="115" t="s">
        <v>272</v>
      </c>
      <c r="AX27" s="115" t="s">
        <v>272</v>
      </c>
      <c r="AY27" s="115" t="s">
        <v>272</v>
      </c>
      <c r="AZ27" s="115" t="s">
        <v>272</v>
      </c>
      <c r="BA27" s="115" t="s">
        <v>272</v>
      </c>
      <c r="BB27" s="115" t="s">
        <v>272</v>
      </c>
      <c r="BC27" s="115" t="s">
        <v>272</v>
      </c>
      <c r="BD27" s="115" t="s">
        <v>272</v>
      </c>
      <c r="BE27" s="115" t="s">
        <v>272</v>
      </c>
      <c r="BF27" s="115" t="s">
        <v>272</v>
      </c>
      <c r="BG27" s="17"/>
    </row>
    <row r="28" spans="1:59" s="105" customFormat="1" ht="37.950000000000003" customHeight="1">
      <c r="A28" s="79" t="s">
        <v>290</v>
      </c>
      <c r="B28" s="93" t="s">
        <v>291</v>
      </c>
      <c r="C28" s="81" t="s">
        <v>271</v>
      </c>
      <c r="D28" s="115" t="s">
        <v>272</v>
      </c>
      <c r="E28" s="115" t="s">
        <v>272</v>
      </c>
      <c r="F28" s="115" t="s">
        <v>272</v>
      </c>
      <c r="G28" s="115" t="s">
        <v>272</v>
      </c>
      <c r="H28" s="115" t="s">
        <v>272</v>
      </c>
      <c r="I28" s="115" t="s">
        <v>272</v>
      </c>
      <c r="J28" s="115" t="s">
        <v>272</v>
      </c>
      <c r="K28" s="115" t="s">
        <v>272</v>
      </c>
      <c r="L28" s="115" t="s">
        <v>272</v>
      </c>
      <c r="M28" s="115" t="s">
        <v>272</v>
      </c>
      <c r="N28" s="115" t="s">
        <v>272</v>
      </c>
      <c r="O28" s="115" t="s">
        <v>272</v>
      </c>
      <c r="P28" s="115" t="s">
        <v>272</v>
      </c>
      <c r="Q28" s="115" t="s">
        <v>272</v>
      </c>
      <c r="R28" s="115" t="s">
        <v>272</v>
      </c>
      <c r="S28" s="115" t="s">
        <v>272</v>
      </c>
      <c r="T28" s="115" t="s">
        <v>272</v>
      </c>
      <c r="U28" s="115" t="s">
        <v>272</v>
      </c>
      <c r="V28" s="115" t="s">
        <v>272</v>
      </c>
      <c r="W28" s="115" t="s">
        <v>272</v>
      </c>
      <c r="X28" s="115" t="s">
        <v>272</v>
      </c>
      <c r="Y28" s="115" t="s">
        <v>272</v>
      </c>
      <c r="Z28" s="115" t="s">
        <v>272</v>
      </c>
      <c r="AA28" s="115" t="s">
        <v>272</v>
      </c>
      <c r="AB28" s="115" t="s">
        <v>272</v>
      </c>
      <c r="AC28" s="115" t="s">
        <v>272</v>
      </c>
      <c r="AD28" s="115" t="s">
        <v>272</v>
      </c>
      <c r="AE28" s="115" t="s">
        <v>272</v>
      </c>
      <c r="AF28" s="115" t="s">
        <v>272</v>
      </c>
      <c r="AG28" s="115" t="s">
        <v>272</v>
      </c>
      <c r="AH28" s="115" t="s">
        <v>272</v>
      </c>
      <c r="AI28" s="115" t="s">
        <v>272</v>
      </c>
      <c r="AJ28" s="115" t="s">
        <v>272</v>
      </c>
      <c r="AK28" s="115" t="s">
        <v>272</v>
      </c>
      <c r="AL28" s="115" t="s">
        <v>272</v>
      </c>
      <c r="AM28" s="115" t="s">
        <v>272</v>
      </c>
      <c r="AN28" s="115" t="s">
        <v>272</v>
      </c>
      <c r="AO28" s="115" t="s">
        <v>272</v>
      </c>
      <c r="AP28" s="115" t="s">
        <v>272</v>
      </c>
      <c r="AQ28" s="115" t="s">
        <v>272</v>
      </c>
      <c r="AR28" s="115" t="s">
        <v>272</v>
      </c>
      <c r="AS28" s="115" t="s">
        <v>272</v>
      </c>
      <c r="AT28" s="115" t="s">
        <v>272</v>
      </c>
      <c r="AU28" s="115" t="s">
        <v>272</v>
      </c>
      <c r="AV28" s="115" t="s">
        <v>272</v>
      </c>
      <c r="AW28" s="115" t="s">
        <v>272</v>
      </c>
      <c r="AX28" s="115" t="s">
        <v>272</v>
      </c>
      <c r="AY28" s="115" t="s">
        <v>272</v>
      </c>
      <c r="AZ28" s="115" t="s">
        <v>272</v>
      </c>
      <c r="BA28" s="115" t="s">
        <v>272</v>
      </c>
      <c r="BB28" s="115" t="s">
        <v>272</v>
      </c>
      <c r="BC28" s="115" t="s">
        <v>272</v>
      </c>
      <c r="BD28" s="115" t="s">
        <v>272</v>
      </c>
      <c r="BE28" s="115" t="s">
        <v>272</v>
      </c>
      <c r="BF28" s="115" t="s">
        <v>272</v>
      </c>
      <c r="BG28" s="17"/>
    </row>
    <row r="29" spans="1:59" s="105" customFormat="1" ht="37.950000000000003" customHeight="1">
      <c r="A29" s="79" t="s">
        <v>155</v>
      </c>
      <c r="B29" s="93" t="s">
        <v>292</v>
      </c>
      <c r="C29" s="81" t="s">
        <v>271</v>
      </c>
      <c r="D29" s="115" t="s">
        <v>272</v>
      </c>
      <c r="E29" s="115" t="s">
        <v>272</v>
      </c>
      <c r="F29" s="115" t="s">
        <v>272</v>
      </c>
      <c r="G29" s="115" t="s">
        <v>272</v>
      </c>
      <c r="H29" s="115" t="s">
        <v>272</v>
      </c>
      <c r="I29" s="115" t="s">
        <v>272</v>
      </c>
      <c r="J29" s="115" t="s">
        <v>272</v>
      </c>
      <c r="K29" s="115" t="s">
        <v>272</v>
      </c>
      <c r="L29" s="115" t="s">
        <v>272</v>
      </c>
      <c r="M29" s="115" t="s">
        <v>272</v>
      </c>
      <c r="N29" s="115" t="s">
        <v>272</v>
      </c>
      <c r="O29" s="115" t="s">
        <v>272</v>
      </c>
      <c r="P29" s="115" t="s">
        <v>272</v>
      </c>
      <c r="Q29" s="115" t="s">
        <v>272</v>
      </c>
      <c r="R29" s="115" t="s">
        <v>272</v>
      </c>
      <c r="S29" s="115" t="s">
        <v>272</v>
      </c>
      <c r="T29" s="115" t="s">
        <v>272</v>
      </c>
      <c r="U29" s="115" t="s">
        <v>272</v>
      </c>
      <c r="V29" s="115" t="s">
        <v>272</v>
      </c>
      <c r="W29" s="115" t="s">
        <v>272</v>
      </c>
      <c r="X29" s="115" t="s">
        <v>272</v>
      </c>
      <c r="Y29" s="115" t="s">
        <v>272</v>
      </c>
      <c r="Z29" s="115" t="s">
        <v>272</v>
      </c>
      <c r="AA29" s="115" t="s">
        <v>272</v>
      </c>
      <c r="AB29" s="115" t="s">
        <v>272</v>
      </c>
      <c r="AC29" s="115" t="s">
        <v>272</v>
      </c>
      <c r="AD29" s="115" t="s">
        <v>272</v>
      </c>
      <c r="AE29" s="115" t="s">
        <v>272</v>
      </c>
      <c r="AF29" s="115" t="s">
        <v>272</v>
      </c>
      <c r="AG29" s="115" t="s">
        <v>272</v>
      </c>
      <c r="AH29" s="115" t="s">
        <v>272</v>
      </c>
      <c r="AI29" s="115" t="s">
        <v>272</v>
      </c>
      <c r="AJ29" s="115" t="s">
        <v>272</v>
      </c>
      <c r="AK29" s="115" t="s">
        <v>272</v>
      </c>
      <c r="AL29" s="115" t="s">
        <v>272</v>
      </c>
      <c r="AM29" s="115" t="s">
        <v>272</v>
      </c>
      <c r="AN29" s="115" t="s">
        <v>272</v>
      </c>
      <c r="AO29" s="115" t="s">
        <v>272</v>
      </c>
      <c r="AP29" s="115" t="s">
        <v>272</v>
      </c>
      <c r="AQ29" s="115" t="s">
        <v>272</v>
      </c>
      <c r="AR29" s="115" t="s">
        <v>272</v>
      </c>
      <c r="AS29" s="115" t="s">
        <v>272</v>
      </c>
      <c r="AT29" s="115" t="s">
        <v>272</v>
      </c>
      <c r="AU29" s="115" t="s">
        <v>272</v>
      </c>
      <c r="AV29" s="115" t="s">
        <v>272</v>
      </c>
      <c r="AW29" s="115" t="s">
        <v>272</v>
      </c>
      <c r="AX29" s="115" t="s">
        <v>272</v>
      </c>
      <c r="AY29" s="115" t="s">
        <v>272</v>
      </c>
      <c r="AZ29" s="115" t="s">
        <v>272</v>
      </c>
      <c r="BA29" s="115" t="s">
        <v>272</v>
      </c>
      <c r="BB29" s="115" t="s">
        <v>272</v>
      </c>
      <c r="BC29" s="115" t="s">
        <v>272</v>
      </c>
      <c r="BD29" s="115" t="s">
        <v>272</v>
      </c>
      <c r="BE29" s="115" t="s">
        <v>272</v>
      </c>
      <c r="BF29" s="115" t="s">
        <v>272</v>
      </c>
      <c r="BG29" s="17"/>
    </row>
    <row r="30" spans="1:59" s="105" customFormat="1" ht="37.950000000000003" customHeight="1">
      <c r="A30" s="79" t="s">
        <v>293</v>
      </c>
      <c r="B30" s="93" t="s">
        <v>294</v>
      </c>
      <c r="C30" s="81" t="s">
        <v>271</v>
      </c>
      <c r="D30" s="115" t="s">
        <v>272</v>
      </c>
      <c r="E30" s="115" t="s">
        <v>272</v>
      </c>
      <c r="F30" s="115" t="s">
        <v>272</v>
      </c>
      <c r="G30" s="115" t="s">
        <v>272</v>
      </c>
      <c r="H30" s="115" t="s">
        <v>272</v>
      </c>
      <c r="I30" s="115" t="s">
        <v>272</v>
      </c>
      <c r="J30" s="115" t="s">
        <v>272</v>
      </c>
      <c r="K30" s="115" t="s">
        <v>272</v>
      </c>
      <c r="L30" s="115" t="s">
        <v>272</v>
      </c>
      <c r="M30" s="115" t="s">
        <v>272</v>
      </c>
      <c r="N30" s="115" t="s">
        <v>272</v>
      </c>
      <c r="O30" s="115" t="s">
        <v>272</v>
      </c>
      <c r="P30" s="115" t="s">
        <v>272</v>
      </c>
      <c r="Q30" s="115" t="s">
        <v>272</v>
      </c>
      <c r="R30" s="115" t="s">
        <v>272</v>
      </c>
      <c r="S30" s="115" t="s">
        <v>272</v>
      </c>
      <c r="T30" s="115" t="s">
        <v>272</v>
      </c>
      <c r="U30" s="115" t="s">
        <v>272</v>
      </c>
      <c r="V30" s="115" t="s">
        <v>272</v>
      </c>
      <c r="W30" s="115" t="s">
        <v>272</v>
      </c>
      <c r="X30" s="115" t="s">
        <v>272</v>
      </c>
      <c r="Y30" s="115" t="s">
        <v>272</v>
      </c>
      <c r="Z30" s="115" t="s">
        <v>272</v>
      </c>
      <c r="AA30" s="115" t="s">
        <v>272</v>
      </c>
      <c r="AB30" s="115" t="s">
        <v>272</v>
      </c>
      <c r="AC30" s="115" t="s">
        <v>272</v>
      </c>
      <c r="AD30" s="115" t="s">
        <v>272</v>
      </c>
      <c r="AE30" s="115" t="s">
        <v>272</v>
      </c>
      <c r="AF30" s="115" t="s">
        <v>272</v>
      </c>
      <c r="AG30" s="115" t="s">
        <v>272</v>
      </c>
      <c r="AH30" s="115" t="s">
        <v>272</v>
      </c>
      <c r="AI30" s="115" t="s">
        <v>272</v>
      </c>
      <c r="AJ30" s="115" t="s">
        <v>272</v>
      </c>
      <c r="AK30" s="115" t="s">
        <v>272</v>
      </c>
      <c r="AL30" s="115" t="s">
        <v>272</v>
      </c>
      <c r="AM30" s="115" t="s">
        <v>272</v>
      </c>
      <c r="AN30" s="115" t="s">
        <v>272</v>
      </c>
      <c r="AO30" s="115" t="s">
        <v>272</v>
      </c>
      <c r="AP30" s="115" t="s">
        <v>272</v>
      </c>
      <c r="AQ30" s="115" t="s">
        <v>272</v>
      </c>
      <c r="AR30" s="115" t="s">
        <v>272</v>
      </c>
      <c r="AS30" s="115" t="s">
        <v>272</v>
      </c>
      <c r="AT30" s="115" t="s">
        <v>272</v>
      </c>
      <c r="AU30" s="115" t="s">
        <v>272</v>
      </c>
      <c r="AV30" s="115" t="s">
        <v>272</v>
      </c>
      <c r="AW30" s="115" t="s">
        <v>272</v>
      </c>
      <c r="AX30" s="115" t="s">
        <v>272</v>
      </c>
      <c r="AY30" s="115" t="s">
        <v>272</v>
      </c>
      <c r="AZ30" s="115" t="s">
        <v>272</v>
      </c>
      <c r="BA30" s="115" t="s">
        <v>272</v>
      </c>
      <c r="BB30" s="115" t="s">
        <v>272</v>
      </c>
      <c r="BC30" s="115" t="s">
        <v>272</v>
      </c>
      <c r="BD30" s="115" t="s">
        <v>272</v>
      </c>
      <c r="BE30" s="115" t="s">
        <v>272</v>
      </c>
      <c r="BF30" s="115" t="s">
        <v>272</v>
      </c>
      <c r="BG30" s="17"/>
    </row>
    <row r="31" spans="1:59" s="105" customFormat="1" ht="37.950000000000003" customHeight="1">
      <c r="A31" s="79" t="s">
        <v>295</v>
      </c>
      <c r="B31" s="93" t="s">
        <v>296</v>
      </c>
      <c r="C31" s="81" t="s">
        <v>271</v>
      </c>
      <c r="D31" s="115" t="s">
        <v>272</v>
      </c>
      <c r="E31" s="115" t="s">
        <v>272</v>
      </c>
      <c r="F31" s="115" t="s">
        <v>272</v>
      </c>
      <c r="G31" s="115" t="s">
        <v>272</v>
      </c>
      <c r="H31" s="115" t="s">
        <v>272</v>
      </c>
      <c r="I31" s="115" t="s">
        <v>272</v>
      </c>
      <c r="J31" s="115" t="s">
        <v>272</v>
      </c>
      <c r="K31" s="115" t="s">
        <v>272</v>
      </c>
      <c r="L31" s="115" t="s">
        <v>272</v>
      </c>
      <c r="M31" s="115" t="s">
        <v>272</v>
      </c>
      <c r="N31" s="115" t="s">
        <v>272</v>
      </c>
      <c r="O31" s="115" t="s">
        <v>272</v>
      </c>
      <c r="P31" s="115" t="s">
        <v>272</v>
      </c>
      <c r="Q31" s="115" t="s">
        <v>272</v>
      </c>
      <c r="R31" s="115" t="s">
        <v>272</v>
      </c>
      <c r="S31" s="115" t="s">
        <v>272</v>
      </c>
      <c r="T31" s="115" t="s">
        <v>272</v>
      </c>
      <c r="U31" s="115" t="s">
        <v>272</v>
      </c>
      <c r="V31" s="115" t="s">
        <v>272</v>
      </c>
      <c r="W31" s="115" t="s">
        <v>272</v>
      </c>
      <c r="X31" s="115" t="s">
        <v>272</v>
      </c>
      <c r="Y31" s="115" t="s">
        <v>272</v>
      </c>
      <c r="Z31" s="115" t="s">
        <v>272</v>
      </c>
      <c r="AA31" s="115" t="s">
        <v>272</v>
      </c>
      <c r="AB31" s="115" t="s">
        <v>272</v>
      </c>
      <c r="AC31" s="115" t="s">
        <v>272</v>
      </c>
      <c r="AD31" s="115" t="s">
        <v>272</v>
      </c>
      <c r="AE31" s="115" t="s">
        <v>272</v>
      </c>
      <c r="AF31" s="115" t="s">
        <v>272</v>
      </c>
      <c r="AG31" s="115" t="s">
        <v>272</v>
      </c>
      <c r="AH31" s="115" t="s">
        <v>272</v>
      </c>
      <c r="AI31" s="115" t="s">
        <v>272</v>
      </c>
      <c r="AJ31" s="115" t="s">
        <v>272</v>
      </c>
      <c r="AK31" s="115" t="s">
        <v>272</v>
      </c>
      <c r="AL31" s="115" t="s">
        <v>272</v>
      </c>
      <c r="AM31" s="115" t="s">
        <v>272</v>
      </c>
      <c r="AN31" s="115" t="s">
        <v>272</v>
      </c>
      <c r="AO31" s="115" t="s">
        <v>272</v>
      </c>
      <c r="AP31" s="115" t="s">
        <v>272</v>
      </c>
      <c r="AQ31" s="115" t="s">
        <v>272</v>
      </c>
      <c r="AR31" s="115" t="s">
        <v>272</v>
      </c>
      <c r="AS31" s="115" t="s">
        <v>272</v>
      </c>
      <c r="AT31" s="115" t="s">
        <v>272</v>
      </c>
      <c r="AU31" s="115" t="s">
        <v>272</v>
      </c>
      <c r="AV31" s="115" t="s">
        <v>272</v>
      </c>
      <c r="AW31" s="115" t="s">
        <v>272</v>
      </c>
      <c r="AX31" s="115" t="s">
        <v>272</v>
      </c>
      <c r="AY31" s="115" t="s">
        <v>272</v>
      </c>
      <c r="AZ31" s="115" t="s">
        <v>272</v>
      </c>
      <c r="BA31" s="115" t="s">
        <v>272</v>
      </c>
      <c r="BB31" s="115" t="s">
        <v>272</v>
      </c>
      <c r="BC31" s="115" t="s">
        <v>272</v>
      </c>
      <c r="BD31" s="115" t="s">
        <v>272</v>
      </c>
      <c r="BE31" s="115" t="s">
        <v>272</v>
      </c>
      <c r="BF31" s="115" t="s">
        <v>272</v>
      </c>
      <c r="BG31" s="17"/>
    </row>
    <row r="32" spans="1:59" s="105" customFormat="1" ht="37.950000000000003" customHeight="1">
      <c r="A32" s="79" t="s">
        <v>156</v>
      </c>
      <c r="B32" s="93" t="s">
        <v>297</v>
      </c>
      <c r="C32" s="81" t="s">
        <v>271</v>
      </c>
      <c r="D32" s="115" t="s">
        <v>272</v>
      </c>
      <c r="E32" s="115" t="s">
        <v>272</v>
      </c>
      <c r="F32" s="115" t="s">
        <v>272</v>
      </c>
      <c r="G32" s="115" t="s">
        <v>272</v>
      </c>
      <c r="H32" s="115" t="s">
        <v>272</v>
      </c>
      <c r="I32" s="115" t="s">
        <v>272</v>
      </c>
      <c r="J32" s="115" t="s">
        <v>272</v>
      </c>
      <c r="K32" s="115" t="s">
        <v>272</v>
      </c>
      <c r="L32" s="115" t="s">
        <v>272</v>
      </c>
      <c r="M32" s="115" t="s">
        <v>272</v>
      </c>
      <c r="N32" s="115" t="s">
        <v>272</v>
      </c>
      <c r="O32" s="115" t="s">
        <v>272</v>
      </c>
      <c r="P32" s="115" t="s">
        <v>272</v>
      </c>
      <c r="Q32" s="115" t="s">
        <v>272</v>
      </c>
      <c r="R32" s="115" t="s">
        <v>272</v>
      </c>
      <c r="S32" s="115" t="s">
        <v>272</v>
      </c>
      <c r="T32" s="115" t="s">
        <v>272</v>
      </c>
      <c r="U32" s="115" t="s">
        <v>272</v>
      </c>
      <c r="V32" s="115" t="s">
        <v>272</v>
      </c>
      <c r="W32" s="115" t="s">
        <v>272</v>
      </c>
      <c r="X32" s="115" t="s">
        <v>272</v>
      </c>
      <c r="Y32" s="115" t="s">
        <v>272</v>
      </c>
      <c r="Z32" s="115" t="s">
        <v>272</v>
      </c>
      <c r="AA32" s="115" t="s">
        <v>272</v>
      </c>
      <c r="AB32" s="115" t="s">
        <v>272</v>
      </c>
      <c r="AC32" s="115" t="s">
        <v>272</v>
      </c>
      <c r="AD32" s="115" t="s">
        <v>272</v>
      </c>
      <c r="AE32" s="115" t="s">
        <v>272</v>
      </c>
      <c r="AF32" s="115" t="s">
        <v>272</v>
      </c>
      <c r="AG32" s="115" t="s">
        <v>272</v>
      </c>
      <c r="AH32" s="115" t="s">
        <v>272</v>
      </c>
      <c r="AI32" s="115" t="s">
        <v>272</v>
      </c>
      <c r="AJ32" s="115" t="s">
        <v>272</v>
      </c>
      <c r="AK32" s="115" t="s">
        <v>272</v>
      </c>
      <c r="AL32" s="115" t="s">
        <v>272</v>
      </c>
      <c r="AM32" s="115" t="s">
        <v>272</v>
      </c>
      <c r="AN32" s="115" t="s">
        <v>272</v>
      </c>
      <c r="AO32" s="115" t="s">
        <v>272</v>
      </c>
      <c r="AP32" s="115" t="s">
        <v>272</v>
      </c>
      <c r="AQ32" s="115" t="s">
        <v>272</v>
      </c>
      <c r="AR32" s="115" t="s">
        <v>272</v>
      </c>
      <c r="AS32" s="115" t="s">
        <v>272</v>
      </c>
      <c r="AT32" s="115" t="s">
        <v>272</v>
      </c>
      <c r="AU32" s="115" t="s">
        <v>272</v>
      </c>
      <c r="AV32" s="115" t="s">
        <v>272</v>
      </c>
      <c r="AW32" s="115" t="s">
        <v>272</v>
      </c>
      <c r="AX32" s="115" t="s">
        <v>272</v>
      </c>
      <c r="AY32" s="115" t="s">
        <v>272</v>
      </c>
      <c r="AZ32" s="115" t="s">
        <v>272</v>
      </c>
      <c r="BA32" s="115" t="s">
        <v>272</v>
      </c>
      <c r="BB32" s="115" t="s">
        <v>272</v>
      </c>
      <c r="BC32" s="115" t="s">
        <v>272</v>
      </c>
      <c r="BD32" s="115" t="s">
        <v>272</v>
      </c>
      <c r="BE32" s="115" t="s">
        <v>272</v>
      </c>
      <c r="BF32" s="115" t="s">
        <v>272</v>
      </c>
      <c r="BG32" s="17"/>
    </row>
    <row r="33" spans="1:59" s="105" customFormat="1" ht="37.950000000000003" customHeight="1">
      <c r="A33" s="79" t="s">
        <v>171</v>
      </c>
      <c r="B33" s="93" t="s">
        <v>298</v>
      </c>
      <c r="C33" s="81" t="s">
        <v>271</v>
      </c>
      <c r="D33" s="115" t="s">
        <v>272</v>
      </c>
      <c r="E33" s="115" t="s">
        <v>272</v>
      </c>
      <c r="F33" s="115" t="s">
        <v>272</v>
      </c>
      <c r="G33" s="115" t="s">
        <v>272</v>
      </c>
      <c r="H33" s="115" t="s">
        <v>272</v>
      </c>
      <c r="I33" s="115" t="s">
        <v>272</v>
      </c>
      <c r="J33" s="115" t="s">
        <v>272</v>
      </c>
      <c r="K33" s="115" t="s">
        <v>272</v>
      </c>
      <c r="L33" s="115" t="s">
        <v>272</v>
      </c>
      <c r="M33" s="115" t="s">
        <v>272</v>
      </c>
      <c r="N33" s="115" t="s">
        <v>272</v>
      </c>
      <c r="O33" s="115" t="s">
        <v>272</v>
      </c>
      <c r="P33" s="115" t="s">
        <v>272</v>
      </c>
      <c r="Q33" s="115" t="s">
        <v>272</v>
      </c>
      <c r="R33" s="115" t="s">
        <v>272</v>
      </c>
      <c r="S33" s="115" t="s">
        <v>272</v>
      </c>
      <c r="T33" s="115" t="s">
        <v>272</v>
      </c>
      <c r="U33" s="115" t="s">
        <v>272</v>
      </c>
      <c r="V33" s="115" t="s">
        <v>272</v>
      </c>
      <c r="W33" s="115" t="s">
        <v>272</v>
      </c>
      <c r="X33" s="115" t="s">
        <v>272</v>
      </c>
      <c r="Y33" s="115" t="s">
        <v>272</v>
      </c>
      <c r="Z33" s="115" t="s">
        <v>272</v>
      </c>
      <c r="AA33" s="115" t="s">
        <v>272</v>
      </c>
      <c r="AB33" s="115" t="s">
        <v>272</v>
      </c>
      <c r="AC33" s="115" t="s">
        <v>272</v>
      </c>
      <c r="AD33" s="115" t="s">
        <v>272</v>
      </c>
      <c r="AE33" s="115" t="s">
        <v>272</v>
      </c>
      <c r="AF33" s="115" t="s">
        <v>272</v>
      </c>
      <c r="AG33" s="115" t="s">
        <v>272</v>
      </c>
      <c r="AH33" s="115" t="s">
        <v>272</v>
      </c>
      <c r="AI33" s="115" t="s">
        <v>272</v>
      </c>
      <c r="AJ33" s="115" t="s">
        <v>272</v>
      </c>
      <c r="AK33" s="115" t="s">
        <v>272</v>
      </c>
      <c r="AL33" s="115" t="s">
        <v>272</v>
      </c>
      <c r="AM33" s="115" t="s">
        <v>272</v>
      </c>
      <c r="AN33" s="115" t="s">
        <v>272</v>
      </c>
      <c r="AO33" s="115" t="s">
        <v>272</v>
      </c>
      <c r="AP33" s="115" t="s">
        <v>272</v>
      </c>
      <c r="AQ33" s="115" t="s">
        <v>272</v>
      </c>
      <c r="AR33" s="115" t="s">
        <v>272</v>
      </c>
      <c r="AS33" s="115" t="s">
        <v>272</v>
      </c>
      <c r="AT33" s="115" t="s">
        <v>272</v>
      </c>
      <c r="AU33" s="115" t="s">
        <v>272</v>
      </c>
      <c r="AV33" s="115" t="s">
        <v>272</v>
      </c>
      <c r="AW33" s="115" t="s">
        <v>272</v>
      </c>
      <c r="AX33" s="115" t="s">
        <v>272</v>
      </c>
      <c r="AY33" s="115" t="s">
        <v>272</v>
      </c>
      <c r="AZ33" s="115" t="s">
        <v>272</v>
      </c>
      <c r="BA33" s="115" t="s">
        <v>272</v>
      </c>
      <c r="BB33" s="115" t="s">
        <v>272</v>
      </c>
      <c r="BC33" s="115" t="s">
        <v>272</v>
      </c>
      <c r="BD33" s="115" t="s">
        <v>272</v>
      </c>
      <c r="BE33" s="115" t="s">
        <v>272</v>
      </c>
      <c r="BF33" s="115" t="s">
        <v>272</v>
      </c>
      <c r="BG33" s="17"/>
    </row>
    <row r="34" spans="1:59" s="105" customFormat="1" ht="37.950000000000003" customHeight="1">
      <c r="A34" s="79" t="s">
        <v>171</v>
      </c>
      <c r="B34" s="93" t="s">
        <v>299</v>
      </c>
      <c r="C34" s="81" t="s">
        <v>271</v>
      </c>
      <c r="D34" s="115" t="s">
        <v>272</v>
      </c>
      <c r="E34" s="115" t="s">
        <v>272</v>
      </c>
      <c r="F34" s="115" t="s">
        <v>272</v>
      </c>
      <c r="G34" s="115" t="s">
        <v>272</v>
      </c>
      <c r="H34" s="115" t="s">
        <v>272</v>
      </c>
      <c r="I34" s="115" t="s">
        <v>272</v>
      </c>
      <c r="J34" s="115" t="s">
        <v>272</v>
      </c>
      <c r="K34" s="115" t="s">
        <v>272</v>
      </c>
      <c r="L34" s="115" t="s">
        <v>272</v>
      </c>
      <c r="M34" s="115" t="s">
        <v>272</v>
      </c>
      <c r="N34" s="115" t="s">
        <v>272</v>
      </c>
      <c r="O34" s="115" t="s">
        <v>272</v>
      </c>
      <c r="P34" s="115" t="s">
        <v>272</v>
      </c>
      <c r="Q34" s="115" t="s">
        <v>272</v>
      </c>
      <c r="R34" s="115" t="s">
        <v>272</v>
      </c>
      <c r="S34" s="115" t="s">
        <v>272</v>
      </c>
      <c r="T34" s="115" t="s">
        <v>272</v>
      </c>
      <c r="U34" s="115" t="s">
        <v>272</v>
      </c>
      <c r="V34" s="115" t="s">
        <v>272</v>
      </c>
      <c r="W34" s="115" t="s">
        <v>272</v>
      </c>
      <c r="X34" s="115" t="s">
        <v>272</v>
      </c>
      <c r="Y34" s="115" t="s">
        <v>272</v>
      </c>
      <c r="Z34" s="115" t="s">
        <v>272</v>
      </c>
      <c r="AA34" s="115" t="s">
        <v>272</v>
      </c>
      <c r="AB34" s="115" t="s">
        <v>272</v>
      </c>
      <c r="AC34" s="115" t="s">
        <v>272</v>
      </c>
      <c r="AD34" s="115" t="s">
        <v>272</v>
      </c>
      <c r="AE34" s="115" t="s">
        <v>272</v>
      </c>
      <c r="AF34" s="115" t="s">
        <v>272</v>
      </c>
      <c r="AG34" s="115" t="s">
        <v>272</v>
      </c>
      <c r="AH34" s="115" t="s">
        <v>272</v>
      </c>
      <c r="AI34" s="115" t="s">
        <v>272</v>
      </c>
      <c r="AJ34" s="115" t="s">
        <v>272</v>
      </c>
      <c r="AK34" s="115" t="s">
        <v>272</v>
      </c>
      <c r="AL34" s="115" t="s">
        <v>272</v>
      </c>
      <c r="AM34" s="115" t="s">
        <v>272</v>
      </c>
      <c r="AN34" s="115" t="s">
        <v>272</v>
      </c>
      <c r="AO34" s="115" t="s">
        <v>272</v>
      </c>
      <c r="AP34" s="115" t="s">
        <v>272</v>
      </c>
      <c r="AQ34" s="115" t="s">
        <v>272</v>
      </c>
      <c r="AR34" s="115" t="s">
        <v>272</v>
      </c>
      <c r="AS34" s="115" t="s">
        <v>272</v>
      </c>
      <c r="AT34" s="115" t="s">
        <v>272</v>
      </c>
      <c r="AU34" s="115" t="s">
        <v>272</v>
      </c>
      <c r="AV34" s="115" t="s">
        <v>272</v>
      </c>
      <c r="AW34" s="115" t="s">
        <v>272</v>
      </c>
      <c r="AX34" s="115" t="s">
        <v>272</v>
      </c>
      <c r="AY34" s="115" t="s">
        <v>272</v>
      </c>
      <c r="AZ34" s="115" t="s">
        <v>272</v>
      </c>
      <c r="BA34" s="115" t="s">
        <v>272</v>
      </c>
      <c r="BB34" s="115" t="s">
        <v>272</v>
      </c>
      <c r="BC34" s="115" t="s">
        <v>272</v>
      </c>
      <c r="BD34" s="115" t="s">
        <v>272</v>
      </c>
      <c r="BE34" s="115" t="s">
        <v>272</v>
      </c>
      <c r="BF34" s="115" t="s">
        <v>272</v>
      </c>
      <c r="BG34" s="17"/>
    </row>
    <row r="35" spans="1:59" s="105" customFormat="1" ht="37.950000000000003" customHeight="1">
      <c r="A35" s="79" t="s">
        <v>171</v>
      </c>
      <c r="B35" s="93" t="s">
        <v>300</v>
      </c>
      <c r="C35" s="81" t="s">
        <v>271</v>
      </c>
      <c r="D35" s="115" t="s">
        <v>272</v>
      </c>
      <c r="E35" s="115" t="s">
        <v>272</v>
      </c>
      <c r="F35" s="115" t="s">
        <v>272</v>
      </c>
      <c r="G35" s="115" t="s">
        <v>272</v>
      </c>
      <c r="H35" s="115" t="s">
        <v>272</v>
      </c>
      <c r="I35" s="115" t="s">
        <v>272</v>
      </c>
      <c r="J35" s="115" t="s">
        <v>272</v>
      </c>
      <c r="K35" s="115" t="s">
        <v>272</v>
      </c>
      <c r="L35" s="115" t="s">
        <v>272</v>
      </c>
      <c r="M35" s="115" t="s">
        <v>272</v>
      </c>
      <c r="N35" s="115" t="s">
        <v>272</v>
      </c>
      <c r="O35" s="115" t="s">
        <v>272</v>
      </c>
      <c r="P35" s="115" t="s">
        <v>272</v>
      </c>
      <c r="Q35" s="115" t="s">
        <v>272</v>
      </c>
      <c r="R35" s="115" t="s">
        <v>272</v>
      </c>
      <c r="S35" s="115" t="s">
        <v>272</v>
      </c>
      <c r="T35" s="115" t="s">
        <v>272</v>
      </c>
      <c r="U35" s="115" t="s">
        <v>272</v>
      </c>
      <c r="V35" s="115" t="s">
        <v>272</v>
      </c>
      <c r="W35" s="115" t="s">
        <v>272</v>
      </c>
      <c r="X35" s="115" t="s">
        <v>272</v>
      </c>
      <c r="Y35" s="115" t="s">
        <v>272</v>
      </c>
      <c r="Z35" s="115" t="s">
        <v>272</v>
      </c>
      <c r="AA35" s="115" t="s">
        <v>272</v>
      </c>
      <c r="AB35" s="115" t="s">
        <v>272</v>
      </c>
      <c r="AC35" s="115" t="s">
        <v>272</v>
      </c>
      <c r="AD35" s="115" t="s">
        <v>272</v>
      </c>
      <c r="AE35" s="115" t="s">
        <v>272</v>
      </c>
      <c r="AF35" s="115" t="s">
        <v>272</v>
      </c>
      <c r="AG35" s="115" t="s">
        <v>272</v>
      </c>
      <c r="AH35" s="115" t="s">
        <v>272</v>
      </c>
      <c r="AI35" s="115" t="s">
        <v>272</v>
      </c>
      <c r="AJ35" s="115" t="s">
        <v>272</v>
      </c>
      <c r="AK35" s="115" t="s">
        <v>272</v>
      </c>
      <c r="AL35" s="115" t="s">
        <v>272</v>
      </c>
      <c r="AM35" s="115" t="s">
        <v>272</v>
      </c>
      <c r="AN35" s="115" t="s">
        <v>272</v>
      </c>
      <c r="AO35" s="115" t="s">
        <v>272</v>
      </c>
      <c r="AP35" s="115" t="s">
        <v>272</v>
      </c>
      <c r="AQ35" s="115" t="s">
        <v>272</v>
      </c>
      <c r="AR35" s="115" t="s">
        <v>272</v>
      </c>
      <c r="AS35" s="115" t="s">
        <v>272</v>
      </c>
      <c r="AT35" s="115" t="s">
        <v>272</v>
      </c>
      <c r="AU35" s="115" t="s">
        <v>272</v>
      </c>
      <c r="AV35" s="115" t="s">
        <v>272</v>
      </c>
      <c r="AW35" s="115" t="s">
        <v>272</v>
      </c>
      <c r="AX35" s="115" t="s">
        <v>272</v>
      </c>
      <c r="AY35" s="115" t="s">
        <v>272</v>
      </c>
      <c r="AZ35" s="115" t="s">
        <v>272</v>
      </c>
      <c r="BA35" s="115" t="s">
        <v>272</v>
      </c>
      <c r="BB35" s="115" t="s">
        <v>272</v>
      </c>
      <c r="BC35" s="115" t="s">
        <v>272</v>
      </c>
      <c r="BD35" s="115" t="s">
        <v>272</v>
      </c>
      <c r="BE35" s="115" t="s">
        <v>272</v>
      </c>
      <c r="BF35" s="115" t="s">
        <v>272</v>
      </c>
      <c r="BG35" s="17"/>
    </row>
    <row r="36" spans="1:59" s="105" customFormat="1" ht="37.950000000000003" customHeight="1">
      <c r="A36" s="79" t="s">
        <v>171</v>
      </c>
      <c r="B36" s="93" t="s">
        <v>301</v>
      </c>
      <c r="C36" s="81" t="s">
        <v>271</v>
      </c>
      <c r="D36" s="115" t="s">
        <v>272</v>
      </c>
      <c r="E36" s="115" t="s">
        <v>272</v>
      </c>
      <c r="F36" s="115" t="s">
        <v>272</v>
      </c>
      <c r="G36" s="115" t="s">
        <v>272</v>
      </c>
      <c r="H36" s="115" t="s">
        <v>272</v>
      </c>
      <c r="I36" s="115" t="s">
        <v>272</v>
      </c>
      <c r="J36" s="115" t="s">
        <v>272</v>
      </c>
      <c r="K36" s="115" t="s">
        <v>272</v>
      </c>
      <c r="L36" s="115" t="s">
        <v>272</v>
      </c>
      <c r="M36" s="115" t="s">
        <v>272</v>
      </c>
      <c r="N36" s="115" t="s">
        <v>272</v>
      </c>
      <c r="O36" s="115" t="s">
        <v>272</v>
      </c>
      <c r="P36" s="115" t="s">
        <v>272</v>
      </c>
      <c r="Q36" s="115" t="s">
        <v>272</v>
      </c>
      <c r="R36" s="115" t="s">
        <v>272</v>
      </c>
      <c r="S36" s="115" t="s">
        <v>272</v>
      </c>
      <c r="T36" s="115" t="s">
        <v>272</v>
      </c>
      <c r="U36" s="115" t="s">
        <v>272</v>
      </c>
      <c r="V36" s="115" t="s">
        <v>272</v>
      </c>
      <c r="W36" s="115" t="s">
        <v>272</v>
      </c>
      <c r="X36" s="115" t="s">
        <v>272</v>
      </c>
      <c r="Y36" s="115" t="s">
        <v>272</v>
      </c>
      <c r="Z36" s="115" t="s">
        <v>272</v>
      </c>
      <c r="AA36" s="115" t="s">
        <v>272</v>
      </c>
      <c r="AB36" s="115" t="s">
        <v>272</v>
      </c>
      <c r="AC36" s="115" t="s">
        <v>272</v>
      </c>
      <c r="AD36" s="115" t="s">
        <v>272</v>
      </c>
      <c r="AE36" s="115" t="s">
        <v>272</v>
      </c>
      <c r="AF36" s="115" t="s">
        <v>272</v>
      </c>
      <c r="AG36" s="115" t="s">
        <v>272</v>
      </c>
      <c r="AH36" s="115" t="s">
        <v>272</v>
      </c>
      <c r="AI36" s="115" t="s">
        <v>272</v>
      </c>
      <c r="AJ36" s="115" t="s">
        <v>272</v>
      </c>
      <c r="AK36" s="115" t="s">
        <v>272</v>
      </c>
      <c r="AL36" s="115" t="s">
        <v>272</v>
      </c>
      <c r="AM36" s="115" t="s">
        <v>272</v>
      </c>
      <c r="AN36" s="115" t="s">
        <v>272</v>
      </c>
      <c r="AO36" s="115" t="s">
        <v>272</v>
      </c>
      <c r="AP36" s="115" t="s">
        <v>272</v>
      </c>
      <c r="AQ36" s="115" t="s">
        <v>272</v>
      </c>
      <c r="AR36" s="115" t="s">
        <v>272</v>
      </c>
      <c r="AS36" s="115" t="s">
        <v>272</v>
      </c>
      <c r="AT36" s="115" t="s">
        <v>272</v>
      </c>
      <c r="AU36" s="115" t="s">
        <v>272</v>
      </c>
      <c r="AV36" s="115" t="s">
        <v>272</v>
      </c>
      <c r="AW36" s="115" t="s">
        <v>272</v>
      </c>
      <c r="AX36" s="115" t="s">
        <v>272</v>
      </c>
      <c r="AY36" s="115" t="s">
        <v>272</v>
      </c>
      <c r="AZ36" s="115" t="s">
        <v>272</v>
      </c>
      <c r="BA36" s="115" t="s">
        <v>272</v>
      </c>
      <c r="BB36" s="115" t="s">
        <v>272</v>
      </c>
      <c r="BC36" s="115" t="s">
        <v>272</v>
      </c>
      <c r="BD36" s="115" t="s">
        <v>272</v>
      </c>
      <c r="BE36" s="115" t="s">
        <v>272</v>
      </c>
      <c r="BF36" s="115" t="s">
        <v>272</v>
      </c>
      <c r="BG36" s="17"/>
    </row>
    <row r="37" spans="1:59" s="105" customFormat="1" ht="37.950000000000003" customHeight="1">
      <c r="A37" s="79" t="s">
        <v>172</v>
      </c>
      <c r="B37" s="93" t="s">
        <v>298</v>
      </c>
      <c r="C37" s="81" t="s">
        <v>271</v>
      </c>
      <c r="D37" s="115" t="s">
        <v>272</v>
      </c>
      <c r="E37" s="115" t="s">
        <v>272</v>
      </c>
      <c r="F37" s="115" t="s">
        <v>272</v>
      </c>
      <c r="G37" s="115" t="s">
        <v>272</v>
      </c>
      <c r="H37" s="115" t="s">
        <v>272</v>
      </c>
      <c r="I37" s="115" t="s">
        <v>272</v>
      </c>
      <c r="J37" s="115" t="s">
        <v>272</v>
      </c>
      <c r="K37" s="115" t="s">
        <v>272</v>
      </c>
      <c r="L37" s="115" t="s">
        <v>272</v>
      </c>
      <c r="M37" s="115" t="s">
        <v>272</v>
      </c>
      <c r="N37" s="115" t="s">
        <v>272</v>
      </c>
      <c r="O37" s="115" t="s">
        <v>272</v>
      </c>
      <c r="P37" s="115" t="s">
        <v>272</v>
      </c>
      <c r="Q37" s="115" t="s">
        <v>272</v>
      </c>
      <c r="R37" s="115" t="s">
        <v>272</v>
      </c>
      <c r="S37" s="115" t="s">
        <v>272</v>
      </c>
      <c r="T37" s="115" t="s">
        <v>272</v>
      </c>
      <c r="U37" s="115" t="s">
        <v>272</v>
      </c>
      <c r="V37" s="115" t="s">
        <v>272</v>
      </c>
      <c r="W37" s="115" t="s">
        <v>272</v>
      </c>
      <c r="X37" s="115" t="s">
        <v>272</v>
      </c>
      <c r="Y37" s="115" t="s">
        <v>272</v>
      </c>
      <c r="Z37" s="115" t="s">
        <v>272</v>
      </c>
      <c r="AA37" s="115" t="s">
        <v>272</v>
      </c>
      <c r="AB37" s="115" t="s">
        <v>272</v>
      </c>
      <c r="AC37" s="115" t="s">
        <v>272</v>
      </c>
      <c r="AD37" s="115" t="s">
        <v>272</v>
      </c>
      <c r="AE37" s="115" t="s">
        <v>272</v>
      </c>
      <c r="AF37" s="115" t="s">
        <v>272</v>
      </c>
      <c r="AG37" s="115" t="s">
        <v>272</v>
      </c>
      <c r="AH37" s="115" t="s">
        <v>272</v>
      </c>
      <c r="AI37" s="115" t="s">
        <v>272</v>
      </c>
      <c r="AJ37" s="115" t="s">
        <v>272</v>
      </c>
      <c r="AK37" s="115" t="s">
        <v>272</v>
      </c>
      <c r="AL37" s="115" t="s">
        <v>272</v>
      </c>
      <c r="AM37" s="115" t="s">
        <v>272</v>
      </c>
      <c r="AN37" s="115" t="s">
        <v>272</v>
      </c>
      <c r="AO37" s="115" t="s">
        <v>272</v>
      </c>
      <c r="AP37" s="115" t="s">
        <v>272</v>
      </c>
      <c r="AQ37" s="115" t="s">
        <v>272</v>
      </c>
      <c r="AR37" s="115" t="s">
        <v>272</v>
      </c>
      <c r="AS37" s="115" t="s">
        <v>272</v>
      </c>
      <c r="AT37" s="115" t="s">
        <v>272</v>
      </c>
      <c r="AU37" s="115" t="s">
        <v>272</v>
      </c>
      <c r="AV37" s="115" t="s">
        <v>272</v>
      </c>
      <c r="AW37" s="115" t="s">
        <v>272</v>
      </c>
      <c r="AX37" s="115" t="s">
        <v>272</v>
      </c>
      <c r="AY37" s="115" t="s">
        <v>272</v>
      </c>
      <c r="AZ37" s="115" t="s">
        <v>272</v>
      </c>
      <c r="BA37" s="115" t="s">
        <v>272</v>
      </c>
      <c r="BB37" s="115" t="s">
        <v>272</v>
      </c>
      <c r="BC37" s="115" t="s">
        <v>272</v>
      </c>
      <c r="BD37" s="115" t="s">
        <v>272</v>
      </c>
      <c r="BE37" s="115" t="s">
        <v>272</v>
      </c>
      <c r="BF37" s="115" t="s">
        <v>272</v>
      </c>
      <c r="BG37" s="17"/>
    </row>
    <row r="38" spans="1:59" s="105" customFormat="1" ht="37.950000000000003" customHeight="1">
      <c r="A38" s="79" t="s">
        <v>172</v>
      </c>
      <c r="B38" s="93" t="s">
        <v>299</v>
      </c>
      <c r="C38" s="81" t="s">
        <v>271</v>
      </c>
      <c r="D38" s="115" t="s">
        <v>272</v>
      </c>
      <c r="E38" s="115" t="s">
        <v>272</v>
      </c>
      <c r="F38" s="115" t="s">
        <v>272</v>
      </c>
      <c r="G38" s="115" t="s">
        <v>272</v>
      </c>
      <c r="H38" s="115" t="s">
        <v>272</v>
      </c>
      <c r="I38" s="115" t="s">
        <v>272</v>
      </c>
      <c r="J38" s="115" t="s">
        <v>272</v>
      </c>
      <c r="K38" s="115" t="s">
        <v>272</v>
      </c>
      <c r="L38" s="115" t="s">
        <v>272</v>
      </c>
      <c r="M38" s="115" t="s">
        <v>272</v>
      </c>
      <c r="N38" s="115" t="s">
        <v>272</v>
      </c>
      <c r="O38" s="115" t="s">
        <v>272</v>
      </c>
      <c r="P38" s="115" t="s">
        <v>272</v>
      </c>
      <c r="Q38" s="115" t="s">
        <v>272</v>
      </c>
      <c r="R38" s="115" t="s">
        <v>272</v>
      </c>
      <c r="S38" s="115" t="s">
        <v>272</v>
      </c>
      <c r="T38" s="115" t="s">
        <v>272</v>
      </c>
      <c r="U38" s="115" t="s">
        <v>272</v>
      </c>
      <c r="V38" s="115" t="s">
        <v>272</v>
      </c>
      <c r="W38" s="115" t="s">
        <v>272</v>
      </c>
      <c r="X38" s="115" t="s">
        <v>272</v>
      </c>
      <c r="Y38" s="115" t="s">
        <v>272</v>
      </c>
      <c r="Z38" s="115" t="s">
        <v>272</v>
      </c>
      <c r="AA38" s="115" t="s">
        <v>272</v>
      </c>
      <c r="AB38" s="115" t="s">
        <v>272</v>
      </c>
      <c r="AC38" s="115" t="s">
        <v>272</v>
      </c>
      <c r="AD38" s="115" t="s">
        <v>272</v>
      </c>
      <c r="AE38" s="115" t="s">
        <v>272</v>
      </c>
      <c r="AF38" s="115" t="s">
        <v>272</v>
      </c>
      <c r="AG38" s="115" t="s">
        <v>272</v>
      </c>
      <c r="AH38" s="115" t="s">
        <v>272</v>
      </c>
      <c r="AI38" s="115" t="s">
        <v>272</v>
      </c>
      <c r="AJ38" s="115" t="s">
        <v>272</v>
      </c>
      <c r="AK38" s="115" t="s">
        <v>272</v>
      </c>
      <c r="AL38" s="115" t="s">
        <v>272</v>
      </c>
      <c r="AM38" s="115" t="s">
        <v>272</v>
      </c>
      <c r="AN38" s="115" t="s">
        <v>272</v>
      </c>
      <c r="AO38" s="115" t="s">
        <v>272</v>
      </c>
      <c r="AP38" s="115" t="s">
        <v>272</v>
      </c>
      <c r="AQ38" s="115" t="s">
        <v>272</v>
      </c>
      <c r="AR38" s="115" t="s">
        <v>272</v>
      </c>
      <c r="AS38" s="115" t="s">
        <v>272</v>
      </c>
      <c r="AT38" s="115" t="s">
        <v>272</v>
      </c>
      <c r="AU38" s="115" t="s">
        <v>272</v>
      </c>
      <c r="AV38" s="115" t="s">
        <v>272</v>
      </c>
      <c r="AW38" s="115" t="s">
        <v>272</v>
      </c>
      <c r="AX38" s="115" t="s">
        <v>272</v>
      </c>
      <c r="AY38" s="115" t="s">
        <v>272</v>
      </c>
      <c r="AZ38" s="115" t="s">
        <v>272</v>
      </c>
      <c r="BA38" s="115" t="s">
        <v>272</v>
      </c>
      <c r="BB38" s="115" t="s">
        <v>272</v>
      </c>
      <c r="BC38" s="115" t="s">
        <v>272</v>
      </c>
      <c r="BD38" s="115" t="s">
        <v>272</v>
      </c>
      <c r="BE38" s="115" t="s">
        <v>272</v>
      </c>
      <c r="BF38" s="115" t="s">
        <v>272</v>
      </c>
      <c r="BG38" s="17"/>
    </row>
    <row r="39" spans="1:59" s="105" customFormat="1" ht="37.950000000000003" customHeight="1">
      <c r="A39" s="79" t="s">
        <v>172</v>
      </c>
      <c r="B39" s="93" t="s">
        <v>300</v>
      </c>
      <c r="C39" s="81" t="s">
        <v>271</v>
      </c>
      <c r="D39" s="115" t="s">
        <v>272</v>
      </c>
      <c r="E39" s="115" t="s">
        <v>272</v>
      </c>
      <c r="F39" s="115" t="s">
        <v>272</v>
      </c>
      <c r="G39" s="115" t="s">
        <v>272</v>
      </c>
      <c r="H39" s="115" t="s">
        <v>272</v>
      </c>
      <c r="I39" s="115" t="s">
        <v>272</v>
      </c>
      <c r="J39" s="115" t="s">
        <v>272</v>
      </c>
      <c r="K39" s="115" t="s">
        <v>272</v>
      </c>
      <c r="L39" s="115" t="s">
        <v>272</v>
      </c>
      <c r="M39" s="115" t="s">
        <v>272</v>
      </c>
      <c r="N39" s="115" t="s">
        <v>272</v>
      </c>
      <c r="O39" s="115" t="s">
        <v>272</v>
      </c>
      <c r="P39" s="115" t="s">
        <v>272</v>
      </c>
      <c r="Q39" s="115" t="s">
        <v>272</v>
      </c>
      <c r="R39" s="115" t="s">
        <v>272</v>
      </c>
      <c r="S39" s="115" t="s">
        <v>272</v>
      </c>
      <c r="T39" s="115" t="s">
        <v>272</v>
      </c>
      <c r="U39" s="115" t="s">
        <v>272</v>
      </c>
      <c r="V39" s="115" t="s">
        <v>272</v>
      </c>
      <c r="W39" s="115" t="s">
        <v>272</v>
      </c>
      <c r="X39" s="115" t="s">
        <v>272</v>
      </c>
      <c r="Y39" s="115" t="s">
        <v>272</v>
      </c>
      <c r="Z39" s="115" t="s">
        <v>272</v>
      </c>
      <c r="AA39" s="115" t="s">
        <v>272</v>
      </c>
      <c r="AB39" s="115" t="s">
        <v>272</v>
      </c>
      <c r="AC39" s="115" t="s">
        <v>272</v>
      </c>
      <c r="AD39" s="115" t="s">
        <v>272</v>
      </c>
      <c r="AE39" s="115" t="s">
        <v>272</v>
      </c>
      <c r="AF39" s="115" t="s">
        <v>272</v>
      </c>
      <c r="AG39" s="115" t="s">
        <v>272</v>
      </c>
      <c r="AH39" s="115" t="s">
        <v>272</v>
      </c>
      <c r="AI39" s="115" t="s">
        <v>272</v>
      </c>
      <c r="AJ39" s="115" t="s">
        <v>272</v>
      </c>
      <c r="AK39" s="115" t="s">
        <v>272</v>
      </c>
      <c r="AL39" s="115" t="s">
        <v>272</v>
      </c>
      <c r="AM39" s="115" t="s">
        <v>272</v>
      </c>
      <c r="AN39" s="115" t="s">
        <v>272</v>
      </c>
      <c r="AO39" s="115" t="s">
        <v>272</v>
      </c>
      <c r="AP39" s="115" t="s">
        <v>272</v>
      </c>
      <c r="AQ39" s="115" t="s">
        <v>272</v>
      </c>
      <c r="AR39" s="115" t="s">
        <v>272</v>
      </c>
      <c r="AS39" s="115" t="s">
        <v>272</v>
      </c>
      <c r="AT39" s="115" t="s">
        <v>272</v>
      </c>
      <c r="AU39" s="115" t="s">
        <v>272</v>
      </c>
      <c r="AV39" s="115" t="s">
        <v>272</v>
      </c>
      <c r="AW39" s="115" t="s">
        <v>272</v>
      </c>
      <c r="AX39" s="115" t="s">
        <v>272</v>
      </c>
      <c r="AY39" s="115" t="s">
        <v>272</v>
      </c>
      <c r="AZ39" s="115" t="s">
        <v>272</v>
      </c>
      <c r="BA39" s="115" t="s">
        <v>272</v>
      </c>
      <c r="BB39" s="115" t="s">
        <v>272</v>
      </c>
      <c r="BC39" s="115" t="s">
        <v>272</v>
      </c>
      <c r="BD39" s="115" t="s">
        <v>272</v>
      </c>
      <c r="BE39" s="115" t="s">
        <v>272</v>
      </c>
      <c r="BF39" s="115" t="s">
        <v>272</v>
      </c>
      <c r="BG39" s="17"/>
    </row>
    <row r="40" spans="1:59" s="105" customFormat="1" ht="37.950000000000003" customHeight="1">
      <c r="A40" s="79" t="s">
        <v>172</v>
      </c>
      <c r="B40" s="93" t="s">
        <v>302</v>
      </c>
      <c r="C40" s="81" t="s">
        <v>271</v>
      </c>
      <c r="D40" s="115" t="s">
        <v>272</v>
      </c>
      <c r="E40" s="115" t="s">
        <v>272</v>
      </c>
      <c r="F40" s="115" t="s">
        <v>272</v>
      </c>
      <c r="G40" s="115" t="s">
        <v>272</v>
      </c>
      <c r="H40" s="115" t="s">
        <v>272</v>
      </c>
      <c r="I40" s="115" t="s">
        <v>272</v>
      </c>
      <c r="J40" s="115" t="s">
        <v>272</v>
      </c>
      <c r="K40" s="115" t="s">
        <v>272</v>
      </c>
      <c r="L40" s="115" t="s">
        <v>272</v>
      </c>
      <c r="M40" s="115" t="s">
        <v>272</v>
      </c>
      <c r="N40" s="115" t="s">
        <v>272</v>
      </c>
      <c r="O40" s="115" t="s">
        <v>272</v>
      </c>
      <c r="P40" s="115" t="s">
        <v>272</v>
      </c>
      <c r="Q40" s="115" t="s">
        <v>272</v>
      </c>
      <c r="R40" s="115" t="s">
        <v>272</v>
      </c>
      <c r="S40" s="115" t="s">
        <v>272</v>
      </c>
      <c r="T40" s="115" t="s">
        <v>272</v>
      </c>
      <c r="U40" s="115" t="s">
        <v>272</v>
      </c>
      <c r="V40" s="115" t="s">
        <v>272</v>
      </c>
      <c r="W40" s="115" t="s">
        <v>272</v>
      </c>
      <c r="X40" s="115" t="s">
        <v>272</v>
      </c>
      <c r="Y40" s="115" t="s">
        <v>272</v>
      </c>
      <c r="Z40" s="115" t="s">
        <v>272</v>
      </c>
      <c r="AA40" s="115" t="s">
        <v>272</v>
      </c>
      <c r="AB40" s="115" t="s">
        <v>272</v>
      </c>
      <c r="AC40" s="115" t="s">
        <v>272</v>
      </c>
      <c r="AD40" s="115" t="s">
        <v>272</v>
      </c>
      <c r="AE40" s="115" t="s">
        <v>272</v>
      </c>
      <c r="AF40" s="115" t="s">
        <v>272</v>
      </c>
      <c r="AG40" s="115" t="s">
        <v>272</v>
      </c>
      <c r="AH40" s="115" t="s">
        <v>272</v>
      </c>
      <c r="AI40" s="115" t="s">
        <v>272</v>
      </c>
      <c r="AJ40" s="115" t="s">
        <v>272</v>
      </c>
      <c r="AK40" s="115" t="s">
        <v>272</v>
      </c>
      <c r="AL40" s="115" t="s">
        <v>272</v>
      </c>
      <c r="AM40" s="115" t="s">
        <v>272</v>
      </c>
      <c r="AN40" s="115" t="s">
        <v>272</v>
      </c>
      <c r="AO40" s="115" t="s">
        <v>272</v>
      </c>
      <c r="AP40" s="115" t="s">
        <v>272</v>
      </c>
      <c r="AQ40" s="115" t="s">
        <v>272</v>
      </c>
      <c r="AR40" s="115" t="s">
        <v>272</v>
      </c>
      <c r="AS40" s="115" t="s">
        <v>272</v>
      </c>
      <c r="AT40" s="115" t="s">
        <v>272</v>
      </c>
      <c r="AU40" s="115" t="s">
        <v>272</v>
      </c>
      <c r="AV40" s="115" t="s">
        <v>272</v>
      </c>
      <c r="AW40" s="115" t="s">
        <v>272</v>
      </c>
      <c r="AX40" s="115" t="s">
        <v>272</v>
      </c>
      <c r="AY40" s="115" t="s">
        <v>272</v>
      </c>
      <c r="AZ40" s="115" t="s">
        <v>272</v>
      </c>
      <c r="BA40" s="115" t="s">
        <v>272</v>
      </c>
      <c r="BB40" s="115" t="s">
        <v>272</v>
      </c>
      <c r="BC40" s="115" t="s">
        <v>272</v>
      </c>
      <c r="BD40" s="115" t="s">
        <v>272</v>
      </c>
      <c r="BE40" s="115" t="s">
        <v>272</v>
      </c>
      <c r="BF40" s="115" t="s">
        <v>272</v>
      </c>
      <c r="BG40" s="17"/>
    </row>
    <row r="41" spans="1:59" s="105" customFormat="1" ht="37.950000000000003" customHeight="1">
      <c r="A41" s="79" t="s">
        <v>157</v>
      </c>
      <c r="B41" s="93" t="s">
        <v>303</v>
      </c>
      <c r="C41" s="81" t="s">
        <v>271</v>
      </c>
      <c r="D41" s="115" t="s">
        <v>272</v>
      </c>
      <c r="E41" s="115" t="s">
        <v>272</v>
      </c>
      <c r="F41" s="115" t="s">
        <v>272</v>
      </c>
      <c r="G41" s="115" t="s">
        <v>272</v>
      </c>
      <c r="H41" s="115" t="s">
        <v>272</v>
      </c>
      <c r="I41" s="115" t="s">
        <v>272</v>
      </c>
      <c r="J41" s="115" t="s">
        <v>272</v>
      </c>
      <c r="K41" s="115" t="s">
        <v>272</v>
      </c>
      <c r="L41" s="115" t="s">
        <v>272</v>
      </c>
      <c r="M41" s="115" t="s">
        <v>272</v>
      </c>
      <c r="N41" s="115" t="s">
        <v>272</v>
      </c>
      <c r="O41" s="115" t="s">
        <v>272</v>
      </c>
      <c r="P41" s="115" t="s">
        <v>272</v>
      </c>
      <c r="Q41" s="115" t="s">
        <v>272</v>
      </c>
      <c r="R41" s="115" t="s">
        <v>272</v>
      </c>
      <c r="S41" s="115" t="s">
        <v>272</v>
      </c>
      <c r="T41" s="115" t="s">
        <v>272</v>
      </c>
      <c r="U41" s="115" t="s">
        <v>272</v>
      </c>
      <c r="V41" s="115" t="s">
        <v>272</v>
      </c>
      <c r="W41" s="115" t="s">
        <v>272</v>
      </c>
      <c r="X41" s="115" t="s">
        <v>272</v>
      </c>
      <c r="Y41" s="115" t="s">
        <v>272</v>
      </c>
      <c r="Z41" s="115" t="s">
        <v>272</v>
      </c>
      <c r="AA41" s="115" t="s">
        <v>272</v>
      </c>
      <c r="AB41" s="115" t="s">
        <v>272</v>
      </c>
      <c r="AC41" s="115" t="s">
        <v>272</v>
      </c>
      <c r="AD41" s="115" t="s">
        <v>272</v>
      </c>
      <c r="AE41" s="115" t="s">
        <v>272</v>
      </c>
      <c r="AF41" s="115" t="s">
        <v>272</v>
      </c>
      <c r="AG41" s="115" t="s">
        <v>272</v>
      </c>
      <c r="AH41" s="115" t="s">
        <v>272</v>
      </c>
      <c r="AI41" s="115" t="s">
        <v>272</v>
      </c>
      <c r="AJ41" s="115" t="s">
        <v>272</v>
      </c>
      <c r="AK41" s="115" t="s">
        <v>272</v>
      </c>
      <c r="AL41" s="115" t="s">
        <v>272</v>
      </c>
      <c r="AM41" s="115" t="s">
        <v>272</v>
      </c>
      <c r="AN41" s="115" t="s">
        <v>272</v>
      </c>
      <c r="AO41" s="115" t="s">
        <v>272</v>
      </c>
      <c r="AP41" s="115" t="s">
        <v>272</v>
      </c>
      <c r="AQ41" s="115" t="s">
        <v>272</v>
      </c>
      <c r="AR41" s="115" t="s">
        <v>272</v>
      </c>
      <c r="AS41" s="115" t="s">
        <v>272</v>
      </c>
      <c r="AT41" s="115" t="s">
        <v>272</v>
      </c>
      <c r="AU41" s="115" t="s">
        <v>272</v>
      </c>
      <c r="AV41" s="115" t="s">
        <v>272</v>
      </c>
      <c r="AW41" s="115" t="s">
        <v>272</v>
      </c>
      <c r="AX41" s="115" t="s">
        <v>272</v>
      </c>
      <c r="AY41" s="115" t="s">
        <v>272</v>
      </c>
      <c r="AZ41" s="115" t="s">
        <v>272</v>
      </c>
      <c r="BA41" s="115" t="s">
        <v>272</v>
      </c>
      <c r="BB41" s="115" t="s">
        <v>272</v>
      </c>
      <c r="BC41" s="115" t="s">
        <v>272</v>
      </c>
      <c r="BD41" s="115" t="s">
        <v>272</v>
      </c>
      <c r="BE41" s="115" t="s">
        <v>272</v>
      </c>
      <c r="BF41" s="115" t="s">
        <v>272</v>
      </c>
      <c r="BG41" s="17"/>
    </row>
    <row r="42" spans="1:59" s="105" customFormat="1" ht="37.950000000000003" customHeight="1">
      <c r="A42" s="79" t="s">
        <v>304</v>
      </c>
      <c r="B42" s="93" t="s">
        <v>305</v>
      </c>
      <c r="C42" s="81" t="s">
        <v>271</v>
      </c>
      <c r="D42" s="115" t="s">
        <v>272</v>
      </c>
      <c r="E42" s="115" t="s">
        <v>272</v>
      </c>
      <c r="F42" s="115" t="s">
        <v>272</v>
      </c>
      <c r="G42" s="115" t="s">
        <v>272</v>
      </c>
      <c r="H42" s="115" t="s">
        <v>272</v>
      </c>
      <c r="I42" s="115" t="s">
        <v>272</v>
      </c>
      <c r="J42" s="115" t="s">
        <v>272</v>
      </c>
      <c r="K42" s="115" t="s">
        <v>272</v>
      </c>
      <c r="L42" s="115" t="s">
        <v>272</v>
      </c>
      <c r="M42" s="115" t="s">
        <v>272</v>
      </c>
      <c r="N42" s="115" t="s">
        <v>272</v>
      </c>
      <c r="O42" s="115" t="s">
        <v>272</v>
      </c>
      <c r="P42" s="115" t="s">
        <v>272</v>
      </c>
      <c r="Q42" s="115" t="s">
        <v>272</v>
      </c>
      <c r="R42" s="115" t="s">
        <v>272</v>
      </c>
      <c r="S42" s="115" t="s">
        <v>272</v>
      </c>
      <c r="T42" s="115" t="s">
        <v>272</v>
      </c>
      <c r="U42" s="115" t="s">
        <v>272</v>
      </c>
      <c r="V42" s="115" t="s">
        <v>272</v>
      </c>
      <c r="W42" s="115" t="s">
        <v>272</v>
      </c>
      <c r="X42" s="115" t="s">
        <v>272</v>
      </c>
      <c r="Y42" s="115" t="s">
        <v>272</v>
      </c>
      <c r="Z42" s="115" t="s">
        <v>272</v>
      </c>
      <c r="AA42" s="115" t="s">
        <v>272</v>
      </c>
      <c r="AB42" s="115" t="s">
        <v>272</v>
      </c>
      <c r="AC42" s="115" t="s">
        <v>272</v>
      </c>
      <c r="AD42" s="115" t="s">
        <v>272</v>
      </c>
      <c r="AE42" s="115" t="s">
        <v>272</v>
      </c>
      <c r="AF42" s="115" t="s">
        <v>272</v>
      </c>
      <c r="AG42" s="115" t="s">
        <v>272</v>
      </c>
      <c r="AH42" s="115" t="s">
        <v>272</v>
      </c>
      <c r="AI42" s="115" t="s">
        <v>272</v>
      </c>
      <c r="AJ42" s="115" t="s">
        <v>272</v>
      </c>
      <c r="AK42" s="115" t="s">
        <v>272</v>
      </c>
      <c r="AL42" s="115" t="s">
        <v>272</v>
      </c>
      <c r="AM42" s="115" t="s">
        <v>272</v>
      </c>
      <c r="AN42" s="115" t="s">
        <v>272</v>
      </c>
      <c r="AO42" s="115" t="s">
        <v>272</v>
      </c>
      <c r="AP42" s="115" t="s">
        <v>272</v>
      </c>
      <c r="AQ42" s="115" t="s">
        <v>272</v>
      </c>
      <c r="AR42" s="115" t="s">
        <v>272</v>
      </c>
      <c r="AS42" s="115" t="s">
        <v>272</v>
      </c>
      <c r="AT42" s="115" t="s">
        <v>272</v>
      </c>
      <c r="AU42" s="115" t="s">
        <v>272</v>
      </c>
      <c r="AV42" s="115" t="s">
        <v>272</v>
      </c>
      <c r="AW42" s="115" t="s">
        <v>272</v>
      </c>
      <c r="AX42" s="115" t="s">
        <v>272</v>
      </c>
      <c r="AY42" s="115" t="s">
        <v>272</v>
      </c>
      <c r="AZ42" s="115" t="s">
        <v>272</v>
      </c>
      <c r="BA42" s="115" t="s">
        <v>272</v>
      </c>
      <c r="BB42" s="115" t="s">
        <v>272</v>
      </c>
      <c r="BC42" s="115" t="s">
        <v>272</v>
      </c>
      <c r="BD42" s="115" t="s">
        <v>272</v>
      </c>
      <c r="BE42" s="115" t="s">
        <v>272</v>
      </c>
      <c r="BF42" s="115" t="s">
        <v>272</v>
      </c>
      <c r="BG42" s="17"/>
    </row>
    <row r="43" spans="1:59" s="119" customFormat="1" ht="45" customHeight="1">
      <c r="A43" s="79" t="s">
        <v>306</v>
      </c>
      <c r="B43" s="93" t="s">
        <v>307</v>
      </c>
      <c r="C43" s="81" t="s">
        <v>271</v>
      </c>
      <c r="D43" s="115" t="s">
        <v>272</v>
      </c>
      <c r="E43" s="115" t="s">
        <v>272</v>
      </c>
      <c r="F43" s="115" t="s">
        <v>272</v>
      </c>
      <c r="G43" s="115" t="s">
        <v>272</v>
      </c>
      <c r="H43" s="115" t="s">
        <v>272</v>
      </c>
      <c r="I43" s="115" t="s">
        <v>272</v>
      </c>
      <c r="J43" s="115" t="s">
        <v>272</v>
      </c>
      <c r="K43" s="115" t="s">
        <v>272</v>
      </c>
      <c r="L43" s="115" t="s">
        <v>272</v>
      </c>
      <c r="M43" s="115" t="s">
        <v>272</v>
      </c>
      <c r="N43" s="115" t="s">
        <v>272</v>
      </c>
      <c r="O43" s="115" t="s">
        <v>272</v>
      </c>
      <c r="P43" s="115" t="s">
        <v>272</v>
      </c>
      <c r="Q43" s="115" t="s">
        <v>272</v>
      </c>
      <c r="R43" s="115" t="s">
        <v>272</v>
      </c>
      <c r="S43" s="115" t="s">
        <v>272</v>
      </c>
      <c r="T43" s="115" t="s">
        <v>272</v>
      </c>
      <c r="U43" s="115" t="s">
        <v>272</v>
      </c>
      <c r="V43" s="115" t="s">
        <v>272</v>
      </c>
      <c r="W43" s="115" t="s">
        <v>272</v>
      </c>
      <c r="X43" s="115" t="s">
        <v>272</v>
      </c>
      <c r="Y43" s="115" t="s">
        <v>272</v>
      </c>
      <c r="Z43" s="115" t="s">
        <v>272</v>
      </c>
      <c r="AA43" s="115" t="s">
        <v>272</v>
      </c>
      <c r="AB43" s="115" t="s">
        <v>272</v>
      </c>
      <c r="AC43" s="115" t="s">
        <v>272</v>
      </c>
      <c r="AD43" s="115" t="s">
        <v>272</v>
      </c>
      <c r="AE43" s="115" t="s">
        <v>272</v>
      </c>
      <c r="AF43" s="115" t="s">
        <v>272</v>
      </c>
      <c r="AG43" s="115" t="s">
        <v>272</v>
      </c>
      <c r="AH43" s="115" t="s">
        <v>272</v>
      </c>
      <c r="AI43" s="115" t="s">
        <v>272</v>
      </c>
      <c r="AJ43" s="115" t="s">
        <v>272</v>
      </c>
      <c r="AK43" s="115" t="s">
        <v>272</v>
      </c>
      <c r="AL43" s="115" t="s">
        <v>272</v>
      </c>
      <c r="AM43" s="115" t="s">
        <v>272</v>
      </c>
      <c r="AN43" s="115" t="s">
        <v>272</v>
      </c>
      <c r="AO43" s="115" t="s">
        <v>272</v>
      </c>
      <c r="AP43" s="115" t="s">
        <v>272</v>
      </c>
      <c r="AQ43" s="115" t="s">
        <v>272</v>
      </c>
      <c r="AR43" s="115" t="s">
        <v>272</v>
      </c>
      <c r="AS43" s="115" t="s">
        <v>272</v>
      </c>
      <c r="AT43" s="115" t="s">
        <v>272</v>
      </c>
      <c r="AU43" s="115" t="s">
        <v>272</v>
      </c>
      <c r="AV43" s="115" t="s">
        <v>272</v>
      </c>
      <c r="AW43" s="115" t="s">
        <v>272</v>
      </c>
      <c r="AX43" s="115" t="s">
        <v>272</v>
      </c>
      <c r="AY43" s="115" t="s">
        <v>272</v>
      </c>
      <c r="AZ43" s="115" t="s">
        <v>272</v>
      </c>
      <c r="BA43" s="115" t="s">
        <v>272</v>
      </c>
      <c r="BB43" s="115" t="s">
        <v>272</v>
      </c>
      <c r="BC43" s="115" t="s">
        <v>272</v>
      </c>
      <c r="BD43" s="115" t="s">
        <v>272</v>
      </c>
      <c r="BE43" s="115" t="s">
        <v>272</v>
      </c>
      <c r="BF43" s="115" t="s">
        <v>272</v>
      </c>
      <c r="BG43" s="118"/>
    </row>
    <row r="44" spans="1:59" s="105" customFormat="1" ht="63" customHeight="1">
      <c r="A44" s="87" t="s">
        <v>158</v>
      </c>
      <c r="B44" s="96" t="s">
        <v>308</v>
      </c>
      <c r="C44" s="89" t="s">
        <v>271</v>
      </c>
      <c r="D44" s="120">
        <f t="shared" ref="D44:AI44" si="4">D45+D48</f>
        <v>0</v>
      </c>
      <c r="E44" s="120">
        <f t="shared" si="4"/>
        <v>0</v>
      </c>
      <c r="F44" s="120">
        <f t="shared" si="4"/>
        <v>0</v>
      </c>
      <c r="G44" s="120">
        <f t="shared" si="4"/>
        <v>0</v>
      </c>
      <c r="H44" s="120">
        <f t="shared" si="4"/>
        <v>0</v>
      </c>
      <c r="I44" s="120">
        <f t="shared" si="4"/>
        <v>0</v>
      </c>
      <c r="J44" s="120">
        <f t="shared" si="4"/>
        <v>0</v>
      </c>
      <c r="K44" s="120">
        <f t="shared" si="4"/>
        <v>0</v>
      </c>
      <c r="L44" s="120">
        <f t="shared" si="4"/>
        <v>0</v>
      </c>
      <c r="M44" s="120">
        <f t="shared" si="4"/>
        <v>0</v>
      </c>
      <c r="N44" s="120">
        <f t="shared" si="4"/>
        <v>0</v>
      </c>
      <c r="O44" s="120">
        <f t="shared" si="4"/>
        <v>0</v>
      </c>
      <c r="P44" s="120">
        <f t="shared" si="4"/>
        <v>0</v>
      </c>
      <c r="Q44" s="120">
        <f t="shared" si="4"/>
        <v>0</v>
      </c>
      <c r="R44" s="120">
        <f t="shared" si="4"/>
        <v>0</v>
      </c>
      <c r="S44" s="120">
        <f t="shared" si="4"/>
        <v>0</v>
      </c>
      <c r="T44" s="120">
        <f t="shared" si="4"/>
        <v>0</v>
      </c>
      <c r="U44" s="120">
        <f t="shared" si="4"/>
        <v>0</v>
      </c>
      <c r="V44" s="120">
        <f t="shared" si="4"/>
        <v>0</v>
      </c>
      <c r="W44" s="120">
        <f t="shared" si="4"/>
        <v>0</v>
      </c>
      <c r="X44" s="120">
        <f t="shared" si="4"/>
        <v>0</v>
      </c>
      <c r="Y44" s="120">
        <f t="shared" si="4"/>
        <v>0</v>
      </c>
      <c r="Z44" s="120">
        <f t="shared" si="4"/>
        <v>0</v>
      </c>
      <c r="AA44" s="120">
        <f t="shared" si="4"/>
        <v>0</v>
      </c>
      <c r="AB44" s="120">
        <f t="shared" si="4"/>
        <v>0</v>
      </c>
      <c r="AC44" s="120">
        <f t="shared" si="4"/>
        <v>0</v>
      </c>
      <c r="AD44" s="120">
        <f t="shared" si="4"/>
        <v>0</v>
      </c>
      <c r="AE44" s="120">
        <f t="shared" si="4"/>
        <v>0</v>
      </c>
      <c r="AF44" s="120">
        <f t="shared" si="4"/>
        <v>0</v>
      </c>
      <c r="AG44" s="120">
        <f t="shared" si="4"/>
        <v>0</v>
      </c>
      <c r="AH44" s="120">
        <f t="shared" si="4"/>
        <v>0</v>
      </c>
      <c r="AI44" s="120">
        <f t="shared" si="4"/>
        <v>0</v>
      </c>
      <c r="AJ44" s="120">
        <f t="shared" ref="AJ44:BF44" si="5">AJ45+AJ48</f>
        <v>0</v>
      </c>
      <c r="AK44" s="120">
        <f t="shared" si="5"/>
        <v>0</v>
      </c>
      <c r="AL44" s="120">
        <f t="shared" si="5"/>
        <v>0</v>
      </c>
      <c r="AM44" s="120">
        <f t="shared" si="5"/>
        <v>0</v>
      </c>
      <c r="AN44" s="120">
        <f t="shared" si="5"/>
        <v>0</v>
      </c>
      <c r="AO44" s="120">
        <f t="shared" si="5"/>
        <v>0</v>
      </c>
      <c r="AP44" s="120">
        <f t="shared" si="5"/>
        <v>0</v>
      </c>
      <c r="AQ44" s="120">
        <f t="shared" si="5"/>
        <v>0</v>
      </c>
      <c r="AR44" s="120">
        <f t="shared" si="5"/>
        <v>0</v>
      </c>
      <c r="AS44" s="120">
        <f t="shared" si="5"/>
        <v>0</v>
      </c>
      <c r="AT44" s="120">
        <f t="shared" si="5"/>
        <v>0</v>
      </c>
      <c r="AU44" s="120">
        <f t="shared" si="5"/>
        <v>0</v>
      </c>
      <c r="AV44" s="120">
        <f t="shared" si="5"/>
        <v>64.295999999999992</v>
      </c>
      <c r="AW44" s="120">
        <f t="shared" si="5"/>
        <v>0</v>
      </c>
      <c r="AX44" s="120">
        <f t="shared" si="5"/>
        <v>0</v>
      </c>
      <c r="AY44" s="120">
        <f t="shared" si="5"/>
        <v>0</v>
      </c>
      <c r="AZ44" s="120">
        <f t="shared" si="5"/>
        <v>0</v>
      </c>
      <c r="BA44" s="120">
        <f t="shared" si="5"/>
        <v>0</v>
      </c>
      <c r="BB44" s="120">
        <f t="shared" si="5"/>
        <v>0</v>
      </c>
      <c r="BC44" s="120">
        <f t="shared" si="5"/>
        <v>0</v>
      </c>
      <c r="BD44" s="120">
        <f t="shared" si="5"/>
        <v>0</v>
      </c>
      <c r="BE44" s="120">
        <f t="shared" si="5"/>
        <v>0</v>
      </c>
      <c r="BF44" s="120">
        <f t="shared" si="5"/>
        <v>0</v>
      </c>
      <c r="BG44" s="17"/>
    </row>
    <row r="45" spans="1:59" s="119" customFormat="1" ht="51" customHeight="1">
      <c r="A45" s="79" t="s">
        <v>173</v>
      </c>
      <c r="B45" s="93" t="s">
        <v>309</v>
      </c>
      <c r="C45" s="81" t="s">
        <v>271</v>
      </c>
      <c r="D45" s="250">
        <f>D47</f>
        <v>0</v>
      </c>
      <c r="E45" s="250">
        <f t="shared" ref="E45:BF45" si="6">E47</f>
        <v>0</v>
      </c>
      <c r="F45" s="250">
        <f t="shared" si="6"/>
        <v>0</v>
      </c>
      <c r="G45" s="250">
        <f t="shared" si="6"/>
        <v>0</v>
      </c>
      <c r="H45" s="250">
        <f t="shared" si="6"/>
        <v>0</v>
      </c>
      <c r="I45" s="250">
        <f t="shared" si="6"/>
        <v>0</v>
      </c>
      <c r="J45" s="250">
        <f t="shared" si="6"/>
        <v>0</v>
      </c>
      <c r="K45" s="250">
        <f t="shared" si="6"/>
        <v>0</v>
      </c>
      <c r="L45" s="250">
        <f t="shared" si="6"/>
        <v>0</v>
      </c>
      <c r="M45" s="250">
        <f t="shared" si="6"/>
        <v>0</v>
      </c>
      <c r="N45" s="250">
        <f t="shared" si="6"/>
        <v>0</v>
      </c>
      <c r="O45" s="250">
        <f t="shared" si="6"/>
        <v>0</v>
      </c>
      <c r="P45" s="250">
        <f t="shared" si="6"/>
        <v>0</v>
      </c>
      <c r="Q45" s="250">
        <f t="shared" si="6"/>
        <v>0</v>
      </c>
      <c r="R45" s="250">
        <f t="shared" si="6"/>
        <v>0</v>
      </c>
      <c r="S45" s="250">
        <f t="shared" si="6"/>
        <v>0</v>
      </c>
      <c r="T45" s="250">
        <f t="shared" si="6"/>
        <v>0</v>
      </c>
      <c r="U45" s="250">
        <f t="shared" si="6"/>
        <v>0</v>
      </c>
      <c r="V45" s="250">
        <f t="shared" si="6"/>
        <v>0</v>
      </c>
      <c r="W45" s="250">
        <f t="shared" si="6"/>
        <v>0</v>
      </c>
      <c r="X45" s="250">
        <f t="shared" si="6"/>
        <v>0</v>
      </c>
      <c r="Y45" s="250">
        <f t="shared" si="6"/>
        <v>0</v>
      </c>
      <c r="Z45" s="250">
        <f t="shared" si="6"/>
        <v>0</v>
      </c>
      <c r="AA45" s="250">
        <f t="shared" si="6"/>
        <v>0</v>
      </c>
      <c r="AB45" s="250">
        <f t="shared" si="6"/>
        <v>0</v>
      </c>
      <c r="AC45" s="250">
        <f t="shared" si="6"/>
        <v>0</v>
      </c>
      <c r="AD45" s="250">
        <f t="shared" si="6"/>
        <v>0</v>
      </c>
      <c r="AE45" s="250">
        <f t="shared" si="6"/>
        <v>0</v>
      </c>
      <c r="AF45" s="250">
        <f t="shared" si="6"/>
        <v>0</v>
      </c>
      <c r="AG45" s="250">
        <f t="shared" si="6"/>
        <v>0</v>
      </c>
      <c r="AH45" s="250">
        <f t="shared" si="6"/>
        <v>0</v>
      </c>
      <c r="AI45" s="250">
        <f t="shared" si="6"/>
        <v>0</v>
      </c>
      <c r="AJ45" s="250">
        <f t="shared" si="6"/>
        <v>0</v>
      </c>
      <c r="AK45" s="250">
        <f t="shared" si="6"/>
        <v>0</v>
      </c>
      <c r="AL45" s="250">
        <f t="shared" si="6"/>
        <v>0</v>
      </c>
      <c r="AM45" s="250">
        <f t="shared" si="6"/>
        <v>0</v>
      </c>
      <c r="AN45" s="250">
        <f t="shared" si="6"/>
        <v>0</v>
      </c>
      <c r="AO45" s="250">
        <f t="shared" si="6"/>
        <v>0</v>
      </c>
      <c r="AP45" s="250">
        <f t="shared" si="6"/>
        <v>0</v>
      </c>
      <c r="AQ45" s="250">
        <f t="shared" si="6"/>
        <v>0</v>
      </c>
      <c r="AR45" s="250">
        <f t="shared" si="6"/>
        <v>0</v>
      </c>
      <c r="AS45" s="250">
        <f t="shared" si="6"/>
        <v>0</v>
      </c>
      <c r="AT45" s="250">
        <f t="shared" si="6"/>
        <v>0</v>
      </c>
      <c r="AU45" s="250">
        <f t="shared" si="6"/>
        <v>0</v>
      </c>
      <c r="AV45" s="250">
        <f t="shared" si="6"/>
        <v>0</v>
      </c>
      <c r="AW45" s="250">
        <f t="shared" si="6"/>
        <v>0</v>
      </c>
      <c r="AX45" s="250">
        <f t="shared" si="6"/>
        <v>0</v>
      </c>
      <c r="AY45" s="250">
        <f t="shared" si="6"/>
        <v>0</v>
      </c>
      <c r="AZ45" s="250">
        <f t="shared" si="6"/>
        <v>0</v>
      </c>
      <c r="BA45" s="250">
        <f t="shared" si="6"/>
        <v>0</v>
      </c>
      <c r="BB45" s="250">
        <f t="shared" si="6"/>
        <v>0</v>
      </c>
      <c r="BC45" s="250">
        <f t="shared" si="6"/>
        <v>0</v>
      </c>
      <c r="BD45" s="250">
        <f t="shared" si="6"/>
        <v>0</v>
      </c>
      <c r="BE45" s="250">
        <f t="shared" si="6"/>
        <v>0</v>
      </c>
      <c r="BF45" s="250">
        <f t="shared" si="6"/>
        <v>0</v>
      </c>
      <c r="BG45" s="118"/>
    </row>
    <row r="46" spans="1:59" s="105" customFormat="1" ht="37.950000000000003" customHeight="1">
      <c r="A46" s="79" t="s">
        <v>174</v>
      </c>
      <c r="B46" s="93" t="s">
        <v>310</v>
      </c>
      <c r="C46" s="81" t="s">
        <v>271</v>
      </c>
      <c r="D46" s="117">
        <v>0</v>
      </c>
      <c r="E46" s="114"/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7"/>
    </row>
    <row r="47" spans="1:59" s="119" customFormat="1" ht="37.950000000000003" customHeight="1">
      <c r="A47" s="79" t="s">
        <v>175</v>
      </c>
      <c r="B47" s="93" t="s">
        <v>311</v>
      </c>
      <c r="C47" s="81" t="s">
        <v>271</v>
      </c>
      <c r="D47" s="250">
        <v>0</v>
      </c>
      <c r="E47" s="250">
        <v>0</v>
      </c>
      <c r="F47" s="250">
        <v>0</v>
      </c>
      <c r="G47" s="250">
        <v>0</v>
      </c>
      <c r="H47" s="250">
        <v>0</v>
      </c>
      <c r="I47" s="250">
        <v>0</v>
      </c>
      <c r="J47" s="250">
        <v>0</v>
      </c>
      <c r="K47" s="250">
        <v>0</v>
      </c>
      <c r="L47" s="250">
        <v>0</v>
      </c>
      <c r="M47" s="250">
        <v>0</v>
      </c>
      <c r="N47" s="250">
        <v>0</v>
      </c>
      <c r="O47" s="250">
        <v>0</v>
      </c>
      <c r="P47" s="250">
        <v>0</v>
      </c>
      <c r="Q47" s="250">
        <v>0</v>
      </c>
      <c r="R47" s="250">
        <v>0</v>
      </c>
      <c r="S47" s="250">
        <v>0</v>
      </c>
      <c r="T47" s="250">
        <v>0</v>
      </c>
      <c r="U47" s="250">
        <v>0</v>
      </c>
      <c r="V47" s="250">
        <v>0</v>
      </c>
      <c r="W47" s="250">
        <v>0</v>
      </c>
      <c r="X47" s="250">
        <v>0</v>
      </c>
      <c r="Y47" s="250">
        <v>0</v>
      </c>
      <c r="Z47" s="250">
        <v>0</v>
      </c>
      <c r="AA47" s="250">
        <v>0</v>
      </c>
      <c r="AB47" s="250">
        <v>0</v>
      </c>
      <c r="AC47" s="250">
        <v>0</v>
      </c>
      <c r="AD47" s="250">
        <v>0</v>
      </c>
      <c r="AE47" s="250">
        <v>0</v>
      </c>
      <c r="AF47" s="250">
        <v>0</v>
      </c>
      <c r="AG47" s="250">
        <v>0</v>
      </c>
      <c r="AH47" s="250">
        <v>0</v>
      </c>
      <c r="AI47" s="250">
        <v>0</v>
      </c>
      <c r="AJ47" s="250">
        <v>0</v>
      </c>
      <c r="AK47" s="250">
        <v>0</v>
      </c>
      <c r="AL47" s="250">
        <v>0</v>
      </c>
      <c r="AM47" s="250">
        <v>0</v>
      </c>
      <c r="AN47" s="250">
        <v>0</v>
      </c>
      <c r="AO47" s="250">
        <v>0</v>
      </c>
      <c r="AP47" s="250">
        <v>0</v>
      </c>
      <c r="AQ47" s="250">
        <v>0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v>0</v>
      </c>
      <c r="BA47" s="250">
        <v>0</v>
      </c>
      <c r="BB47" s="250">
        <v>0</v>
      </c>
      <c r="BC47" s="250">
        <v>0</v>
      </c>
      <c r="BD47" s="250">
        <v>0</v>
      </c>
      <c r="BE47" s="250">
        <v>0</v>
      </c>
      <c r="BF47" s="250">
        <v>0</v>
      </c>
      <c r="BG47" s="118"/>
    </row>
    <row r="48" spans="1:59" ht="62.4">
      <c r="A48" s="87" t="s">
        <v>176</v>
      </c>
      <c r="B48" s="96" t="s">
        <v>312</v>
      </c>
      <c r="C48" s="89" t="s">
        <v>271</v>
      </c>
      <c r="D48" s="116">
        <f>D50</f>
        <v>0</v>
      </c>
      <c r="E48" s="116">
        <f t="shared" ref="E48:BF48" si="7">E50</f>
        <v>0</v>
      </c>
      <c r="F48" s="116">
        <f t="shared" si="7"/>
        <v>0</v>
      </c>
      <c r="G48" s="116">
        <f t="shared" si="7"/>
        <v>0</v>
      </c>
      <c r="H48" s="116">
        <f t="shared" si="7"/>
        <v>0</v>
      </c>
      <c r="I48" s="116">
        <f t="shared" si="7"/>
        <v>0</v>
      </c>
      <c r="J48" s="116">
        <f t="shared" si="7"/>
        <v>0</v>
      </c>
      <c r="K48" s="116">
        <f t="shared" si="7"/>
        <v>0</v>
      </c>
      <c r="L48" s="116">
        <f t="shared" si="7"/>
        <v>0</v>
      </c>
      <c r="M48" s="116">
        <f t="shared" si="7"/>
        <v>0</v>
      </c>
      <c r="N48" s="116">
        <f t="shared" si="7"/>
        <v>0</v>
      </c>
      <c r="O48" s="116">
        <f t="shared" si="7"/>
        <v>0</v>
      </c>
      <c r="P48" s="116">
        <f t="shared" si="7"/>
        <v>0</v>
      </c>
      <c r="Q48" s="116">
        <f t="shared" si="7"/>
        <v>0</v>
      </c>
      <c r="R48" s="116">
        <f t="shared" si="7"/>
        <v>0</v>
      </c>
      <c r="S48" s="116">
        <f t="shared" si="7"/>
        <v>0</v>
      </c>
      <c r="T48" s="116">
        <f t="shared" si="7"/>
        <v>0</v>
      </c>
      <c r="U48" s="116">
        <f t="shared" si="7"/>
        <v>0</v>
      </c>
      <c r="V48" s="116">
        <f t="shared" si="7"/>
        <v>0</v>
      </c>
      <c r="W48" s="116">
        <f t="shared" si="7"/>
        <v>0</v>
      </c>
      <c r="X48" s="116">
        <f t="shared" si="7"/>
        <v>0</v>
      </c>
      <c r="Y48" s="116">
        <f t="shared" si="7"/>
        <v>0</v>
      </c>
      <c r="Z48" s="116">
        <f t="shared" si="7"/>
        <v>0</v>
      </c>
      <c r="AA48" s="116">
        <f t="shared" si="7"/>
        <v>0</v>
      </c>
      <c r="AB48" s="116">
        <f t="shared" si="7"/>
        <v>0</v>
      </c>
      <c r="AC48" s="116">
        <f t="shared" si="7"/>
        <v>0</v>
      </c>
      <c r="AD48" s="116">
        <f t="shared" si="7"/>
        <v>0</v>
      </c>
      <c r="AE48" s="116">
        <f t="shared" si="7"/>
        <v>0</v>
      </c>
      <c r="AF48" s="116">
        <f t="shared" si="7"/>
        <v>0</v>
      </c>
      <c r="AG48" s="116">
        <f t="shared" si="7"/>
        <v>0</v>
      </c>
      <c r="AH48" s="116">
        <f t="shared" si="7"/>
        <v>0</v>
      </c>
      <c r="AI48" s="116">
        <f t="shared" si="7"/>
        <v>0</v>
      </c>
      <c r="AJ48" s="116">
        <f t="shared" si="7"/>
        <v>0</v>
      </c>
      <c r="AK48" s="116">
        <f t="shared" si="7"/>
        <v>0</v>
      </c>
      <c r="AL48" s="116">
        <f t="shared" si="7"/>
        <v>0</v>
      </c>
      <c r="AM48" s="116">
        <f t="shared" si="7"/>
        <v>0</v>
      </c>
      <c r="AN48" s="116">
        <f t="shared" si="7"/>
        <v>0</v>
      </c>
      <c r="AO48" s="116">
        <f t="shared" si="7"/>
        <v>0</v>
      </c>
      <c r="AP48" s="116">
        <f t="shared" si="7"/>
        <v>0</v>
      </c>
      <c r="AQ48" s="116">
        <f t="shared" si="7"/>
        <v>0</v>
      </c>
      <c r="AR48" s="116">
        <f t="shared" si="7"/>
        <v>0</v>
      </c>
      <c r="AS48" s="116">
        <f t="shared" si="7"/>
        <v>0</v>
      </c>
      <c r="AT48" s="116">
        <f t="shared" si="7"/>
        <v>0</v>
      </c>
      <c r="AU48" s="116">
        <f t="shared" si="7"/>
        <v>0</v>
      </c>
      <c r="AV48" s="116">
        <f t="shared" si="7"/>
        <v>64.295999999999992</v>
      </c>
      <c r="AW48" s="116">
        <f t="shared" si="7"/>
        <v>0</v>
      </c>
      <c r="AX48" s="116">
        <f t="shared" si="7"/>
        <v>0</v>
      </c>
      <c r="AY48" s="116">
        <f t="shared" si="7"/>
        <v>0</v>
      </c>
      <c r="AZ48" s="116">
        <f t="shared" si="7"/>
        <v>0</v>
      </c>
      <c r="BA48" s="116">
        <f t="shared" si="7"/>
        <v>0</v>
      </c>
      <c r="BB48" s="116">
        <f t="shared" si="7"/>
        <v>0</v>
      </c>
      <c r="BC48" s="116">
        <f t="shared" si="7"/>
        <v>0</v>
      </c>
      <c r="BD48" s="116">
        <f t="shared" si="7"/>
        <v>0</v>
      </c>
      <c r="BE48" s="116">
        <f t="shared" si="7"/>
        <v>0</v>
      </c>
      <c r="BF48" s="116">
        <f t="shared" si="7"/>
        <v>0</v>
      </c>
    </row>
    <row r="49" spans="1:59" ht="39.6" customHeight="1">
      <c r="A49" s="79" t="s">
        <v>313</v>
      </c>
      <c r="B49" s="93" t="s">
        <v>314</v>
      </c>
      <c r="C49" s="81" t="s">
        <v>271</v>
      </c>
      <c r="D49" s="117">
        <v>0</v>
      </c>
      <c r="E49" s="114"/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04"/>
    </row>
    <row r="50" spans="1:59" ht="62.4">
      <c r="A50" s="87" t="s">
        <v>315</v>
      </c>
      <c r="B50" s="96" t="s">
        <v>316</v>
      </c>
      <c r="C50" s="89" t="s">
        <v>271</v>
      </c>
      <c r="D50" s="116">
        <f>SUM(D51:D53)</f>
        <v>0</v>
      </c>
      <c r="E50" s="116">
        <f t="shared" ref="E50:BF50" si="8">SUM(E51:E53)</f>
        <v>0</v>
      </c>
      <c r="F50" s="116">
        <f t="shared" si="8"/>
        <v>0</v>
      </c>
      <c r="G50" s="116">
        <f t="shared" si="8"/>
        <v>0</v>
      </c>
      <c r="H50" s="116">
        <f t="shared" si="8"/>
        <v>0</v>
      </c>
      <c r="I50" s="116">
        <f t="shared" si="8"/>
        <v>0</v>
      </c>
      <c r="J50" s="116">
        <f t="shared" si="8"/>
        <v>0</v>
      </c>
      <c r="K50" s="116">
        <f t="shared" si="8"/>
        <v>0</v>
      </c>
      <c r="L50" s="116">
        <f t="shared" si="8"/>
        <v>0</v>
      </c>
      <c r="M50" s="116">
        <f t="shared" si="8"/>
        <v>0</v>
      </c>
      <c r="N50" s="116">
        <f t="shared" si="8"/>
        <v>0</v>
      </c>
      <c r="O50" s="116">
        <f t="shared" si="8"/>
        <v>0</v>
      </c>
      <c r="P50" s="116">
        <f t="shared" si="8"/>
        <v>0</v>
      </c>
      <c r="Q50" s="116">
        <f t="shared" si="8"/>
        <v>0</v>
      </c>
      <c r="R50" s="116">
        <f t="shared" si="8"/>
        <v>0</v>
      </c>
      <c r="S50" s="116">
        <f t="shared" si="8"/>
        <v>0</v>
      </c>
      <c r="T50" s="116">
        <f t="shared" si="8"/>
        <v>0</v>
      </c>
      <c r="U50" s="116">
        <f t="shared" si="8"/>
        <v>0</v>
      </c>
      <c r="V50" s="116">
        <f t="shared" si="8"/>
        <v>0</v>
      </c>
      <c r="W50" s="116">
        <f t="shared" si="8"/>
        <v>0</v>
      </c>
      <c r="X50" s="116">
        <f t="shared" si="8"/>
        <v>0</v>
      </c>
      <c r="Y50" s="116">
        <f t="shared" si="8"/>
        <v>0</v>
      </c>
      <c r="Z50" s="116">
        <f t="shared" si="8"/>
        <v>0</v>
      </c>
      <c r="AA50" s="116">
        <f t="shared" si="8"/>
        <v>0</v>
      </c>
      <c r="AB50" s="116">
        <f t="shared" si="8"/>
        <v>0</v>
      </c>
      <c r="AC50" s="116">
        <f t="shared" si="8"/>
        <v>0</v>
      </c>
      <c r="AD50" s="116">
        <f t="shared" si="8"/>
        <v>0</v>
      </c>
      <c r="AE50" s="116">
        <f t="shared" si="8"/>
        <v>0</v>
      </c>
      <c r="AF50" s="116">
        <f t="shared" si="8"/>
        <v>0</v>
      </c>
      <c r="AG50" s="116">
        <f t="shared" si="8"/>
        <v>0</v>
      </c>
      <c r="AH50" s="116">
        <f t="shared" si="8"/>
        <v>0</v>
      </c>
      <c r="AI50" s="116">
        <f t="shared" si="8"/>
        <v>0</v>
      </c>
      <c r="AJ50" s="116">
        <f t="shared" si="8"/>
        <v>0</v>
      </c>
      <c r="AK50" s="116">
        <f t="shared" si="8"/>
        <v>0</v>
      </c>
      <c r="AL50" s="116">
        <f t="shared" si="8"/>
        <v>0</v>
      </c>
      <c r="AM50" s="116">
        <f t="shared" si="8"/>
        <v>0</v>
      </c>
      <c r="AN50" s="116">
        <f t="shared" si="8"/>
        <v>0</v>
      </c>
      <c r="AO50" s="116">
        <f t="shared" si="8"/>
        <v>0</v>
      </c>
      <c r="AP50" s="116">
        <f t="shared" si="8"/>
        <v>0</v>
      </c>
      <c r="AQ50" s="116">
        <f t="shared" si="8"/>
        <v>0</v>
      </c>
      <c r="AR50" s="116">
        <f t="shared" si="8"/>
        <v>0</v>
      </c>
      <c r="AS50" s="116">
        <f t="shared" si="8"/>
        <v>0</v>
      </c>
      <c r="AT50" s="116">
        <f t="shared" si="8"/>
        <v>0</v>
      </c>
      <c r="AU50" s="116">
        <f t="shared" si="8"/>
        <v>0</v>
      </c>
      <c r="AV50" s="116">
        <f t="shared" si="8"/>
        <v>64.295999999999992</v>
      </c>
      <c r="AW50" s="116">
        <f t="shared" si="8"/>
        <v>0</v>
      </c>
      <c r="AX50" s="116">
        <f t="shared" si="8"/>
        <v>0</v>
      </c>
      <c r="AY50" s="116">
        <f t="shared" si="8"/>
        <v>0</v>
      </c>
      <c r="AZ50" s="116">
        <f t="shared" si="8"/>
        <v>0</v>
      </c>
      <c r="BA50" s="116">
        <f t="shared" si="8"/>
        <v>0</v>
      </c>
      <c r="BB50" s="116">
        <f t="shared" si="8"/>
        <v>0</v>
      </c>
      <c r="BC50" s="116">
        <f t="shared" si="8"/>
        <v>0</v>
      </c>
      <c r="BD50" s="116">
        <f t="shared" si="8"/>
        <v>0</v>
      </c>
      <c r="BE50" s="116">
        <f t="shared" si="8"/>
        <v>0</v>
      </c>
      <c r="BF50" s="116">
        <f t="shared" si="8"/>
        <v>0</v>
      </c>
    </row>
    <row r="51" spans="1:59" ht="45.6" customHeight="1">
      <c r="A51" s="234" t="s">
        <v>315</v>
      </c>
      <c r="B51" s="274" t="s">
        <v>544</v>
      </c>
      <c r="C51" s="274" t="s">
        <v>545</v>
      </c>
      <c r="D51" s="234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4">
        <v>0</v>
      </c>
      <c r="K51" s="234">
        <v>0</v>
      </c>
      <c r="L51" s="234">
        <v>0</v>
      </c>
      <c r="M51" s="234">
        <v>0</v>
      </c>
      <c r="N51" s="234">
        <v>0</v>
      </c>
      <c r="O51" s="234">
        <v>0</v>
      </c>
      <c r="P51" s="234">
        <v>0</v>
      </c>
      <c r="Q51" s="234">
        <v>0</v>
      </c>
      <c r="R51" s="234">
        <v>0</v>
      </c>
      <c r="S51" s="234">
        <v>0</v>
      </c>
      <c r="T51" s="234">
        <v>0</v>
      </c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0</v>
      </c>
      <c r="AD51" s="234">
        <v>0</v>
      </c>
      <c r="AE51" s="234">
        <v>0</v>
      </c>
      <c r="AF51" s="234">
        <v>0</v>
      </c>
      <c r="AG51" s="234">
        <v>0</v>
      </c>
      <c r="AH51" s="234">
        <v>0</v>
      </c>
      <c r="AI51" s="234">
        <v>0</v>
      </c>
      <c r="AJ51" s="234">
        <v>0</v>
      </c>
      <c r="AK51" s="234">
        <v>0</v>
      </c>
      <c r="AL51" s="234">
        <v>0</v>
      </c>
      <c r="AM51" s="234">
        <v>0</v>
      </c>
      <c r="AN51" s="234">
        <v>0</v>
      </c>
      <c r="AO51" s="234">
        <v>0</v>
      </c>
      <c r="AP51" s="234">
        <v>0</v>
      </c>
      <c r="AQ51" s="234">
        <v>0</v>
      </c>
      <c r="AR51" s="234">
        <v>0</v>
      </c>
      <c r="AS51" s="234">
        <v>0</v>
      </c>
      <c r="AT51" s="234">
        <v>0</v>
      </c>
      <c r="AU51" s="234">
        <v>0</v>
      </c>
      <c r="AV51" s="234">
        <v>32.953000000000003</v>
      </c>
      <c r="AW51" s="234">
        <v>0</v>
      </c>
      <c r="AX51" s="234">
        <v>0</v>
      </c>
      <c r="AY51" s="234">
        <v>0</v>
      </c>
      <c r="AZ51" s="234">
        <v>0</v>
      </c>
      <c r="BA51" s="234">
        <v>0</v>
      </c>
      <c r="BB51" s="234">
        <v>0</v>
      </c>
      <c r="BC51" s="234">
        <v>0</v>
      </c>
      <c r="BD51" s="234">
        <v>0</v>
      </c>
      <c r="BE51" s="234">
        <v>0</v>
      </c>
      <c r="BF51" s="234">
        <v>0</v>
      </c>
    </row>
    <row r="52" spans="1:59" ht="45.6" customHeight="1">
      <c r="A52" s="234" t="s">
        <v>315</v>
      </c>
      <c r="B52" s="233" t="s">
        <v>562</v>
      </c>
      <c r="C52" s="274" t="s">
        <v>563</v>
      </c>
      <c r="D52" s="234">
        <v>0</v>
      </c>
      <c r="E52" s="234">
        <v>0</v>
      </c>
      <c r="F52" s="234">
        <v>0</v>
      </c>
      <c r="G52" s="234">
        <v>0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34">
        <v>0</v>
      </c>
      <c r="N52" s="234">
        <v>0</v>
      </c>
      <c r="O52" s="234">
        <v>0</v>
      </c>
      <c r="P52" s="234">
        <v>0</v>
      </c>
      <c r="Q52" s="234">
        <v>0</v>
      </c>
      <c r="R52" s="234">
        <v>0</v>
      </c>
      <c r="S52" s="234">
        <v>0</v>
      </c>
      <c r="T52" s="234">
        <v>0</v>
      </c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0</v>
      </c>
      <c r="AF52" s="234">
        <v>0</v>
      </c>
      <c r="AG52" s="234">
        <v>0</v>
      </c>
      <c r="AH52" s="234">
        <v>0</v>
      </c>
      <c r="AI52" s="234">
        <v>0</v>
      </c>
      <c r="AJ52" s="234">
        <v>0</v>
      </c>
      <c r="AK52" s="234">
        <v>0</v>
      </c>
      <c r="AL52" s="234">
        <v>0</v>
      </c>
      <c r="AM52" s="234">
        <v>0</v>
      </c>
      <c r="AN52" s="234">
        <v>0</v>
      </c>
      <c r="AO52" s="234">
        <v>0</v>
      </c>
      <c r="AP52" s="234">
        <v>0</v>
      </c>
      <c r="AQ52" s="234">
        <v>0</v>
      </c>
      <c r="AR52" s="234">
        <v>0</v>
      </c>
      <c r="AS52" s="234">
        <v>0</v>
      </c>
      <c r="AT52" s="234">
        <v>0</v>
      </c>
      <c r="AU52" s="234">
        <v>0</v>
      </c>
      <c r="AV52" s="234">
        <v>1.8</v>
      </c>
      <c r="AW52" s="234">
        <v>0</v>
      </c>
      <c r="AX52" s="234">
        <v>0</v>
      </c>
      <c r="AY52" s="234">
        <v>0</v>
      </c>
      <c r="AZ52" s="234">
        <v>0</v>
      </c>
      <c r="BA52" s="234">
        <v>0</v>
      </c>
      <c r="BB52" s="234">
        <v>0</v>
      </c>
      <c r="BC52" s="234">
        <v>0</v>
      </c>
      <c r="BD52" s="234">
        <v>0</v>
      </c>
      <c r="BE52" s="234">
        <v>0</v>
      </c>
      <c r="BF52" s="234">
        <v>0</v>
      </c>
    </row>
    <row r="53" spans="1:59" ht="45.6" customHeight="1">
      <c r="A53" s="234" t="s">
        <v>315</v>
      </c>
      <c r="B53" s="233" t="s">
        <v>564</v>
      </c>
      <c r="C53" s="274" t="s">
        <v>582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234">
        <v>0</v>
      </c>
      <c r="J53" s="234">
        <v>0</v>
      </c>
      <c r="K53" s="234">
        <v>0</v>
      </c>
      <c r="L53" s="234">
        <v>0</v>
      </c>
      <c r="M53" s="234">
        <v>0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4">
        <v>0</v>
      </c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0</v>
      </c>
      <c r="AD53" s="234">
        <v>0</v>
      </c>
      <c r="AE53" s="234">
        <v>0</v>
      </c>
      <c r="AF53" s="234">
        <v>0</v>
      </c>
      <c r="AG53" s="234">
        <v>0</v>
      </c>
      <c r="AH53" s="234">
        <v>0</v>
      </c>
      <c r="AI53" s="234">
        <v>0</v>
      </c>
      <c r="AJ53" s="234">
        <v>0</v>
      </c>
      <c r="AK53" s="234">
        <v>0</v>
      </c>
      <c r="AL53" s="234">
        <v>0</v>
      </c>
      <c r="AM53" s="234">
        <v>0</v>
      </c>
      <c r="AN53" s="234">
        <v>0</v>
      </c>
      <c r="AO53" s="234">
        <v>0</v>
      </c>
      <c r="AP53" s="234">
        <v>0</v>
      </c>
      <c r="AQ53" s="234">
        <v>0</v>
      </c>
      <c r="AR53" s="234">
        <v>0</v>
      </c>
      <c r="AS53" s="234">
        <v>0</v>
      </c>
      <c r="AT53" s="234">
        <v>0</v>
      </c>
      <c r="AU53" s="234">
        <v>0</v>
      </c>
      <c r="AV53" s="234">
        <v>29.542999999999999</v>
      </c>
      <c r="AW53" s="234">
        <v>0</v>
      </c>
      <c r="AX53" s="234">
        <v>0</v>
      </c>
      <c r="AY53" s="234">
        <v>0</v>
      </c>
      <c r="AZ53" s="234">
        <v>0</v>
      </c>
      <c r="BA53" s="234">
        <v>0</v>
      </c>
      <c r="BB53" s="234">
        <v>0</v>
      </c>
      <c r="BC53" s="234">
        <v>0</v>
      </c>
      <c r="BD53" s="234">
        <v>0</v>
      </c>
      <c r="BE53" s="234">
        <v>0</v>
      </c>
      <c r="BF53" s="234">
        <v>0</v>
      </c>
    </row>
    <row r="54" spans="1:59" ht="37.950000000000003" customHeight="1">
      <c r="A54" s="79" t="s">
        <v>178</v>
      </c>
      <c r="B54" s="93" t="s">
        <v>317</v>
      </c>
      <c r="C54" s="81" t="s">
        <v>271</v>
      </c>
      <c r="D54" s="115" t="s">
        <v>272</v>
      </c>
      <c r="E54" s="115" t="s">
        <v>272</v>
      </c>
      <c r="F54" s="115" t="s">
        <v>272</v>
      </c>
      <c r="G54" s="115" t="s">
        <v>272</v>
      </c>
      <c r="H54" s="115" t="s">
        <v>272</v>
      </c>
      <c r="I54" s="115" t="s">
        <v>272</v>
      </c>
      <c r="J54" s="115" t="s">
        <v>272</v>
      </c>
      <c r="K54" s="115" t="s">
        <v>272</v>
      </c>
      <c r="L54" s="115" t="s">
        <v>272</v>
      </c>
      <c r="M54" s="115" t="s">
        <v>272</v>
      </c>
      <c r="N54" s="115" t="s">
        <v>272</v>
      </c>
      <c r="O54" s="115" t="s">
        <v>272</v>
      </c>
      <c r="P54" s="115" t="s">
        <v>272</v>
      </c>
      <c r="Q54" s="115" t="s">
        <v>272</v>
      </c>
      <c r="R54" s="115" t="s">
        <v>272</v>
      </c>
      <c r="S54" s="115" t="s">
        <v>272</v>
      </c>
      <c r="T54" s="115" t="s">
        <v>272</v>
      </c>
      <c r="U54" s="115" t="s">
        <v>272</v>
      </c>
      <c r="V54" s="115" t="s">
        <v>272</v>
      </c>
      <c r="W54" s="115" t="s">
        <v>272</v>
      </c>
      <c r="X54" s="115" t="s">
        <v>272</v>
      </c>
      <c r="Y54" s="115" t="s">
        <v>272</v>
      </c>
      <c r="Z54" s="115" t="s">
        <v>272</v>
      </c>
      <c r="AA54" s="115" t="s">
        <v>272</v>
      </c>
      <c r="AB54" s="115" t="s">
        <v>272</v>
      </c>
      <c r="AC54" s="115" t="s">
        <v>272</v>
      </c>
      <c r="AD54" s="115" t="s">
        <v>272</v>
      </c>
      <c r="AE54" s="115" t="s">
        <v>272</v>
      </c>
      <c r="AF54" s="115" t="s">
        <v>272</v>
      </c>
      <c r="AG54" s="115" t="s">
        <v>272</v>
      </c>
      <c r="AH54" s="115" t="s">
        <v>272</v>
      </c>
      <c r="AI54" s="115" t="s">
        <v>272</v>
      </c>
      <c r="AJ54" s="115" t="s">
        <v>272</v>
      </c>
      <c r="AK54" s="115" t="s">
        <v>272</v>
      </c>
      <c r="AL54" s="115" t="s">
        <v>272</v>
      </c>
      <c r="AM54" s="115" t="s">
        <v>272</v>
      </c>
      <c r="AN54" s="115" t="s">
        <v>272</v>
      </c>
      <c r="AO54" s="115" t="s">
        <v>272</v>
      </c>
      <c r="AP54" s="115" t="s">
        <v>272</v>
      </c>
      <c r="AQ54" s="115" t="s">
        <v>272</v>
      </c>
      <c r="AR54" s="115" t="s">
        <v>272</v>
      </c>
      <c r="AS54" s="115" t="s">
        <v>272</v>
      </c>
      <c r="AT54" s="115" t="s">
        <v>272</v>
      </c>
      <c r="AU54" s="115" t="s">
        <v>272</v>
      </c>
      <c r="AV54" s="115" t="s">
        <v>272</v>
      </c>
      <c r="AW54" s="115" t="s">
        <v>272</v>
      </c>
      <c r="AX54" s="115" t="s">
        <v>272</v>
      </c>
      <c r="AY54" s="115" t="s">
        <v>272</v>
      </c>
      <c r="AZ54" s="115" t="s">
        <v>272</v>
      </c>
      <c r="BA54" s="115" t="s">
        <v>272</v>
      </c>
      <c r="BB54" s="115" t="s">
        <v>272</v>
      </c>
      <c r="BC54" s="115" t="s">
        <v>272</v>
      </c>
      <c r="BD54" s="115" t="s">
        <v>272</v>
      </c>
      <c r="BE54" s="115" t="s">
        <v>272</v>
      </c>
      <c r="BF54" s="115" t="s">
        <v>272</v>
      </c>
    </row>
    <row r="55" spans="1:59" ht="37.950000000000003" customHeight="1">
      <c r="A55" s="79" t="s">
        <v>179</v>
      </c>
      <c r="B55" s="93" t="s">
        <v>318</v>
      </c>
      <c r="C55" s="81" t="s">
        <v>271</v>
      </c>
      <c r="D55" s="115" t="s">
        <v>272</v>
      </c>
      <c r="E55" s="115" t="s">
        <v>272</v>
      </c>
      <c r="F55" s="115" t="s">
        <v>272</v>
      </c>
      <c r="G55" s="115" t="s">
        <v>272</v>
      </c>
      <c r="H55" s="115" t="s">
        <v>272</v>
      </c>
      <c r="I55" s="115" t="s">
        <v>272</v>
      </c>
      <c r="J55" s="115" t="s">
        <v>272</v>
      </c>
      <c r="K55" s="115" t="s">
        <v>272</v>
      </c>
      <c r="L55" s="115" t="s">
        <v>272</v>
      </c>
      <c r="M55" s="115" t="s">
        <v>272</v>
      </c>
      <c r="N55" s="115" t="s">
        <v>272</v>
      </c>
      <c r="O55" s="115" t="s">
        <v>272</v>
      </c>
      <c r="P55" s="115" t="s">
        <v>272</v>
      </c>
      <c r="Q55" s="115" t="s">
        <v>272</v>
      </c>
      <c r="R55" s="115" t="s">
        <v>272</v>
      </c>
      <c r="S55" s="115" t="s">
        <v>272</v>
      </c>
      <c r="T55" s="115" t="s">
        <v>272</v>
      </c>
      <c r="U55" s="115" t="s">
        <v>272</v>
      </c>
      <c r="V55" s="115" t="s">
        <v>272</v>
      </c>
      <c r="W55" s="115" t="s">
        <v>272</v>
      </c>
      <c r="X55" s="115" t="s">
        <v>272</v>
      </c>
      <c r="Y55" s="115" t="s">
        <v>272</v>
      </c>
      <c r="Z55" s="115" t="s">
        <v>272</v>
      </c>
      <c r="AA55" s="115" t="s">
        <v>272</v>
      </c>
      <c r="AB55" s="115" t="s">
        <v>272</v>
      </c>
      <c r="AC55" s="115" t="s">
        <v>272</v>
      </c>
      <c r="AD55" s="115" t="s">
        <v>272</v>
      </c>
      <c r="AE55" s="115" t="s">
        <v>272</v>
      </c>
      <c r="AF55" s="115" t="s">
        <v>272</v>
      </c>
      <c r="AG55" s="115" t="s">
        <v>272</v>
      </c>
      <c r="AH55" s="115" t="s">
        <v>272</v>
      </c>
      <c r="AI55" s="115" t="s">
        <v>272</v>
      </c>
      <c r="AJ55" s="115" t="s">
        <v>272</v>
      </c>
      <c r="AK55" s="115" t="s">
        <v>272</v>
      </c>
      <c r="AL55" s="115" t="s">
        <v>272</v>
      </c>
      <c r="AM55" s="115" t="s">
        <v>272</v>
      </c>
      <c r="AN55" s="115" t="s">
        <v>272</v>
      </c>
      <c r="AO55" s="115" t="s">
        <v>272</v>
      </c>
      <c r="AP55" s="115" t="s">
        <v>272</v>
      </c>
      <c r="AQ55" s="115" t="s">
        <v>272</v>
      </c>
      <c r="AR55" s="115" t="s">
        <v>272</v>
      </c>
      <c r="AS55" s="115" t="s">
        <v>272</v>
      </c>
      <c r="AT55" s="115" t="s">
        <v>272</v>
      </c>
      <c r="AU55" s="115" t="s">
        <v>272</v>
      </c>
      <c r="AV55" s="115" t="s">
        <v>272</v>
      </c>
      <c r="AW55" s="115" t="s">
        <v>272</v>
      </c>
      <c r="AX55" s="115" t="s">
        <v>272</v>
      </c>
      <c r="AY55" s="115" t="s">
        <v>272</v>
      </c>
      <c r="AZ55" s="115" t="s">
        <v>272</v>
      </c>
      <c r="BA55" s="115" t="s">
        <v>272</v>
      </c>
      <c r="BB55" s="115" t="s">
        <v>272</v>
      </c>
      <c r="BC55" s="115" t="s">
        <v>272</v>
      </c>
      <c r="BD55" s="115" t="s">
        <v>272</v>
      </c>
      <c r="BE55" s="115" t="s">
        <v>272</v>
      </c>
      <c r="BF55" s="115" t="s">
        <v>272</v>
      </c>
    </row>
    <row r="56" spans="1:59" ht="37.950000000000003" customHeight="1">
      <c r="A56" s="79" t="s">
        <v>180</v>
      </c>
      <c r="B56" s="93" t="s">
        <v>319</v>
      </c>
      <c r="C56" s="81" t="s">
        <v>271</v>
      </c>
      <c r="D56" s="115" t="s">
        <v>272</v>
      </c>
      <c r="E56" s="115" t="s">
        <v>272</v>
      </c>
      <c r="F56" s="115" t="s">
        <v>272</v>
      </c>
      <c r="G56" s="115" t="s">
        <v>272</v>
      </c>
      <c r="H56" s="115" t="s">
        <v>272</v>
      </c>
      <c r="I56" s="115" t="s">
        <v>272</v>
      </c>
      <c r="J56" s="115" t="s">
        <v>272</v>
      </c>
      <c r="K56" s="115" t="s">
        <v>272</v>
      </c>
      <c r="L56" s="115" t="s">
        <v>272</v>
      </c>
      <c r="M56" s="115" t="s">
        <v>272</v>
      </c>
      <c r="N56" s="115" t="s">
        <v>272</v>
      </c>
      <c r="O56" s="115" t="s">
        <v>272</v>
      </c>
      <c r="P56" s="115" t="s">
        <v>272</v>
      </c>
      <c r="Q56" s="115" t="s">
        <v>272</v>
      </c>
      <c r="R56" s="115" t="s">
        <v>272</v>
      </c>
      <c r="S56" s="115" t="s">
        <v>272</v>
      </c>
      <c r="T56" s="115" t="s">
        <v>272</v>
      </c>
      <c r="U56" s="115" t="s">
        <v>272</v>
      </c>
      <c r="V56" s="115" t="s">
        <v>272</v>
      </c>
      <c r="W56" s="115" t="s">
        <v>272</v>
      </c>
      <c r="X56" s="115" t="s">
        <v>272</v>
      </c>
      <c r="Y56" s="115" t="s">
        <v>272</v>
      </c>
      <c r="Z56" s="115" t="s">
        <v>272</v>
      </c>
      <c r="AA56" s="115" t="s">
        <v>272</v>
      </c>
      <c r="AB56" s="115" t="s">
        <v>272</v>
      </c>
      <c r="AC56" s="115" t="s">
        <v>272</v>
      </c>
      <c r="AD56" s="115" t="s">
        <v>272</v>
      </c>
      <c r="AE56" s="115" t="s">
        <v>272</v>
      </c>
      <c r="AF56" s="115" t="s">
        <v>272</v>
      </c>
      <c r="AG56" s="115" t="s">
        <v>272</v>
      </c>
      <c r="AH56" s="115" t="s">
        <v>272</v>
      </c>
      <c r="AI56" s="115" t="s">
        <v>272</v>
      </c>
      <c r="AJ56" s="115" t="s">
        <v>272</v>
      </c>
      <c r="AK56" s="115" t="s">
        <v>272</v>
      </c>
      <c r="AL56" s="115" t="s">
        <v>272</v>
      </c>
      <c r="AM56" s="115" t="s">
        <v>272</v>
      </c>
      <c r="AN56" s="115" t="s">
        <v>272</v>
      </c>
      <c r="AO56" s="115" t="s">
        <v>272</v>
      </c>
      <c r="AP56" s="115" t="s">
        <v>272</v>
      </c>
      <c r="AQ56" s="115" t="s">
        <v>272</v>
      </c>
      <c r="AR56" s="115" t="s">
        <v>272</v>
      </c>
      <c r="AS56" s="115" t="s">
        <v>272</v>
      </c>
      <c r="AT56" s="115" t="s">
        <v>272</v>
      </c>
      <c r="AU56" s="115" t="s">
        <v>272</v>
      </c>
      <c r="AV56" s="115" t="s">
        <v>272</v>
      </c>
      <c r="AW56" s="115" t="s">
        <v>272</v>
      </c>
      <c r="AX56" s="115" t="s">
        <v>272</v>
      </c>
      <c r="AY56" s="115" t="s">
        <v>272</v>
      </c>
      <c r="AZ56" s="115" t="s">
        <v>272</v>
      </c>
      <c r="BA56" s="115" t="s">
        <v>272</v>
      </c>
      <c r="BB56" s="115" t="s">
        <v>272</v>
      </c>
      <c r="BC56" s="115" t="s">
        <v>272</v>
      </c>
      <c r="BD56" s="115" t="s">
        <v>272</v>
      </c>
      <c r="BE56" s="115" t="s">
        <v>272</v>
      </c>
      <c r="BF56" s="115" t="s">
        <v>272</v>
      </c>
    </row>
    <row r="57" spans="1:59" ht="37.950000000000003" customHeight="1">
      <c r="A57" s="79" t="s">
        <v>320</v>
      </c>
      <c r="B57" s="93" t="s">
        <v>321</v>
      </c>
      <c r="C57" s="81" t="s">
        <v>271</v>
      </c>
      <c r="D57" s="115" t="s">
        <v>272</v>
      </c>
      <c r="E57" s="115" t="s">
        <v>272</v>
      </c>
      <c r="F57" s="115" t="s">
        <v>272</v>
      </c>
      <c r="G57" s="115" t="s">
        <v>272</v>
      </c>
      <c r="H57" s="115" t="s">
        <v>272</v>
      </c>
      <c r="I57" s="115" t="s">
        <v>272</v>
      </c>
      <c r="J57" s="115" t="s">
        <v>272</v>
      </c>
      <c r="K57" s="115" t="s">
        <v>272</v>
      </c>
      <c r="L57" s="115" t="s">
        <v>272</v>
      </c>
      <c r="M57" s="115" t="s">
        <v>272</v>
      </c>
      <c r="N57" s="115" t="s">
        <v>272</v>
      </c>
      <c r="O57" s="115" t="s">
        <v>272</v>
      </c>
      <c r="P57" s="115" t="s">
        <v>272</v>
      </c>
      <c r="Q57" s="115" t="s">
        <v>272</v>
      </c>
      <c r="R57" s="115" t="s">
        <v>272</v>
      </c>
      <c r="S57" s="115" t="s">
        <v>272</v>
      </c>
      <c r="T57" s="115" t="s">
        <v>272</v>
      </c>
      <c r="U57" s="115" t="s">
        <v>272</v>
      </c>
      <c r="V57" s="115" t="s">
        <v>272</v>
      </c>
      <c r="W57" s="115" t="s">
        <v>272</v>
      </c>
      <c r="X57" s="115" t="s">
        <v>272</v>
      </c>
      <c r="Y57" s="115" t="s">
        <v>272</v>
      </c>
      <c r="Z57" s="115" t="s">
        <v>272</v>
      </c>
      <c r="AA57" s="115" t="s">
        <v>272</v>
      </c>
      <c r="AB57" s="115" t="s">
        <v>272</v>
      </c>
      <c r="AC57" s="115" t="s">
        <v>272</v>
      </c>
      <c r="AD57" s="115" t="s">
        <v>272</v>
      </c>
      <c r="AE57" s="115" t="s">
        <v>272</v>
      </c>
      <c r="AF57" s="115" t="s">
        <v>272</v>
      </c>
      <c r="AG57" s="115" t="s">
        <v>272</v>
      </c>
      <c r="AH57" s="115" t="s">
        <v>272</v>
      </c>
      <c r="AI57" s="115" t="s">
        <v>272</v>
      </c>
      <c r="AJ57" s="115" t="s">
        <v>272</v>
      </c>
      <c r="AK57" s="115" t="s">
        <v>272</v>
      </c>
      <c r="AL57" s="115" t="s">
        <v>272</v>
      </c>
      <c r="AM57" s="115" t="s">
        <v>272</v>
      </c>
      <c r="AN57" s="115" t="s">
        <v>272</v>
      </c>
      <c r="AO57" s="115" t="s">
        <v>272</v>
      </c>
      <c r="AP57" s="115" t="s">
        <v>272</v>
      </c>
      <c r="AQ57" s="115" t="s">
        <v>272</v>
      </c>
      <c r="AR57" s="115" t="s">
        <v>272</v>
      </c>
      <c r="AS57" s="115" t="s">
        <v>272</v>
      </c>
      <c r="AT57" s="115" t="s">
        <v>272</v>
      </c>
      <c r="AU57" s="115" t="s">
        <v>272</v>
      </c>
      <c r="AV57" s="115" t="s">
        <v>272</v>
      </c>
      <c r="AW57" s="115" t="s">
        <v>272</v>
      </c>
      <c r="AX57" s="115" t="s">
        <v>272</v>
      </c>
      <c r="AY57" s="115" t="s">
        <v>272</v>
      </c>
      <c r="AZ57" s="115" t="s">
        <v>272</v>
      </c>
      <c r="BA57" s="115" t="s">
        <v>272</v>
      </c>
      <c r="BB57" s="115" t="s">
        <v>272</v>
      </c>
      <c r="BC57" s="115" t="s">
        <v>272</v>
      </c>
      <c r="BD57" s="115" t="s">
        <v>272</v>
      </c>
      <c r="BE57" s="115" t="s">
        <v>272</v>
      </c>
      <c r="BF57" s="115" t="s">
        <v>272</v>
      </c>
    </row>
    <row r="58" spans="1:59" ht="37.950000000000003" customHeight="1">
      <c r="A58" s="79" t="s">
        <v>322</v>
      </c>
      <c r="B58" s="93" t="s">
        <v>323</v>
      </c>
      <c r="C58" s="81" t="s">
        <v>271</v>
      </c>
      <c r="D58" s="115" t="s">
        <v>272</v>
      </c>
      <c r="E58" s="115" t="s">
        <v>272</v>
      </c>
      <c r="F58" s="115" t="s">
        <v>272</v>
      </c>
      <c r="G58" s="115" t="s">
        <v>272</v>
      </c>
      <c r="H58" s="115" t="s">
        <v>272</v>
      </c>
      <c r="I58" s="115" t="s">
        <v>272</v>
      </c>
      <c r="J58" s="115" t="s">
        <v>272</v>
      </c>
      <c r="K58" s="115" t="s">
        <v>272</v>
      </c>
      <c r="L58" s="115" t="s">
        <v>272</v>
      </c>
      <c r="M58" s="115" t="s">
        <v>272</v>
      </c>
      <c r="N58" s="115" t="s">
        <v>272</v>
      </c>
      <c r="O58" s="115" t="s">
        <v>272</v>
      </c>
      <c r="P58" s="115" t="s">
        <v>272</v>
      </c>
      <c r="Q58" s="115" t="s">
        <v>272</v>
      </c>
      <c r="R58" s="115" t="s">
        <v>272</v>
      </c>
      <c r="S58" s="115" t="s">
        <v>272</v>
      </c>
      <c r="T58" s="115" t="s">
        <v>272</v>
      </c>
      <c r="U58" s="115" t="s">
        <v>272</v>
      </c>
      <c r="V58" s="115" t="s">
        <v>272</v>
      </c>
      <c r="W58" s="115" t="s">
        <v>272</v>
      </c>
      <c r="X58" s="115" t="s">
        <v>272</v>
      </c>
      <c r="Y58" s="115" t="s">
        <v>272</v>
      </c>
      <c r="Z58" s="115" t="s">
        <v>272</v>
      </c>
      <c r="AA58" s="115" t="s">
        <v>272</v>
      </c>
      <c r="AB58" s="115" t="s">
        <v>272</v>
      </c>
      <c r="AC58" s="115" t="s">
        <v>272</v>
      </c>
      <c r="AD58" s="115" t="s">
        <v>272</v>
      </c>
      <c r="AE58" s="115" t="s">
        <v>272</v>
      </c>
      <c r="AF58" s="115" t="s">
        <v>272</v>
      </c>
      <c r="AG58" s="115" t="s">
        <v>272</v>
      </c>
      <c r="AH58" s="115" t="s">
        <v>272</v>
      </c>
      <c r="AI58" s="115" t="s">
        <v>272</v>
      </c>
      <c r="AJ58" s="115" t="s">
        <v>272</v>
      </c>
      <c r="AK58" s="115" t="s">
        <v>272</v>
      </c>
      <c r="AL58" s="115" t="s">
        <v>272</v>
      </c>
      <c r="AM58" s="115" t="s">
        <v>272</v>
      </c>
      <c r="AN58" s="115" t="s">
        <v>272</v>
      </c>
      <c r="AO58" s="115" t="s">
        <v>272</v>
      </c>
      <c r="AP58" s="115" t="s">
        <v>272</v>
      </c>
      <c r="AQ58" s="115" t="s">
        <v>272</v>
      </c>
      <c r="AR58" s="115" t="s">
        <v>272</v>
      </c>
      <c r="AS58" s="115" t="s">
        <v>272</v>
      </c>
      <c r="AT58" s="115" t="s">
        <v>272</v>
      </c>
      <c r="AU58" s="115" t="s">
        <v>272</v>
      </c>
      <c r="AV58" s="115" t="s">
        <v>272</v>
      </c>
      <c r="AW58" s="115" t="s">
        <v>272</v>
      </c>
      <c r="AX58" s="115" t="s">
        <v>272</v>
      </c>
      <c r="AY58" s="115" t="s">
        <v>272</v>
      </c>
      <c r="AZ58" s="115" t="s">
        <v>272</v>
      </c>
      <c r="BA58" s="115" t="s">
        <v>272</v>
      </c>
      <c r="BB58" s="115" t="s">
        <v>272</v>
      </c>
      <c r="BC58" s="115" t="s">
        <v>272</v>
      </c>
      <c r="BD58" s="115" t="s">
        <v>272</v>
      </c>
      <c r="BE58" s="115" t="s">
        <v>272</v>
      </c>
      <c r="BF58" s="115" t="s">
        <v>272</v>
      </c>
    </row>
    <row r="59" spans="1:59" ht="37.950000000000003" customHeight="1">
      <c r="A59" s="79" t="s">
        <v>324</v>
      </c>
      <c r="B59" s="93" t="s">
        <v>325</v>
      </c>
      <c r="C59" s="81" t="s">
        <v>271</v>
      </c>
      <c r="D59" s="115" t="s">
        <v>272</v>
      </c>
      <c r="E59" s="115" t="s">
        <v>272</v>
      </c>
      <c r="F59" s="115" t="s">
        <v>272</v>
      </c>
      <c r="G59" s="115" t="s">
        <v>272</v>
      </c>
      <c r="H59" s="115" t="s">
        <v>272</v>
      </c>
      <c r="I59" s="115" t="s">
        <v>272</v>
      </c>
      <c r="J59" s="115" t="s">
        <v>272</v>
      </c>
      <c r="K59" s="115" t="s">
        <v>272</v>
      </c>
      <c r="L59" s="115" t="s">
        <v>272</v>
      </c>
      <c r="M59" s="115" t="s">
        <v>272</v>
      </c>
      <c r="N59" s="115" t="s">
        <v>272</v>
      </c>
      <c r="O59" s="115" t="s">
        <v>272</v>
      </c>
      <c r="P59" s="115" t="s">
        <v>272</v>
      </c>
      <c r="Q59" s="115" t="s">
        <v>272</v>
      </c>
      <c r="R59" s="115" t="s">
        <v>272</v>
      </c>
      <c r="S59" s="115" t="s">
        <v>272</v>
      </c>
      <c r="T59" s="115" t="s">
        <v>272</v>
      </c>
      <c r="U59" s="115" t="s">
        <v>272</v>
      </c>
      <c r="V59" s="115" t="s">
        <v>272</v>
      </c>
      <c r="W59" s="115" t="s">
        <v>272</v>
      </c>
      <c r="X59" s="115" t="s">
        <v>272</v>
      </c>
      <c r="Y59" s="115" t="s">
        <v>272</v>
      </c>
      <c r="Z59" s="115" t="s">
        <v>272</v>
      </c>
      <c r="AA59" s="115" t="s">
        <v>272</v>
      </c>
      <c r="AB59" s="115" t="s">
        <v>272</v>
      </c>
      <c r="AC59" s="115" t="s">
        <v>272</v>
      </c>
      <c r="AD59" s="115" t="s">
        <v>272</v>
      </c>
      <c r="AE59" s="115" t="s">
        <v>272</v>
      </c>
      <c r="AF59" s="115" t="s">
        <v>272</v>
      </c>
      <c r="AG59" s="115" t="s">
        <v>272</v>
      </c>
      <c r="AH59" s="115" t="s">
        <v>272</v>
      </c>
      <c r="AI59" s="115" t="s">
        <v>272</v>
      </c>
      <c r="AJ59" s="115" t="s">
        <v>272</v>
      </c>
      <c r="AK59" s="115" t="s">
        <v>272</v>
      </c>
      <c r="AL59" s="115" t="s">
        <v>272</v>
      </c>
      <c r="AM59" s="115" t="s">
        <v>272</v>
      </c>
      <c r="AN59" s="115" t="s">
        <v>272</v>
      </c>
      <c r="AO59" s="115" t="s">
        <v>272</v>
      </c>
      <c r="AP59" s="115" t="s">
        <v>272</v>
      </c>
      <c r="AQ59" s="115" t="s">
        <v>272</v>
      </c>
      <c r="AR59" s="115" t="s">
        <v>272</v>
      </c>
      <c r="AS59" s="115" t="s">
        <v>272</v>
      </c>
      <c r="AT59" s="115" t="s">
        <v>272</v>
      </c>
      <c r="AU59" s="115" t="s">
        <v>272</v>
      </c>
      <c r="AV59" s="115" t="s">
        <v>272</v>
      </c>
      <c r="AW59" s="115" t="s">
        <v>272</v>
      </c>
      <c r="AX59" s="115" t="s">
        <v>272</v>
      </c>
      <c r="AY59" s="115" t="s">
        <v>272</v>
      </c>
      <c r="AZ59" s="115" t="s">
        <v>272</v>
      </c>
      <c r="BA59" s="115" t="s">
        <v>272</v>
      </c>
      <c r="BB59" s="115" t="s">
        <v>272</v>
      </c>
      <c r="BC59" s="115" t="s">
        <v>272</v>
      </c>
      <c r="BD59" s="115" t="s">
        <v>272</v>
      </c>
      <c r="BE59" s="115" t="s">
        <v>272</v>
      </c>
      <c r="BF59" s="115" t="s">
        <v>272</v>
      </c>
    </row>
    <row r="60" spans="1:59" ht="37.950000000000003" customHeight="1">
      <c r="A60" s="79" t="s">
        <v>326</v>
      </c>
      <c r="B60" s="93" t="s">
        <v>327</v>
      </c>
      <c r="C60" s="81" t="s">
        <v>271</v>
      </c>
      <c r="D60" s="115" t="s">
        <v>272</v>
      </c>
      <c r="E60" s="115" t="s">
        <v>272</v>
      </c>
      <c r="F60" s="115" t="s">
        <v>272</v>
      </c>
      <c r="G60" s="115" t="s">
        <v>272</v>
      </c>
      <c r="H60" s="115" t="s">
        <v>272</v>
      </c>
      <c r="I60" s="115" t="s">
        <v>272</v>
      </c>
      <c r="J60" s="115" t="s">
        <v>272</v>
      </c>
      <c r="K60" s="115" t="s">
        <v>272</v>
      </c>
      <c r="L60" s="115" t="s">
        <v>272</v>
      </c>
      <c r="M60" s="115" t="s">
        <v>272</v>
      </c>
      <c r="N60" s="115" t="s">
        <v>272</v>
      </c>
      <c r="O60" s="115" t="s">
        <v>272</v>
      </c>
      <c r="P60" s="115" t="s">
        <v>272</v>
      </c>
      <c r="Q60" s="115" t="s">
        <v>272</v>
      </c>
      <c r="R60" s="115" t="s">
        <v>272</v>
      </c>
      <c r="S60" s="115" t="s">
        <v>272</v>
      </c>
      <c r="T60" s="115" t="s">
        <v>272</v>
      </c>
      <c r="U60" s="115" t="s">
        <v>272</v>
      </c>
      <c r="V60" s="115" t="s">
        <v>272</v>
      </c>
      <c r="W60" s="115" t="s">
        <v>272</v>
      </c>
      <c r="X60" s="115" t="s">
        <v>272</v>
      </c>
      <c r="Y60" s="115" t="s">
        <v>272</v>
      </c>
      <c r="Z60" s="115" t="s">
        <v>272</v>
      </c>
      <c r="AA60" s="115" t="s">
        <v>272</v>
      </c>
      <c r="AB60" s="115" t="s">
        <v>272</v>
      </c>
      <c r="AC60" s="115" t="s">
        <v>272</v>
      </c>
      <c r="AD60" s="115" t="s">
        <v>272</v>
      </c>
      <c r="AE60" s="115" t="s">
        <v>272</v>
      </c>
      <c r="AF60" s="115" t="s">
        <v>272</v>
      </c>
      <c r="AG60" s="115" t="s">
        <v>272</v>
      </c>
      <c r="AH60" s="115" t="s">
        <v>272</v>
      </c>
      <c r="AI60" s="115" t="s">
        <v>272</v>
      </c>
      <c r="AJ60" s="115" t="s">
        <v>272</v>
      </c>
      <c r="AK60" s="115" t="s">
        <v>272</v>
      </c>
      <c r="AL60" s="115" t="s">
        <v>272</v>
      </c>
      <c r="AM60" s="115" t="s">
        <v>272</v>
      </c>
      <c r="AN60" s="115" t="s">
        <v>272</v>
      </c>
      <c r="AO60" s="115" t="s">
        <v>272</v>
      </c>
      <c r="AP60" s="115" t="s">
        <v>272</v>
      </c>
      <c r="AQ60" s="115" t="s">
        <v>272</v>
      </c>
      <c r="AR60" s="115" t="s">
        <v>272</v>
      </c>
      <c r="AS60" s="115" t="s">
        <v>272</v>
      </c>
      <c r="AT60" s="115" t="s">
        <v>272</v>
      </c>
      <c r="AU60" s="115" t="s">
        <v>272</v>
      </c>
      <c r="AV60" s="115" t="s">
        <v>272</v>
      </c>
      <c r="AW60" s="115" t="s">
        <v>272</v>
      </c>
      <c r="AX60" s="115" t="s">
        <v>272</v>
      </c>
      <c r="AY60" s="115" t="s">
        <v>272</v>
      </c>
      <c r="AZ60" s="115" t="s">
        <v>272</v>
      </c>
      <c r="BA60" s="115" t="s">
        <v>272</v>
      </c>
      <c r="BB60" s="115" t="s">
        <v>272</v>
      </c>
      <c r="BC60" s="115" t="s">
        <v>272</v>
      </c>
      <c r="BD60" s="115" t="s">
        <v>272</v>
      </c>
      <c r="BE60" s="115" t="s">
        <v>272</v>
      </c>
      <c r="BF60" s="115" t="s">
        <v>272</v>
      </c>
    </row>
    <row r="61" spans="1:59" ht="37.950000000000003" customHeight="1">
      <c r="A61" s="79" t="s">
        <v>328</v>
      </c>
      <c r="B61" s="93" t="s">
        <v>329</v>
      </c>
      <c r="C61" s="81" t="s">
        <v>271</v>
      </c>
      <c r="D61" s="115" t="s">
        <v>272</v>
      </c>
      <c r="E61" s="115" t="s">
        <v>272</v>
      </c>
      <c r="F61" s="115" t="s">
        <v>272</v>
      </c>
      <c r="G61" s="115" t="s">
        <v>272</v>
      </c>
      <c r="H61" s="115" t="s">
        <v>272</v>
      </c>
      <c r="I61" s="115" t="s">
        <v>272</v>
      </c>
      <c r="J61" s="115" t="s">
        <v>272</v>
      </c>
      <c r="K61" s="115" t="s">
        <v>272</v>
      </c>
      <c r="L61" s="115" t="s">
        <v>272</v>
      </c>
      <c r="M61" s="115" t="s">
        <v>272</v>
      </c>
      <c r="N61" s="115" t="s">
        <v>272</v>
      </c>
      <c r="O61" s="115" t="s">
        <v>272</v>
      </c>
      <c r="P61" s="115" t="s">
        <v>272</v>
      </c>
      <c r="Q61" s="115" t="s">
        <v>272</v>
      </c>
      <c r="R61" s="115" t="s">
        <v>272</v>
      </c>
      <c r="S61" s="115" t="s">
        <v>272</v>
      </c>
      <c r="T61" s="115" t="s">
        <v>272</v>
      </c>
      <c r="U61" s="115" t="s">
        <v>272</v>
      </c>
      <c r="V61" s="115" t="s">
        <v>272</v>
      </c>
      <c r="W61" s="115" t="s">
        <v>272</v>
      </c>
      <c r="X61" s="115" t="s">
        <v>272</v>
      </c>
      <c r="Y61" s="115" t="s">
        <v>272</v>
      </c>
      <c r="Z61" s="115" t="s">
        <v>272</v>
      </c>
      <c r="AA61" s="115" t="s">
        <v>272</v>
      </c>
      <c r="AB61" s="115" t="s">
        <v>272</v>
      </c>
      <c r="AC61" s="115" t="s">
        <v>272</v>
      </c>
      <c r="AD61" s="115" t="s">
        <v>272</v>
      </c>
      <c r="AE61" s="115" t="s">
        <v>272</v>
      </c>
      <c r="AF61" s="115" t="s">
        <v>272</v>
      </c>
      <c r="AG61" s="115" t="s">
        <v>272</v>
      </c>
      <c r="AH61" s="115" t="s">
        <v>272</v>
      </c>
      <c r="AI61" s="115" t="s">
        <v>272</v>
      </c>
      <c r="AJ61" s="115" t="s">
        <v>272</v>
      </c>
      <c r="AK61" s="115" t="s">
        <v>272</v>
      </c>
      <c r="AL61" s="115" t="s">
        <v>272</v>
      </c>
      <c r="AM61" s="115" t="s">
        <v>272</v>
      </c>
      <c r="AN61" s="115" t="s">
        <v>272</v>
      </c>
      <c r="AO61" s="115" t="s">
        <v>272</v>
      </c>
      <c r="AP61" s="115" t="s">
        <v>272</v>
      </c>
      <c r="AQ61" s="115" t="s">
        <v>272</v>
      </c>
      <c r="AR61" s="115" t="s">
        <v>272</v>
      </c>
      <c r="AS61" s="115" t="s">
        <v>272</v>
      </c>
      <c r="AT61" s="115" t="s">
        <v>272</v>
      </c>
      <c r="AU61" s="115" t="s">
        <v>272</v>
      </c>
      <c r="AV61" s="115" t="s">
        <v>272</v>
      </c>
      <c r="AW61" s="115" t="s">
        <v>272</v>
      </c>
      <c r="AX61" s="115" t="s">
        <v>272</v>
      </c>
      <c r="AY61" s="115" t="s">
        <v>272</v>
      </c>
      <c r="AZ61" s="115" t="s">
        <v>272</v>
      </c>
      <c r="BA61" s="115" t="s">
        <v>272</v>
      </c>
      <c r="BB61" s="115" t="s">
        <v>272</v>
      </c>
      <c r="BC61" s="115" t="s">
        <v>272</v>
      </c>
      <c r="BD61" s="115" t="s">
        <v>272</v>
      </c>
      <c r="BE61" s="115" t="s">
        <v>272</v>
      </c>
      <c r="BF61" s="115" t="s">
        <v>272</v>
      </c>
    </row>
    <row r="62" spans="1:59" ht="37.950000000000003" customHeight="1">
      <c r="A62" s="79" t="s">
        <v>330</v>
      </c>
      <c r="B62" s="93" t="s">
        <v>331</v>
      </c>
      <c r="C62" s="81" t="s">
        <v>271</v>
      </c>
      <c r="D62" s="115" t="s">
        <v>272</v>
      </c>
      <c r="E62" s="115" t="s">
        <v>272</v>
      </c>
      <c r="F62" s="115" t="s">
        <v>272</v>
      </c>
      <c r="G62" s="115" t="s">
        <v>272</v>
      </c>
      <c r="H62" s="115" t="s">
        <v>272</v>
      </c>
      <c r="I62" s="115" t="s">
        <v>272</v>
      </c>
      <c r="J62" s="115" t="s">
        <v>272</v>
      </c>
      <c r="K62" s="115" t="s">
        <v>272</v>
      </c>
      <c r="L62" s="115" t="s">
        <v>272</v>
      </c>
      <c r="M62" s="115" t="s">
        <v>272</v>
      </c>
      <c r="N62" s="115" t="s">
        <v>272</v>
      </c>
      <c r="O62" s="115" t="s">
        <v>272</v>
      </c>
      <c r="P62" s="115" t="s">
        <v>272</v>
      </c>
      <c r="Q62" s="115" t="s">
        <v>272</v>
      </c>
      <c r="R62" s="115" t="s">
        <v>272</v>
      </c>
      <c r="S62" s="115" t="s">
        <v>272</v>
      </c>
      <c r="T62" s="115" t="s">
        <v>272</v>
      </c>
      <c r="U62" s="115" t="s">
        <v>272</v>
      </c>
      <c r="V62" s="115" t="s">
        <v>272</v>
      </c>
      <c r="W62" s="115" t="s">
        <v>272</v>
      </c>
      <c r="X62" s="115" t="s">
        <v>272</v>
      </c>
      <c r="Y62" s="115" t="s">
        <v>272</v>
      </c>
      <c r="Z62" s="115" t="s">
        <v>272</v>
      </c>
      <c r="AA62" s="115" t="s">
        <v>272</v>
      </c>
      <c r="AB62" s="115" t="s">
        <v>272</v>
      </c>
      <c r="AC62" s="115" t="s">
        <v>272</v>
      </c>
      <c r="AD62" s="115" t="s">
        <v>272</v>
      </c>
      <c r="AE62" s="115" t="s">
        <v>272</v>
      </c>
      <c r="AF62" s="115" t="s">
        <v>272</v>
      </c>
      <c r="AG62" s="115" t="s">
        <v>272</v>
      </c>
      <c r="AH62" s="115" t="s">
        <v>272</v>
      </c>
      <c r="AI62" s="115" t="s">
        <v>272</v>
      </c>
      <c r="AJ62" s="115" t="s">
        <v>272</v>
      </c>
      <c r="AK62" s="115" t="s">
        <v>272</v>
      </c>
      <c r="AL62" s="115" t="s">
        <v>272</v>
      </c>
      <c r="AM62" s="115" t="s">
        <v>272</v>
      </c>
      <c r="AN62" s="115" t="s">
        <v>272</v>
      </c>
      <c r="AO62" s="115" t="s">
        <v>272</v>
      </c>
      <c r="AP62" s="115" t="s">
        <v>272</v>
      </c>
      <c r="AQ62" s="115" t="s">
        <v>272</v>
      </c>
      <c r="AR62" s="115" t="s">
        <v>272</v>
      </c>
      <c r="AS62" s="115" t="s">
        <v>272</v>
      </c>
      <c r="AT62" s="115" t="s">
        <v>272</v>
      </c>
      <c r="AU62" s="115" t="s">
        <v>272</v>
      </c>
      <c r="AV62" s="115" t="s">
        <v>272</v>
      </c>
      <c r="AW62" s="115" t="s">
        <v>272</v>
      </c>
      <c r="AX62" s="115" t="s">
        <v>272</v>
      </c>
      <c r="AY62" s="115" t="s">
        <v>272</v>
      </c>
      <c r="AZ62" s="115" t="s">
        <v>272</v>
      </c>
      <c r="BA62" s="115" t="s">
        <v>272</v>
      </c>
      <c r="BB62" s="115" t="s">
        <v>272</v>
      </c>
      <c r="BC62" s="115" t="s">
        <v>272</v>
      </c>
      <c r="BD62" s="115" t="s">
        <v>272</v>
      </c>
      <c r="BE62" s="115" t="s">
        <v>272</v>
      </c>
      <c r="BF62" s="115" t="s">
        <v>272</v>
      </c>
    </row>
    <row r="63" spans="1:59" ht="37.950000000000003" customHeight="1">
      <c r="A63" s="79" t="s">
        <v>332</v>
      </c>
      <c r="B63" s="93" t="s">
        <v>333</v>
      </c>
      <c r="C63" s="81" t="s">
        <v>271</v>
      </c>
      <c r="D63" s="115" t="s">
        <v>272</v>
      </c>
      <c r="E63" s="115" t="s">
        <v>272</v>
      </c>
      <c r="F63" s="115" t="s">
        <v>272</v>
      </c>
      <c r="G63" s="115" t="s">
        <v>272</v>
      </c>
      <c r="H63" s="115" t="s">
        <v>272</v>
      </c>
      <c r="I63" s="115" t="s">
        <v>272</v>
      </c>
      <c r="J63" s="115" t="s">
        <v>272</v>
      </c>
      <c r="K63" s="115" t="s">
        <v>272</v>
      </c>
      <c r="L63" s="115" t="s">
        <v>272</v>
      </c>
      <c r="M63" s="115" t="s">
        <v>272</v>
      </c>
      <c r="N63" s="115" t="s">
        <v>272</v>
      </c>
      <c r="O63" s="115" t="s">
        <v>272</v>
      </c>
      <c r="P63" s="115" t="s">
        <v>272</v>
      </c>
      <c r="Q63" s="115" t="s">
        <v>272</v>
      </c>
      <c r="R63" s="115" t="s">
        <v>272</v>
      </c>
      <c r="S63" s="115" t="s">
        <v>272</v>
      </c>
      <c r="T63" s="115" t="s">
        <v>272</v>
      </c>
      <c r="U63" s="115" t="s">
        <v>272</v>
      </c>
      <c r="V63" s="115" t="s">
        <v>272</v>
      </c>
      <c r="W63" s="115" t="s">
        <v>272</v>
      </c>
      <c r="X63" s="115" t="s">
        <v>272</v>
      </c>
      <c r="Y63" s="115" t="s">
        <v>272</v>
      </c>
      <c r="Z63" s="115" t="s">
        <v>272</v>
      </c>
      <c r="AA63" s="115" t="s">
        <v>272</v>
      </c>
      <c r="AB63" s="115" t="s">
        <v>272</v>
      </c>
      <c r="AC63" s="115" t="s">
        <v>272</v>
      </c>
      <c r="AD63" s="115" t="s">
        <v>272</v>
      </c>
      <c r="AE63" s="115" t="s">
        <v>272</v>
      </c>
      <c r="AF63" s="115" t="s">
        <v>272</v>
      </c>
      <c r="AG63" s="115" t="s">
        <v>272</v>
      </c>
      <c r="AH63" s="115" t="s">
        <v>272</v>
      </c>
      <c r="AI63" s="115" t="s">
        <v>272</v>
      </c>
      <c r="AJ63" s="115" t="s">
        <v>272</v>
      </c>
      <c r="AK63" s="115" t="s">
        <v>272</v>
      </c>
      <c r="AL63" s="115" t="s">
        <v>272</v>
      </c>
      <c r="AM63" s="115" t="s">
        <v>272</v>
      </c>
      <c r="AN63" s="115" t="s">
        <v>272</v>
      </c>
      <c r="AO63" s="115" t="s">
        <v>272</v>
      </c>
      <c r="AP63" s="115" t="s">
        <v>272</v>
      </c>
      <c r="AQ63" s="115" t="s">
        <v>272</v>
      </c>
      <c r="AR63" s="115" t="s">
        <v>272</v>
      </c>
      <c r="AS63" s="115" t="s">
        <v>272</v>
      </c>
      <c r="AT63" s="115" t="s">
        <v>272</v>
      </c>
      <c r="AU63" s="115" t="s">
        <v>272</v>
      </c>
      <c r="AV63" s="115" t="s">
        <v>272</v>
      </c>
      <c r="AW63" s="115" t="s">
        <v>272</v>
      </c>
      <c r="AX63" s="115" t="s">
        <v>272</v>
      </c>
      <c r="AY63" s="115" t="s">
        <v>272</v>
      </c>
      <c r="AZ63" s="115" t="s">
        <v>272</v>
      </c>
      <c r="BA63" s="115" t="s">
        <v>272</v>
      </c>
      <c r="BB63" s="115" t="s">
        <v>272</v>
      </c>
      <c r="BC63" s="115" t="s">
        <v>272</v>
      </c>
      <c r="BD63" s="115" t="s">
        <v>272</v>
      </c>
      <c r="BE63" s="115" t="s">
        <v>272</v>
      </c>
      <c r="BF63" s="115" t="s">
        <v>272</v>
      </c>
    </row>
    <row r="64" spans="1:59" ht="37.950000000000003" customHeight="1">
      <c r="A64" s="79" t="s">
        <v>334</v>
      </c>
      <c r="B64" s="93" t="s">
        <v>335</v>
      </c>
      <c r="C64" s="81" t="s">
        <v>271</v>
      </c>
      <c r="D64" s="115" t="s">
        <v>272</v>
      </c>
      <c r="E64" s="115" t="s">
        <v>272</v>
      </c>
      <c r="F64" s="115" t="s">
        <v>272</v>
      </c>
      <c r="G64" s="115" t="s">
        <v>272</v>
      </c>
      <c r="H64" s="115" t="s">
        <v>272</v>
      </c>
      <c r="I64" s="115" t="s">
        <v>272</v>
      </c>
      <c r="J64" s="115" t="s">
        <v>272</v>
      </c>
      <c r="K64" s="115" t="s">
        <v>272</v>
      </c>
      <c r="L64" s="115" t="s">
        <v>272</v>
      </c>
      <c r="M64" s="115" t="s">
        <v>272</v>
      </c>
      <c r="N64" s="115" t="s">
        <v>272</v>
      </c>
      <c r="O64" s="115" t="s">
        <v>272</v>
      </c>
      <c r="P64" s="115" t="s">
        <v>272</v>
      </c>
      <c r="Q64" s="115" t="s">
        <v>272</v>
      </c>
      <c r="R64" s="115" t="s">
        <v>272</v>
      </c>
      <c r="S64" s="115" t="s">
        <v>272</v>
      </c>
      <c r="T64" s="115" t="s">
        <v>272</v>
      </c>
      <c r="U64" s="115" t="s">
        <v>272</v>
      </c>
      <c r="V64" s="115" t="s">
        <v>272</v>
      </c>
      <c r="W64" s="115" t="s">
        <v>272</v>
      </c>
      <c r="X64" s="115" t="s">
        <v>272</v>
      </c>
      <c r="Y64" s="115" t="s">
        <v>272</v>
      </c>
      <c r="Z64" s="115" t="s">
        <v>272</v>
      </c>
      <c r="AA64" s="115" t="s">
        <v>272</v>
      </c>
      <c r="AB64" s="115" t="s">
        <v>272</v>
      </c>
      <c r="AC64" s="115" t="s">
        <v>272</v>
      </c>
      <c r="AD64" s="115" t="s">
        <v>272</v>
      </c>
      <c r="AE64" s="115" t="s">
        <v>272</v>
      </c>
      <c r="AF64" s="115" t="s">
        <v>272</v>
      </c>
      <c r="AG64" s="115" t="s">
        <v>272</v>
      </c>
      <c r="AH64" s="115" t="s">
        <v>272</v>
      </c>
      <c r="AI64" s="115" t="s">
        <v>272</v>
      </c>
      <c r="AJ64" s="115" t="s">
        <v>272</v>
      </c>
      <c r="AK64" s="115" t="s">
        <v>272</v>
      </c>
      <c r="AL64" s="115" t="s">
        <v>272</v>
      </c>
      <c r="AM64" s="115" t="s">
        <v>272</v>
      </c>
      <c r="AN64" s="115" t="s">
        <v>272</v>
      </c>
      <c r="AO64" s="115" t="s">
        <v>272</v>
      </c>
      <c r="AP64" s="115" t="s">
        <v>272</v>
      </c>
      <c r="AQ64" s="115" t="s">
        <v>272</v>
      </c>
      <c r="AR64" s="115" t="s">
        <v>272</v>
      </c>
      <c r="AS64" s="115" t="s">
        <v>272</v>
      </c>
      <c r="AT64" s="115" t="s">
        <v>272</v>
      </c>
      <c r="AU64" s="115" t="s">
        <v>272</v>
      </c>
      <c r="AV64" s="115" t="s">
        <v>272</v>
      </c>
      <c r="AW64" s="115" t="s">
        <v>272</v>
      </c>
      <c r="AX64" s="115" t="s">
        <v>272</v>
      </c>
      <c r="AY64" s="115" t="s">
        <v>272</v>
      </c>
      <c r="AZ64" s="115" t="s">
        <v>272</v>
      </c>
      <c r="BA64" s="115" t="s">
        <v>272</v>
      </c>
      <c r="BB64" s="115" t="s">
        <v>272</v>
      </c>
      <c r="BC64" s="115" t="s">
        <v>272</v>
      </c>
      <c r="BD64" s="115" t="s">
        <v>272</v>
      </c>
      <c r="BE64" s="115" t="s">
        <v>272</v>
      </c>
      <c r="BF64" s="115" t="s">
        <v>272</v>
      </c>
    </row>
    <row r="65" spans="1:59" ht="37.950000000000003" customHeight="1">
      <c r="A65" s="79" t="s">
        <v>336</v>
      </c>
      <c r="B65" s="93" t="s">
        <v>337</v>
      </c>
      <c r="C65" s="81" t="s">
        <v>271</v>
      </c>
      <c r="D65" s="115" t="s">
        <v>272</v>
      </c>
      <c r="E65" s="115" t="s">
        <v>272</v>
      </c>
      <c r="F65" s="115" t="s">
        <v>272</v>
      </c>
      <c r="G65" s="115" t="s">
        <v>272</v>
      </c>
      <c r="H65" s="115" t="s">
        <v>272</v>
      </c>
      <c r="I65" s="115" t="s">
        <v>272</v>
      </c>
      <c r="J65" s="115" t="s">
        <v>272</v>
      </c>
      <c r="K65" s="115" t="s">
        <v>272</v>
      </c>
      <c r="L65" s="115" t="s">
        <v>272</v>
      </c>
      <c r="M65" s="115" t="s">
        <v>272</v>
      </c>
      <c r="N65" s="115" t="s">
        <v>272</v>
      </c>
      <c r="O65" s="115" t="s">
        <v>272</v>
      </c>
      <c r="P65" s="115" t="s">
        <v>272</v>
      </c>
      <c r="Q65" s="115" t="s">
        <v>272</v>
      </c>
      <c r="R65" s="115" t="s">
        <v>272</v>
      </c>
      <c r="S65" s="115" t="s">
        <v>272</v>
      </c>
      <c r="T65" s="115" t="s">
        <v>272</v>
      </c>
      <c r="U65" s="115" t="s">
        <v>272</v>
      </c>
      <c r="V65" s="115" t="s">
        <v>272</v>
      </c>
      <c r="W65" s="115" t="s">
        <v>272</v>
      </c>
      <c r="X65" s="115" t="s">
        <v>272</v>
      </c>
      <c r="Y65" s="115" t="s">
        <v>272</v>
      </c>
      <c r="Z65" s="115" t="s">
        <v>272</v>
      </c>
      <c r="AA65" s="115" t="s">
        <v>272</v>
      </c>
      <c r="AB65" s="115" t="s">
        <v>272</v>
      </c>
      <c r="AC65" s="115" t="s">
        <v>272</v>
      </c>
      <c r="AD65" s="115" t="s">
        <v>272</v>
      </c>
      <c r="AE65" s="115" t="s">
        <v>272</v>
      </c>
      <c r="AF65" s="115" t="s">
        <v>272</v>
      </c>
      <c r="AG65" s="115" t="s">
        <v>272</v>
      </c>
      <c r="AH65" s="115" t="s">
        <v>272</v>
      </c>
      <c r="AI65" s="115" t="s">
        <v>272</v>
      </c>
      <c r="AJ65" s="115" t="s">
        <v>272</v>
      </c>
      <c r="AK65" s="115" t="s">
        <v>272</v>
      </c>
      <c r="AL65" s="115" t="s">
        <v>272</v>
      </c>
      <c r="AM65" s="115" t="s">
        <v>272</v>
      </c>
      <c r="AN65" s="115" t="s">
        <v>272</v>
      </c>
      <c r="AO65" s="115" t="s">
        <v>272</v>
      </c>
      <c r="AP65" s="115" t="s">
        <v>272</v>
      </c>
      <c r="AQ65" s="115" t="s">
        <v>272</v>
      </c>
      <c r="AR65" s="115" t="s">
        <v>272</v>
      </c>
      <c r="AS65" s="115" t="s">
        <v>272</v>
      </c>
      <c r="AT65" s="115" t="s">
        <v>272</v>
      </c>
      <c r="AU65" s="115" t="s">
        <v>272</v>
      </c>
      <c r="AV65" s="115" t="s">
        <v>272</v>
      </c>
      <c r="AW65" s="115" t="s">
        <v>272</v>
      </c>
      <c r="AX65" s="115" t="s">
        <v>272</v>
      </c>
      <c r="AY65" s="115" t="s">
        <v>272</v>
      </c>
      <c r="AZ65" s="115" t="s">
        <v>272</v>
      </c>
      <c r="BA65" s="115" t="s">
        <v>272</v>
      </c>
      <c r="BB65" s="115" t="s">
        <v>272</v>
      </c>
      <c r="BC65" s="115" t="s">
        <v>272</v>
      </c>
      <c r="BD65" s="115" t="s">
        <v>272</v>
      </c>
      <c r="BE65" s="115" t="s">
        <v>272</v>
      </c>
      <c r="BF65" s="115" t="s">
        <v>272</v>
      </c>
    </row>
    <row r="66" spans="1:59" ht="37.950000000000003" customHeight="1">
      <c r="A66" s="79" t="s">
        <v>181</v>
      </c>
      <c r="B66" s="93" t="s">
        <v>338</v>
      </c>
      <c r="C66" s="81" t="s">
        <v>271</v>
      </c>
      <c r="D66" s="115" t="s">
        <v>272</v>
      </c>
      <c r="E66" s="115" t="s">
        <v>272</v>
      </c>
      <c r="F66" s="115" t="s">
        <v>272</v>
      </c>
      <c r="G66" s="115" t="s">
        <v>272</v>
      </c>
      <c r="H66" s="115" t="s">
        <v>272</v>
      </c>
      <c r="I66" s="115" t="s">
        <v>272</v>
      </c>
      <c r="J66" s="115" t="s">
        <v>272</v>
      </c>
      <c r="K66" s="115" t="s">
        <v>272</v>
      </c>
      <c r="L66" s="115" t="s">
        <v>272</v>
      </c>
      <c r="M66" s="115" t="s">
        <v>272</v>
      </c>
      <c r="N66" s="115" t="s">
        <v>272</v>
      </c>
      <c r="O66" s="115" t="s">
        <v>272</v>
      </c>
      <c r="P66" s="115" t="s">
        <v>272</v>
      </c>
      <c r="Q66" s="115" t="s">
        <v>272</v>
      </c>
      <c r="R66" s="115" t="s">
        <v>272</v>
      </c>
      <c r="S66" s="115" t="s">
        <v>272</v>
      </c>
      <c r="T66" s="115" t="s">
        <v>272</v>
      </c>
      <c r="U66" s="115" t="s">
        <v>272</v>
      </c>
      <c r="V66" s="115" t="s">
        <v>272</v>
      </c>
      <c r="W66" s="115" t="s">
        <v>272</v>
      </c>
      <c r="X66" s="115" t="s">
        <v>272</v>
      </c>
      <c r="Y66" s="115" t="s">
        <v>272</v>
      </c>
      <c r="Z66" s="115" t="s">
        <v>272</v>
      </c>
      <c r="AA66" s="115" t="s">
        <v>272</v>
      </c>
      <c r="AB66" s="115" t="s">
        <v>272</v>
      </c>
      <c r="AC66" s="115" t="s">
        <v>272</v>
      </c>
      <c r="AD66" s="115" t="s">
        <v>272</v>
      </c>
      <c r="AE66" s="115" t="s">
        <v>272</v>
      </c>
      <c r="AF66" s="115" t="s">
        <v>272</v>
      </c>
      <c r="AG66" s="115" t="s">
        <v>272</v>
      </c>
      <c r="AH66" s="115" t="s">
        <v>272</v>
      </c>
      <c r="AI66" s="115" t="s">
        <v>272</v>
      </c>
      <c r="AJ66" s="115" t="s">
        <v>272</v>
      </c>
      <c r="AK66" s="115" t="s">
        <v>272</v>
      </c>
      <c r="AL66" s="115" t="s">
        <v>272</v>
      </c>
      <c r="AM66" s="115" t="s">
        <v>272</v>
      </c>
      <c r="AN66" s="115" t="s">
        <v>272</v>
      </c>
      <c r="AO66" s="115" t="s">
        <v>272</v>
      </c>
      <c r="AP66" s="115" t="s">
        <v>272</v>
      </c>
      <c r="AQ66" s="115" t="s">
        <v>272</v>
      </c>
      <c r="AR66" s="115" t="s">
        <v>272</v>
      </c>
      <c r="AS66" s="115" t="s">
        <v>272</v>
      </c>
      <c r="AT66" s="115" t="s">
        <v>272</v>
      </c>
      <c r="AU66" s="115" t="s">
        <v>272</v>
      </c>
      <c r="AV66" s="115" t="s">
        <v>272</v>
      </c>
      <c r="AW66" s="115" t="s">
        <v>272</v>
      </c>
      <c r="AX66" s="115" t="s">
        <v>272</v>
      </c>
      <c r="AY66" s="115" t="s">
        <v>272</v>
      </c>
      <c r="AZ66" s="115" t="s">
        <v>272</v>
      </c>
      <c r="BA66" s="115" t="s">
        <v>272</v>
      </c>
      <c r="BB66" s="115" t="s">
        <v>272</v>
      </c>
      <c r="BC66" s="115" t="s">
        <v>272</v>
      </c>
      <c r="BD66" s="115" t="s">
        <v>272</v>
      </c>
      <c r="BE66" s="115" t="s">
        <v>272</v>
      </c>
      <c r="BF66" s="115" t="s">
        <v>272</v>
      </c>
    </row>
    <row r="67" spans="1:59" ht="37.950000000000003" customHeight="1">
      <c r="A67" s="79" t="s">
        <v>339</v>
      </c>
      <c r="B67" s="93" t="s">
        <v>340</v>
      </c>
      <c r="C67" s="81" t="s">
        <v>271</v>
      </c>
      <c r="D67" s="115" t="s">
        <v>272</v>
      </c>
      <c r="E67" s="115" t="s">
        <v>272</v>
      </c>
      <c r="F67" s="115" t="s">
        <v>272</v>
      </c>
      <c r="G67" s="115" t="s">
        <v>272</v>
      </c>
      <c r="H67" s="115" t="s">
        <v>272</v>
      </c>
      <c r="I67" s="115" t="s">
        <v>272</v>
      </c>
      <c r="J67" s="115" t="s">
        <v>272</v>
      </c>
      <c r="K67" s="115" t="s">
        <v>272</v>
      </c>
      <c r="L67" s="115" t="s">
        <v>272</v>
      </c>
      <c r="M67" s="115" t="s">
        <v>272</v>
      </c>
      <c r="N67" s="115" t="s">
        <v>272</v>
      </c>
      <c r="O67" s="115" t="s">
        <v>272</v>
      </c>
      <c r="P67" s="115" t="s">
        <v>272</v>
      </c>
      <c r="Q67" s="115" t="s">
        <v>272</v>
      </c>
      <c r="R67" s="115" t="s">
        <v>272</v>
      </c>
      <c r="S67" s="115" t="s">
        <v>272</v>
      </c>
      <c r="T67" s="115" t="s">
        <v>272</v>
      </c>
      <c r="U67" s="115" t="s">
        <v>272</v>
      </c>
      <c r="V67" s="115" t="s">
        <v>272</v>
      </c>
      <c r="W67" s="115" t="s">
        <v>272</v>
      </c>
      <c r="X67" s="115" t="s">
        <v>272</v>
      </c>
      <c r="Y67" s="115" t="s">
        <v>272</v>
      </c>
      <c r="Z67" s="115" t="s">
        <v>272</v>
      </c>
      <c r="AA67" s="115" t="s">
        <v>272</v>
      </c>
      <c r="AB67" s="115" t="s">
        <v>272</v>
      </c>
      <c r="AC67" s="115" t="s">
        <v>272</v>
      </c>
      <c r="AD67" s="115" t="s">
        <v>272</v>
      </c>
      <c r="AE67" s="115" t="s">
        <v>272</v>
      </c>
      <c r="AF67" s="115" t="s">
        <v>272</v>
      </c>
      <c r="AG67" s="115" t="s">
        <v>272</v>
      </c>
      <c r="AH67" s="115" t="s">
        <v>272</v>
      </c>
      <c r="AI67" s="115" t="s">
        <v>272</v>
      </c>
      <c r="AJ67" s="115" t="s">
        <v>272</v>
      </c>
      <c r="AK67" s="115" t="s">
        <v>272</v>
      </c>
      <c r="AL67" s="115" t="s">
        <v>272</v>
      </c>
      <c r="AM67" s="115" t="s">
        <v>272</v>
      </c>
      <c r="AN67" s="115" t="s">
        <v>272</v>
      </c>
      <c r="AO67" s="115" t="s">
        <v>272</v>
      </c>
      <c r="AP67" s="115" t="s">
        <v>272</v>
      </c>
      <c r="AQ67" s="115" t="s">
        <v>272</v>
      </c>
      <c r="AR67" s="115" t="s">
        <v>272</v>
      </c>
      <c r="AS67" s="115" t="s">
        <v>272</v>
      </c>
      <c r="AT67" s="115" t="s">
        <v>272</v>
      </c>
      <c r="AU67" s="115" t="s">
        <v>272</v>
      </c>
      <c r="AV67" s="115" t="s">
        <v>272</v>
      </c>
      <c r="AW67" s="115" t="s">
        <v>272</v>
      </c>
      <c r="AX67" s="115" t="s">
        <v>272</v>
      </c>
      <c r="AY67" s="115" t="s">
        <v>272</v>
      </c>
      <c r="AZ67" s="115" t="s">
        <v>272</v>
      </c>
      <c r="BA67" s="115" t="s">
        <v>272</v>
      </c>
      <c r="BB67" s="115" t="s">
        <v>272</v>
      </c>
      <c r="BC67" s="115" t="s">
        <v>272</v>
      </c>
      <c r="BD67" s="115" t="s">
        <v>272</v>
      </c>
      <c r="BE67" s="115" t="s">
        <v>272</v>
      </c>
      <c r="BF67" s="115" t="s">
        <v>272</v>
      </c>
    </row>
    <row r="68" spans="1:59" ht="37.950000000000003" customHeight="1">
      <c r="A68" s="79" t="s">
        <v>341</v>
      </c>
      <c r="B68" s="93" t="s">
        <v>342</v>
      </c>
      <c r="C68" s="81" t="s">
        <v>271</v>
      </c>
      <c r="D68" s="115" t="s">
        <v>272</v>
      </c>
      <c r="E68" s="115" t="s">
        <v>272</v>
      </c>
      <c r="F68" s="115" t="s">
        <v>272</v>
      </c>
      <c r="G68" s="115" t="s">
        <v>272</v>
      </c>
      <c r="H68" s="115" t="s">
        <v>272</v>
      </c>
      <c r="I68" s="115" t="s">
        <v>272</v>
      </c>
      <c r="J68" s="115" t="s">
        <v>272</v>
      </c>
      <c r="K68" s="115" t="s">
        <v>272</v>
      </c>
      <c r="L68" s="115" t="s">
        <v>272</v>
      </c>
      <c r="M68" s="115" t="s">
        <v>272</v>
      </c>
      <c r="N68" s="115" t="s">
        <v>272</v>
      </c>
      <c r="O68" s="115" t="s">
        <v>272</v>
      </c>
      <c r="P68" s="115" t="s">
        <v>272</v>
      </c>
      <c r="Q68" s="115" t="s">
        <v>272</v>
      </c>
      <c r="R68" s="115" t="s">
        <v>272</v>
      </c>
      <c r="S68" s="115" t="s">
        <v>272</v>
      </c>
      <c r="T68" s="115" t="s">
        <v>272</v>
      </c>
      <c r="U68" s="115" t="s">
        <v>272</v>
      </c>
      <c r="V68" s="115" t="s">
        <v>272</v>
      </c>
      <c r="W68" s="115" t="s">
        <v>272</v>
      </c>
      <c r="X68" s="115" t="s">
        <v>272</v>
      </c>
      <c r="Y68" s="115" t="s">
        <v>272</v>
      </c>
      <c r="Z68" s="115" t="s">
        <v>272</v>
      </c>
      <c r="AA68" s="115" t="s">
        <v>272</v>
      </c>
      <c r="AB68" s="115" t="s">
        <v>272</v>
      </c>
      <c r="AC68" s="115" t="s">
        <v>272</v>
      </c>
      <c r="AD68" s="115" t="s">
        <v>272</v>
      </c>
      <c r="AE68" s="115" t="s">
        <v>272</v>
      </c>
      <c r="AF68" s="115" t="s">
        <v>272</v>
      </c>
      <c r="AG68" s="115" t="s">
        <v>272</v>
      </c>
      <c r="AH68" s="115" t="s">
        <v>272</v>
      </c>
      <c r="AI68" s="115" t="s">
        <v>272</v>
      </c>
      <c r="AJ68" s="115" t="s">
        <v>272</v>
      </c>
      <c r="AK68" s="115" t="s">
        <v>272</v>
      </c>
      <c r="AL68" s="115" t="s">
        <v>272</v>
      </c>
      <c r="AM68" s="115" t="s">
        <v>272</v>
      </c>
      <c r="AN68" s="115" t="s">
        <v>272</v>
      </c>
      <c r="AO68" s="115" t="s">
        <v>272</v>
      </c>
      <c r="AP68" s="115" t="s">
        <v>272</v>
      </c>
      <c r="AQ68" s="115" t="s">
        <v>272</v>
      </c>
      <c r="AR68" s="115" t="s">
        <v>272</v>
      </c>
      <c r="AS68" s="115" t="s">
        <v>272</v>
      </c>
      <c r="AT68" s="115" t="s">
        <v>272</v>
      </c>
      <c r="AU68" s="115" t="s">
        <v>272</v>
      </c>
      <c r="AV68" s="115" t="s">
        <v>272</v>
      </c>
      <c r="AW68" s="115" t="s">
        <v>272</v>
      </c>
      <c r="AX68" s="115" t="s">
        <v>272</v>
      </c>
      <c r="AY68" s="115" t="s">
        <v>272</v>
      </c>
      <c r="AZ68" s="115" t="s">
        <v>272</v>
      </c>
      <c r="BA68" s="115" t="s">
        <v>272</v>
      </c>
      <c r="BB68" s="115" t="s">
        <v>272</v>
      </c>
      <c r="BC68" s="115" t="s">
        <v>272</v>
      </c>
      <c r="BD68" s="115" t="s">
        <v>272</v>
      </c>
      <c r="BE68" s="115" t="s">
        <v>272</v>
      </c>
      <c r="BF68" s="115" t="s">
        <v>272</v>
      </c>
    </row>
    <row r="69" spans="1:59" ht="37.950000000000003" customHeight="1">
      <c r="A69" s="79" t="s">
        <v>182</v>
      </c>
      <c r="B69" s="93" t="s">
        <v>343</v>
      </c>
      <c r="C69" s="81" t="s">
        <v>271</v>
      </c>
      <c r="D69" s="115" t="s">
        <v>272</v>
      </c>
      <c r="E69" s="115" t="s">
        <v>272</v>
      </c>
      <c r="F69" s="115" t="s">
        <v>272</v>
      </c>
      <c r="G69" s="115" t="s">
        <v>272</v>
      </c>
      <c r="H69" s="115" t="s">
        <v>272</v>
      </c>
      <c r="I69" s="115" t="s">
        <v>272</v>
      </c>
      <c r="J69" s="115" t="s">
        <v>272</v>
      </c>
      <c r="K69" s="115" t="s">
        <v>272</v>
      </c>
      <c r="L69" s="115" t="s">
        <v>272</v>
      </c>
      <c r="M69" s="115" t="s">
        <v>272</v>
      </c>
      <c r="N69" s="115" t="s">
        <v>272</v>
      </c>
      <c r="O69" s="115" t="s">
        <v>272</v>
      </c>
      <c r="P69" s="115" t="s">
        <v>272</v>
      </c>
      <c r="Q69" s="115" t="s">
        <v>272</v>
      </c>
      <c r="R69" s="115" t="s">
        <v>272</v>
      </c>
      <c r="S69" s="115" t="s">
        <v>272</v>
      </c>
      <c r="T69" s="115" t="s">
        <v>272</v>
      </c>
      <c r="U69" s="115" t="s">
        <v>272</v>
      </c>
      <c r="V69" s="115" t="s">
        <v>272</v>
      </c>
      <c r="W69" s="115" t="s">
        <v>272</v>
      </c>
      <c r="X69" s="115" t="s">
        <v>272</v>
      </c>
      <c r="Y69" s="115" t="s">
        <v>272</v>
      </c>
      <c r="Z69" s="115" t="s">
        <v>272</v>
      </c>
      <c r="AA69" s="115" t="s">
        <v>272</v>
      </c>
      <c r="AB69" s="115" t="s">
        <v>272</v>
      </c>
      <c r="AC69" s="115" t="s">
        <v>272</v>
      </c>
      <c r="AD69" s="115" t="s">
        <v>272</v>
      </c>
      <c r="AE69" s="115" t="s">
        <v>272</v>
      </c>
      <c r="AF69" s="115" t="s">
        <v>272</v>
      </c>
      <c r="AG69" s="115" t="s">
        <v>272</v>
      </c>
      <c r="AH69" s="115" t="s">
        <v>272</v>
      </c>
      <c r="AI69" s="115" t="s">
        <v>272</v>
      </c>
      <c r="AJ69" s="115" t="s">
        <v>272</v>
      </c>
      <c r="AK69" s="115" t="s">
        <v>272</v>
      </c>
      <c r="AL69" s="115" t="s">
        <v>272</v>
      </c>
      <c r="AM69" s="115" t="s">
        <v>272</v>
      </c>
      <c r="AN69" s="115" t="s">
        <v>272</v>
      </c>
      <c r="AO69" s="115" t="s">
        <v>272</v>
      </c>
      <c r="AP69" s="115" t="s">
        <v>272</v>
      </c>
      <c r="AQ69" s="115" t="s">
        <v>272</v>
      </c>
      <c r="AR69" s="115" t="s">
        <v>272</v>
      </c>
      <c r="AS69" s="115" t="s">
        <v>272</v>
      </c>
      <c r="AT69" s="115" t="s">
        <v>272</v>
      </c>
      <c r="AU69" s="115" t="s">
        <v>272</v>
      </c>
      <c r="AV69" s="115" t="s">
        <v>272</v>
      </c>
      <c r="AW69" s="115" t="s">
        <v>272</v>
      </c>
      <c r="AX69" s="115" t="s">
        <v>272</v>
      </c>
      <c r="AY69" s="115" t="s">
        <v>272</v>
      </c>
      <c r="AZ69" s="115" t="s">
        <v>272</v>
      </c>
      <c r="BA69" s="115" t="s">
        <v>272</v>
      </c>
      <c r="BB69" s="115" t="s">
        <v>272</v>
      </c>
      <c r="BC69" s="115" t="s">
        <v>272</v>
      </c>
      <c r="BD69" s="115" t="s">
        <v>272</v>
      </c>
      <c r="BE69" s="115" t="s">
        <v>272</v>
      </c>
      <c r="BF69" s="115" t="s">
        <v>272</v>
      </c>
    </row>
    <row r="70" spans="1:59" ht="37.950000000000003" customHeight="1">
      <c r="A70" s="79" t="s">
        <v>344</v>
      </c>
      <c r="B70" s="93" t="s">
        <v>345</v>
      </c>
      <c r="C70" s="81" t="s">
        <v>271</v>
      </c>
      <c r="D70" s="115" t="s">
        <v>272</v>
      </c>
      <c r="E70" s="115" t="s">
        <v>272</v>
      </c>
      <c r="F70" s="115" t="s">
        <v>272</v>
      </c>
      <c r="G70" s="115" t="s">
        <v>272</v>
      </c>
      <c r="H70" s="115" t="s">
        <v>272</v>
      </c>
      <c r="I70" s="115" t="s">
        <v>272</v>
      </c>
      <c r="J70" s="115" t="s">
        <v>272</v>
      </c>
      <c r="K70" s="115" t="s">
        <v>272</v>
      </c>
      <c r="L70" s="115" t="s">
        <v>272</v>
      </c>
      <c r="M70" s="115" t="s">
        <v>272</v>
      </c>
      <c r="N70" s="115" t="s">
        <v>272</v>
      </c>
      <c r="O70" s="115" t="s">
        <v>272</v>
      </c>
      <c r="P70" s="115" t="s">
        <v>272</v>
      </c>
      <c r="Q70" s="115" t="s">
        <v>272</v>
      </c>
      <c r="R70" s="115" t="s">
        <v>272</v>
      </c>
      <c r="S70" s="115" t="s">
        <v>272</v>
      </c>
      <c r="T70" s="115" t="s">
        <v>272</v>
      </c>
      <c r="U70" s="115" t="s">
        <v>272</v>
      </c>
      <c r="V70" s="115" t="s">
        <v>272</v>
      </c>
      <c r="W70" s="115" t="s">
        <v>272</v>
      </c>
      <c r="X70" s="115" t="s">
        <v>272</v>
      </c>
      <c r="Y70" s="115" t="s">
        <v>272</v>
      </c>
      <c r="Z70" s="115" t="s">
        <v>272</v>
      </c>
      <c r="AA70" s="115" t="s">
        <v>272</v>
      </c>
      <c r="AB70" s="115" t="s">
        <v>272</v>
      </c>
      <c r="AC70" s="115" t="s">
        <v>272</v>
      </c>
      <c r="AD70" s="115" t="s">
        <v>272</v>
      </c>
      <c r="AE70" s="115" t="s">
        <v>272</v>
      </c>
      <c r="AF70" s="115" t="s">
        <v>272</v>
      </c>
      <c r="AG70" s="115" t="s">
        <v>272</v>
      </c>
      <c r="AH70" s="115" t="s">
        <v>272</v>
      </c>
      <c r="AI70" s="115" t="s">
        <v>272</v>
      </c>
      <c r="AJ70" s="115" t="s">
        <v>272</v>
      </c>
      <c r="AK70" s="115" t="s">
        <v>272</v>
      </c>
      <c r="AL70" s="115" t="s">
        <v>272</v>
      </c>
      <c r="AM70" s="115" t="s">
        <v>272</v>
      </c>
      <c r="AN70" s="115" t="s">
        <v>272</v>
      </c>
      <c r="AO70" s="115" t="s">
        <v>272</v>
      </c>
      <c r="AP70" s="115" t="s">
        <v>272</v>
      </c>
      <c r="AQ70" s="115" t="s">
        <v>272</v>
      </c>
      <c r="AR70" s="115" t="s">
        <v>272</v>
      </c>
      <c r="AS70" s="115" t="s">
        <v>272</v>
      </c>
      <c r="AT70" s="115" t="s">
        <v>272</v>
      </c>
      <c r="AU70" s="115" t="s">
        <v>272</v>
      </c>
      <c r="AV70" s="115" t="s">
        <v>272</v>
      </c>
      <c r="AW70" s="115" t="s">
        <v>272</v>
      </c>
      <c r="AX70" s="115" t="s">
        <v>272</v>
      </c>
      <c r="AY70" s="115" t="s">
        <v>272</v>
      </c>
      <c r="AZ70" s="115" t="s">
        <v>272</v>
      </c>
      <c r="BA70" s="115" t="s">
        <v>272</v>
      </c>
      <c r="BB70" s="115" t="s">
        <v>272</v>
      </c>
      <c r="BC70" s="115" t="s">
        <v>272</v>
      </c>
      <c r="BD70" s="115" t="s">
        <v>272</v>
      </c>
      <c r="BE70" s="115" t="s">
        <v>272</v>
      </c>
      <c r="BF70" s="115" t="s">
        <v>272</v>
      </c>
    </row>
    <row r="71" spans="1:59" ht="31.2">
      <c r="A71" s="251" t="s">
        <v>346</v>
      </c>
      <c r="B71" s="252" t="s">
        <v>347</v>
      </c>
      <c r="C71" s="253" t="s">
        <v>271</v>
      </c>
      <c r="D71" s="254">
        <v>0</v>
      </c>
      <c r="E71" s="254">
        <v>0</v>
      </c>
      <c r="F71" s="254">
        <v>0</v>
      </c>
      <c r="G71" s="254">
        <v>0</v>
      </c>
      <c r="H71" s="254">
        <v>0</v>
      </c>
      <c r="I71" s="254">
        <v>0</v>
      </c>
      <c r="J71" s="254">
        <v>0</v>
      </c>
      <c r="K71" s="254">
        <v>0</v>
      </c>
      <c r="L71" s="254">
        <v>0</v>
      </c>
      <c r="M71" s="254">
        <v>0</v>
      </c>
      <c r="N71" s="254">
        <v>0</v>
      </c>
      <c r="O71" s="254">
        <v>0</v>
      </c>
      <c r="P71" s="254">
        <v>0</v>
      </c>
      <c r="Q71" s="254">
        <v>0</v>
      </c>
      <c r="R71" s="254">
        <v>0</v>
      </c>
      <c r="S71" s="254">
        <v>0</v>
      </c>
      <c r="T71" s="254">
        <v>0</v>
      </c>
      <c r="U71" s="254">
        <v>0</v>
      </c>
      <c r="V71" s="254">
        <v>0</v>
      </c>
      <c r="W71" s="254">
        <v>0</v>
      </c>
      <c r="X71" s="254">
        <v>0</v>
      </c>
      <c r="Y71" s="254">
        <v>0</v>
      </c>
      <c r="Z71" s="254">
        <v>0</v>
      </c>
      <c r="AA71" s="254">
        <v>0</v>
      </c>
      <c r="AB71" s="254">
        <v>0</v>
      </c>
      <c r="AC71" s="254">
        <v>0</v>
      </c>
      <c r="AD71" s="254">
        <v>0</v>
      </c>
      <c r="AE71" s="254">
        <v>0</v>
      </c>
      <c r="AF71" s="254">
        <v>0</v>
      </c>
      <c r="AG71" s="254">
        <v>0</v>
      </c>
      <c r="AH71" s="254">
        <v>0</v>
      </c>
      <c r="AI71" s="254">
        <v>0</v>
      </c>
      <c r="AJ71" s="254">
        <v>0</v>
      </c>
      <c r="AK71" s="254">
        <v>0</v>
      </c>
      <c r="AL71" s="254">
        <v>0</v>
      </c>
      <c r="AM71" s="254">
        <v>0</v>
      </c>
      <c r="AN71" s="254">
        <v>0</v>
      </c>
      <c r="AO71" s="254">
        <v>0</v>
      </c>
      <c r="AP71" s="254">
        <v>0</v>
      </c>
      <c r="AQ71" s="254">
        <v>0</v>
      </c>
      <c r="AR71" s="254">
        <v>0</v>
      </c>
      <c r="AS71" s="254">
        <v>0</v>
      </c>
      <c r="AT71" s="254">
        <v>0</v>
      </c>
      <c r="AU71" s="254">
        <v>0</v>
      </c>
      <c r="AV71" s="254">
        <v>0</v>
      </c>
      <c r="AW71" s="254">
        <v>0</v>
      </c>
      <c r="AX71" s="254">
        <v>0</v>
      </c>
      <c r="AY71" s="254">
        <v>0</v>
      </c>
      <c r="AZ71" s="254">
        <v>0</v>
      </c>
      <c r="BA71" s="254">
        <v>0</v>
      </c>
      <c r="BB71" s="254">
        <v>0</v>
      </c>
      <c r="BC71" s="254">
        <v>0</v>
      </c>
      <c r="BD71" s="254">
        <v>0</v>
      </c>
      <c r="BE71" s="254">
        <v>0</v>
      </c>
      <c r="BF71" s="254">
        <v>0</v>
      </c>
      <c r="BG71" s="254">
        <v>0</v>
      </c>
    </row>
    <row r="72" spans="1:59">
      <c r="A72" s="104"/>
      <c r="B72" s="104"/>
      <c r="C72" s="104"/>
    </row>
    <row r="74" spans="1:59">
      <c r="A74" s="102"/>
      <c r="B74" s="102"/>
      <c r="C74" s="102"/>
    </row>
    <row r="75" spans="1:59">
      <c r="A75" s="103"/>
      <c r="B75" s="103"/>
      <c r="C75" s="103"/>
    </row>
  </sheetData>
  <mergeCells count="23">
    <mergeCell ref="A10:BG10"/>
    <mergeCell ref="A11:A14"/>
    <mergeCell ref="B11:B14"/>
    <mergeCell ref="C11:C14"/>
    <mergeCell ref="D11:BG11"/>
    <mergeCell ref="D12:V12"/>
    <mergeCell ref="W12:AJ12"/>
    <mergeCell ref="AK12:AP12"/>
    <mergeCell ref="AQ12:AU12"/>
    <mergeCell ref="AV12:BA12"/>
    <mergeCell ref="BB12:BE12"/>
    <mergeCell ref="BF12:BG12"/>
    <mergeCell ref="D13:E13"/>
    <mergeCell ref="F13:G13"/>
    <mergeCell ref="BF13:BG13"/>
    <mergeCell ref="A9:BG9"/>
    <mergeCell ref="AH2:AI2"/>
    <mergeCell ref="A4:BG4"/>
    <mergeCell ref="A5:BG5"/>
    <mergeCell ref="A6:BG6"/>
    <mergeCell ref="A8:BG8"/>
    <mergeCell ref="AV2:BF2"/>
    <mergeCell ref="AS3:BF3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T76"/>
  <sheetViews>
    <sheetView view="pageBreakPreview" zoomScale="50" zoomScaleNormal="100" zoomScaleSheetLayoutView="50" workbookViewId="0">
      <pane ySplit="14" topLeftCell="A69" activePane="bottomLeft" state="frozen"/>
      <selection pane="bottomLeft" activeCell="F70" sqref="F70"/>
    </sheetView>
  </sheetViews>
  <sheetFormatPr defaultColWidth="9" defaultRowHeight="12"/>
  <cols>
    <col min="1" max="1" width="9.69921875" style="101" customWidth="1"/>
    <col min="2" max="2" width="33.8984375" style="101" customWidth="1"/>
    <col min="3" max="3" width="32.5" style="101" customWidth="1"/>
    <col min="4" max="4" width="8.09765625" style="101" customWidth="1"/>
    <col min="5" max="5" width="8.09765625" style="101" hidden="1" customWidth="1"/>
    <col min="6" max="6" width="8.09765625" style="101" customWidth="1"/>
    <col min="7" max="7" width="8.09765625" style="101" hidden="1" customWidth="1"/>
    <col min="8" max="21" width="8.09765625" style="101" customWidth="1"/>
    <col min="22" max="22" width="8.09765625" style="101" hidden="1" customWidth="1"/>
    <col min="23" max="33" width="8.09765625" style="101" customWidth="1"/>
    <col min="34" max="34" width="8.09765625" style="101" hidden="1" customWidth="1"/>
    <col min="35" max="35" width="8.09765625" style="101" customWidth="1"/>
    <col min="36" max="36" width="8.09765625" style="101" hidden="1" customWidth="1"/>
    <col min="37" max="37" width="8.09765625" style="101" customWidth="1"/>
    <col min="38" max="38" width="8.09765625" style="101" hidden="1" customWidth="1"/>
    <col min="39" max="39" width="8.09765625" style="101" customWidth="1"/>
    <col min="40" max="40" width="8.09765625" style="101" hidden="1" customWidth="1"/>
    <col min="41" max="41" width="8.09765625" style="101" customWidth="1"/>
    <col min="42" max="42" width="8.09765625" style="101" hidden="1" customWidth="1"/>
    <col min="43" max="43" width="8.09765625" style="101" customWidth="1"/>
    <col min="44" max="44" width="8.09765625" style="101" hidden="1" customWidth="1"/>
    <col min="45" max="45" width="8.09765625" style="101" customWidth="1"/>
    <col min="46" max="47" width="8.09765625" style="101" hidden="1" customWidth="1"/>
    <col min="48" max="48" width="8.09765625" style="101" customWidth="1"/>
    <col min="49" max="49" width="8.09765625" style="101" hidden="1" customWidth="1"/>
    <col min="50" max="50" width="8.09765625" style="101" customWidth="1"/>
    <col min="51" max="51" width="8.09765625" style="101" hidden="1" customWidth="1"/>
    <col min="52" max="52" width="8.09765625" style="101" customWidth="1"/>
    <col min="53" max="53" width="8.09765625" style="101" hidden="1" customWidth="1"/>
    <col min="54" max="54" width="8.09765625" style="101" customWidth="1"/>
    <col min="55" max="55" width="8.09765625" style="101" hidden="1" customWidth="1"/>
    <col min="56" max="56" width="8.09765625" style="101" customWidth="1"/>
    <col min="57" max="57" width="8.09765625" style="101" hidden="1" customWidth="1"/>
    <col min="58" max="58" width="8.09765625" style="101" customWidth="1"/>
    <col min="59" max="59" width="8.09765625" style="101" hidden="1" customWidth="1"/>
    <col min="60" max="16384" width="9" style="101"/>
  </cols>
  <sheetData>
    <row r="1" spans="1:72" ht="25.2" customHeight="1">
      <c r="AX1" s="322" t="s">
        <v>537</v>
      </c>
      <c r="AY1" s="322"/>
      <c r="AZ1" s="322"/>
      <c r="BA1" s="322"/>
      <c r="BB1" s="322"/>
      <c r="BC1" s="322"/>
      <c r="BD1" s="322"/>
      <c r="BE1" s="322"/>
      <c r="BF1" s="322"/>
    </row>
    <row r="2" spans="1:72" ht="15.6">
      <c r="AG2" s="99"/>
      <c r="AH2" s="323"/>
      <c r="AI2" s="323"/>
      <c r="AJ2" s="99"/>
      <c r="AS2" s="322" t="s">
        <v>586</v>
      </c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</row>
    <row r="3" spans="1:72">
      <c r="AG3" s="9"/>
      <c r="AH3" s="9"/>
      <c r="AI3" s="9"/>
      <c r="AJ3" s="9"/>
    </row>
    <row r="4" spans="1:72" ht="17.399999999999999">
      <c r="A4" s="324" t="s">
        <v>141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</row>
    <row r="5" spans="1:72" ht="17.399999999999999">
      <c r="A5" s="324" t="s">
        <v>145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</row>
    <row r="6" spans="1:72" ht="17.399999999999999">
      <c r="A6" s="314" t="s">
        <v>482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</row>
    <row r="7" spans="1:72" ht="15.75" customHeight="1"/>
    <row r="8" spans="1:72" ht="21.75" customHeight="1">
      <c r="A8" s="325" t="s">
        <v>349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</row>
    <row r="9" spans="1:72" ht="15.75" customHeight="1">
      <c r="A9" s="315" t="s">
        <v>144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</row>
    <row r="10" spans="1:72" s="9" customFormat="1" ht="15.75" customHeight="1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5" customFormat="1" ht="33.75" customHeight="1">
      <c r="A11" s="313" t="s">
        <v>68</v>
      </c>
      <c r="B11" s="313" t="s">
        <v>18</v>
      </c>
      <c r="C11" s="313" t="s">
        <v>0</v>
      </c>
      <c r="D11" s="313" t="s">
        <v>146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</row>
    <row r="12" spans="1:72" ht="176.25" customHeight="1">
      <c r="A12" s="313"/>
      <c r="B12" s="313"/>
      <c r="C12" s="313"/>
      <c r="D12" s="313" t="s">
        <v>29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8" t="s">
        <v>30</v>
      </c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3" t="s">
        <v>25</v>
      </c>
      <c r="AL12" s="313"/>
      <c r="AM12" s="313"/>
      <c r="AN12" s="313"/>
      <c r="AO12" s="313"/>
      <c r="AP12" s="313"/>
      <c r="AQ12" s="313" t="s">
        <v>26</v>
      </c>
      <c r="AR12" s="313"/>
      <c r="AS12" s="313"/>
      <c r="AT12" s="313"/>
      <c r="AU12" s="313"/>
      <c r="AV12" s="313" t="s">
        <v>19</v>
      </c>
      <c r="AW12" s="313"/>
      <c r="AX12" s="313"/>
      <c r="AY12" s="313"/>
      <c r="AZ12" s="313"/>
      <c r="BA12" s="313"/>
      <c r="BB12" s="313" t="s">
        <v>23</v>
      </c>
      <c r="BC12" s="313"/>
      <c r="BD12" s="313"/>
      <c r="BE12" s="313"/>
      <c r="BF12" s="313" t="s">
        <v>24</v>
      </c>
      <c r="BG12" s="313"/>
    </row>
    <row r="13" spans="1:72" s="6" customFormat="1" ht="197.25" customHeight="1">
      <c r="A13" s="313"/>
      <c r="B13" s="313"/>
      <c r="C13" s="313"/>
      <c r="D13" s="320" t="s">
        <v>387</v>
      </c>
      <c r="E13" s="321"/>
      <c r="F13" s="320" t="s">
        <v>372</v>
      </c>
      <c r="G13" s="321"/>
      <c r="H13" s="112" t="s">
        <v>373</v>
      </c>
      <c r="I13" s="112" t="s">
        <v>374</v>
      </c>
      <c r="J13" s="112" t="s">
        <v>375</v>
      </c>
      <c r="K13" s="112" t="s">
        <v>376</v>
      </c>
      <c r="L13" s="112" t="s">
        <v>377</v>
      </c>
      <c r="M13" s="112" t="s">
        <v>378</v>
      </c>
      <c r="N13" s="112" t="s">
        <v>379</v>
      </c>
      <c r="O13" s="112" t="s">
        <v>380</v>
      </c>
      <c r="P13" s="100" t="s">
        <v>381</v>
      </c>
      <c r="Q13" s="112" t="s">
        <v>382</v>
      </c>
      <c r="R13" s="112" t="s">
        <v>383</v>
      </c>
      <c r="S13" s="112" t="s">
        <v>384</v>
      </c>
      <c r="T13" s="112" t="s">
        <v>385</v>
      </c>
      <c r="U13" s="112" t="s">
        <v>386</v>
      </c>
      <c r="V13" s="112"/>
      <c r="W13" s="112" t="s">
        <v>397</v>
      </c>
      <c r="X13" s="112" t="s">
        <v>398</v>
      </c>
      <c r="Y13" s="112" t="s">
        <v>399</v>
      </c>
      <c r="Z13" s="112" t="s">
        <v>409</v>
      </c>
      <c r="AA13" s="112" t="s">
        <v>410</v>
      </c>
      <c r="AB13" s="112" t="s">
        <v>400</v>
      </c>
      <c r="AC13" s="112" t="s">
        <v>401</v>
      </c>
      <c r="AD13" s="112" t="s">
        <v>402</v>
      </c>
      <c r="AE13" s="112" t="s">
        <v>403</v>
      </c>
      <c r="AF13" s="112" t="s">
        <v>404</v>
      </c>
      <c r="AG13" s="112" t="s">
        <v>405</v>
      </c>
      <c r="AH13" s="112" t="s">
        <v>406</v>
      </c>
      <c r="AI13" s="112" t="s">
        <v>407</v>
      </c>
      <c r="AJ13" s="112" t="s">
        <v>408</v>
      </c>
      <c r="AK13" s="112" t="s">
        <v>412</v>
      </c>
      <c r="AL13" s="112" t="s">
        <v>413</v>
      </c>
      <c r="AM13" s="112" t="s">
        <v>414</v>
      </c>
      <c r="AN13" s="112" t="s">
        <v>412</v>
      </c>
      <c r="AO13" s="112" t="s">
        <v>413</v>
      </c>
      <c r="AP13" s="112" t="s">
        <v>414</v>
      </c>
      <c r="AQ13" s="112" t="s">
        <v>416</v>
      </c>
      <c r="AR13" s="112" t="s">
        <v>417</v>
      </c>
      <c r="AS13" s="112" t="s">
        <v>417</v>
      </c>
      <c r="AT13" s="112" t="s">
        <v>417</v>
      </c>
      <c r="AU13" s="112" t="s">
        <v>417</v>
      </c>
      <c r="AV13" s="279" t="s">
        <v>418</v>
      </c>
      <c r="AW13" s="112" t="s">
        <v>419</v>
      </c>
      <c r="AX13" s="112" t="s">
        <v>420</v>
      </c>
      <c r="AY13" s="113" t="s">
        <v>418</v>
      </c>
      <c r="AZ13" s="112" t="s">
        <v>419</v>
      </c>
      <c r="BA13" s="112" t="s">
        <v>420</v>
      </c>
      <c r="BB13" s="112" t="s">
        <v>421</v>
      </c>
      <c r="BC13" s="112" t="s">
        <v>422</v>
      </c>
      <c r="BD13" s="112" t="s">
        <v>421</v>
      </c>
      <c r="BE13" s="112" t="s">
        <v>422</v>
      </c>
      <c r="BF13" s="316" t="s">
        <v>424</v>
      </c>
      <c r="BG13" s="316"/>
    </row>
    <row r="14" spans="1:72" ht="128.25" hidden="1" customHeight="1">
      <c r="A14" s="313"/>
      <c r="B14" s="313"/>
      <c r="C14" s="313"/>
      <c r="D14" s="11" t="s">
        <v>134</v>
      </c>
      <c r="E14" s="11" t="s">
        <v>64</v>
      </c>
      <c r="F14" s="11" t="s">
        <v>134</v>
      </c>
      <c r="G14" s="11" t="s">
        <v>64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 t="s">
        <v>64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 t="s">
        <v>134</v>
      </c>
      <c r="AH14" s="11" t="s">
        <v>64</v>
      </c>
      <c r="AI14" s="11" t="s">
        <v>134</v>
      </c>
      <c r="AJ14" s="11" t="s">
        <v>64</v>
      </c>
      <c r="AK14" s="11" t="s">
        <v>134</v>
      </c>
      <c r="AL14" s="11" t="s">
        <v>64</v>
      </c>
      <c r="AM14" s="11" t="s">
        <v>134</v>
      </c>
      <c r="AN14" s="11" t="s">
        <v>64</v>
      </c>
      <c r="AO14" s="11" t="s">
        <v>134</v>
      </c>
      <c r="AP14" s="11" t="s">
        <v>64</v>
      </c>
      <c r="AQ14" s="11" t="s">
        <v>134</v>
      </c>
      <c r="AR14" s="11" t="s">
        <v>64</v>
      </c>
      <c r="AS14" s="11" t="s">
        <v>134</v>
      </c>
      <c r="AT14" s="11" t="s">
        <v>64</v>
      </c>
      <c r="AU14" s="11" t="s">
        <v>64</v>
      </c>
      <c r="AV14" s="11" t="s">
        <v>134</v>
      </c>
      <c r="AW14" s="11" t="s">
        <v>64</v>
      </c>
      <c r="AX14" s="11" t="s">
        <v>134</v>
      </c>
      <c r="AY14" s="11" t="s">
        <v>64</v>
      </c>
      <c r="AZ14" s="11" t="s">
        <v>134</v>
      </c>
      <c r="BA14" s="11" t="s">
        <v>64</v>
      </c>
      <c r="BB14" s="11" t="s">
        <v>134</v>
      </c>
      <c r="BC14" s="11" t="s">
        <v>64</v>
      </c>
      <c r="BD14" s="11" t="s">
        <v>134</v>
      </c>
      <c r="BE14" s="11" t="s">
        <v>64</v>
      </c>
      <c r="BF14" s="11" t="s">
        <v>134</v>
      </c>
      <c r="BG14" s="11" t="s">
        <v>64</v>
      </c>
    </row>
    <row r="15" spans="1:72" s="105" customFormat="1" ht="15.6">
      <c r="A15" s="12">
        <v>1</v>
      </c>
      <c r="B15" s="7">
        <v>2</v>
      </c>
      <c r="C15" s="12">
        <v>3</v>
      </c>
      <c r="D15" s="17" t="s">
        <v>39</v>
      </c>
      <c r="E15" s="17" t="s">
        <v>46</v>
      </c>
      <c r="F15" s="17" t="s">
        <v>46</v>
      </c>
      <c r="G15" s="17" t="s">
        <v>39</v>
      </c>
      <c r="H15" s="17" t="s">
        <v>359</v>
      </c>
      <c r="I15" s="17" t="s">
        <v>58</v>
      </c>
      <c r="J15" s="17" t="s">
        <v>360</v>
      </c>
      <c r="K15" s="17" t="s">
        <v>361</v>
      </c>
      <c r="L15" s="17" t="s">
        <v>362</v>
      </c>
      <c r="M15" s="17" t="s">
        <v>363</v>
      </c>
      <c r="N15" s="17" t="s">
        <v>364</v>
      </c>
      <c r="O15" s="17" t="s">
        <v>365</v>
      </c>
      <c r="P15" s="17" t="s">
        <v>366</v>
      </c>
      <c r="Q15" s="17" t="s">
        <v>367</v>
      </c>
      <c r="R15" s="17" t="s">
        <v>368</v>
      </c>
      <c r="S15" s="17" t="s">
        <v>369</v>
      </c>
      <c r="T15" s="17" t="s">
        <v>370</v>
      </c>
      <c r="U15" s="17" t="s">
        <v>371</v>
      </c>
      <c r="V15" s="17" t="s">
        <v>66</v>
      </c>
      <c r="W15" s="17" t="s">
        <v>34</v>
      </c>
      <c r="X15" s="17" t="s">
        <v>35</v>
      </c>
      <c r="Y15" s="17" t="s">
        <v>388</v>
      </c>
      <c r="Z15" s="17" t="s">
        <v>47</v>
      </c>
      <c r="AA15" s="17" t="s">
        <v>389</v>
      </c>
      <c r="AB15" s="17" t="s">
        <v>390</v>
      </c>
      <c r="AC15" s="17" t="s">
        <v>391</v>
      </c>
      <c r="AD15" s="17" t="s">
        <v>392</v>
      </c>
      <c r="AE15" s="17" t="s">
        <v>393</v>
      </c>
      <c r="AF15" s="17" t="s">
        <v>394</v>
      </c>
      <c r="AG15" s="17" t="s">
        <v>395</v>
      </c>
      <c r="AH15" s="17" t="s">
        <v>396</v>
      </c>
      <c r="AI15" s="17" t="s">
        <v>396</v>
      </c>
      <c r="AJ15" s="17" t="s">
        <v>411</v>
      </c>
      <c r="AK15" s="17" t="s">
        <v>37</v>
      </c>
      <c r="AL15" s="17" t="s">
        <v>38</v>
      </c>
      <c r="AM15" s="17" t="s">
        <v>38</v>
      </c>
      <c r="AN15" s="17" t="s">
        <v>37</v>
      </c>
      <c r="AO15" s="17" t="s">
        <v>415</v>
      </c>
      <c r="AP15" s="17" t="s">
        <v>65</v>
      </c>
      <c r="AQ15" s="17" t="s">
        <v>49</v>
      </c>
      <c r="AR15" s="17" t="s">
        <v>50</v>
      </c>
      <c r="AS15" s="17" t="s">
        <v>50</v>
      </c>
      <c r="AT15" s="17" t="s">
        <v>49</v>
      </c>
      <c r="AU15" s="17" t="s">
        <v>50</v>
      </c>
      <c r="AV15" s="17" t="s">
        <v>52</v>
      </c>
      <c r="AW15" s="17" t="s">
        <v>53</v>
      </c>
      <c r="AX15" s="17" t="s">
        <v>53</v>
      </c>
      <c r="AY15" s="17" t="s">
        <v>52</v>
      </c>
      <c r="AZ15" s="17" t="s">
        <v>423</v>
      </c>
      <c r="BA15" s="17" t="s">
        <v>67</v>
      </c>
      <c r="BB15" s="17" t="s">
        <v>59</v>
      </c>
      <c r="BC15" s="17" t="s">
        <v>60</v>
      </c>
      <c r="BD15" s="17" t="s">
        <v>60</v>
      </c>
      <c r="BE15" s="17" t="s">
        <v>61</v>
      </c>
      <c r="BF15" s="17" t="s">
        <v>62</v>
      </c>
      <c r="BG15" s="17" t="s">
        <v>63</v>
      </c>
    </row>
    <row r="16" spans="1:72" s="105" customFormat="1" ht="37.950000000000003" customHeight="1">
      <c r="A16" s="70" t="s">
        <v>269</v>
      </c>
      <c r="B16" s="90" t="s">
        <v>270</v>
      </c>
      <c r="C16" s="68" t="s">
        <v>271</v>
      </c>
      <c r="D16" s="120">
        <f>D18+D22</f>
        <v>0</v>
      </c>
      <c r="E16" s="120">
        <f t="shared" ref="E16:BF16" si="0">E18+E22</f>
        <v>0</v>
      </c>
      <c r="F16" s="120">
        <f t="shared" si="0"/>
        <v>0</v>
      </c>
      <c r="G16" s="120">
        <f t="shared" si="0"/>
        <v>0</v>
      </c>
      <c r="H16" s="120">
        <f t="shared" si="0"/>
        <v>0</v>
      </c>
      <c r="I16" s="120">
        <f t="shared" si="0"/>
        <v>0</v>
      </c>
      <c r="J16" s="120">
        <f t="shared" si="0"/>
        <v>0</v>
      </c>
      <c r="K16" s="120">
        <f t="shared" si="0"/>
        <v>0</v>
      </c>
      <c r="L16" s="120">
        <f t="shared" si="0"/>
        <v>0</v>
      </c>
      <c r="M16" s="120">
        <f t="shared" si="0"/>
        <v>0</v>
      </c>
      <c r="N16" s="120">
        <f t="shared" si="0"/>
        <v>0</v>
      </c>
      <c r="O16" s="120">
        <f t="shared" si="0"/>
        <v>0</v>
      </c>
      <c r="P16" s="120">
        <f t="shared" si="0"/>
        <v>0</v>
      </c>
      <c r="Q16" s="120">
        <f t="shared" si="0"/>
        <v>0</v>
      </c>
      <c r="R16" s="120">
        <f t="shared" si="0"/>
        <v>0</v>
      </c>
      <c r="S16" s="120">
        <f t="shared" si="0"/>
        <v>0</v>
      </c>
      <c r="T16" s="120">
        <f t="shared" si="0"/>
        <v>0</v>
      </c>
      <c r="U16" s="120">
        <f t="shared" si="0"/>
        <v>0</v>
      </c>
      <c r="V16" s="120">
        <f t="shared" si="0"/>
        <v>0</v>
      </c>
      <c r="W16" s="120">
        <f t="shared" si="0"/>
        <v>0</v>
      </c>
      <c r="X16" s="120">
        <f t="shared" si="0"/>
        <v>0</v>
      </c>
      <c r="Y16" s="120">
        <f t="shared" si="0"/>
        <v>0</v>
      </c>
      <c r="Z16" s="120">
        <f t="shared" si="0"/>
        <v>0</v>
      </c>
      <c r="AA16" s="120">
        <f t="shared" si="0"/>
        <v>0</v>
      </c>
      <c r="AB16" s="120">
        <f t="shared" si="0"/>
        <v>0</v>
      </c>
      <c r="AC16" s="120">
        <f t="shared" si="0"/>
        <v>0</v>
      </c>
      <c r="AD16" s="120">
        <f t="shared" si="0"/>
        <v>0</v>
      </c>
      <c r="AE16" s="120">
        <f t="shared" si="0"/>
        <v>0</v>
      </c>
      <c r="AF16" s="120">
        <f t="shared" si="0"/>
        <v>0</v>
      </c>
      <c r="AG16" s="120">
        <f t="shared" si="0"/>
        <v>0</v>
      </c>
      <c r="AH16" s="120">
        <f t="shared" si="0"/>
        <v>0</v>
      </c>
      <c r="AI16" s="120">
        <f t="shared" si="0"/>
        <v>0</v>
      </c>
      <c r="AJ16" s="120">
        <f t="shared" si="0"/>
        <v>0</v>
      </c>
      <c r="AK16" s="120">
        <f t="shared" si="0"/>
        <v>0</v>
      </c>
      <c r="AL16" s="120">
        <f t="shared" si="0"/>
        <v>0</v>
      </c>
      <c r="AM16" s="120">
        <f t="shared" si="0"/>
        <v>0</v>
      </c>
      <c r="AN16" s="120">
        <f t="shared" si="0"/>
        <v>0</v>
      </c>
      <c r="AO16" s="120">
        <f t="shared" si="0"/>
        <v>0</v>
      </c>
      <c r="AP16" s="120">
        <f t="shared" si="0"/>
        <v>0</v>
      </c>
      <c r="AQ16" s="120">
        <f t="shared" si="0"/>
        <v>0</v>
      </c>
      <c r="AR16" s="120">
        <f t="shared" si="0"/>
        <v>0</v>
      </c>
      <c r="AS16" s="120">
        <f t="shared" si="0"/>
        <v>0</v>
      </c>
      <c r="AT16" s="120">
        <f t="shared" si="0"/>
        <v>0</v>
      </c>
      <c r="AU16" s="120">
        <f t="shared" si="0"/>
        <v>0</v>
      </c>
      <c r="AV16" s="120">
        <f t="shared" si="0"/>
        <v>20.491</v>
      </c>
      <c r="AW16" s="120">
        <f t="shared" si="0"/>
        <v>0</v>
      </c>
      <c r="AX16" s="120">
        <f t="shared" si="0"/>
        <v>0</v>
      </c>
      <c r="AY16" s="120">
        <f t="shared" si="0"/>
        <v>0</v>
      </c>
      <c r="AZ16" s="120">
        <f t="shared" si="0"/>
        <v>0</v>
      </c>
      <c r="BA16" s="120">
        <f t="shared" si="0"/>
        <v>0</v>
      </c>
      <c r="BB16" s="120">
        <f t="shared" si="0"/>
        <v>0</v>
      </c>
      <c r="BC16" s="120">
        <f t="shared" si="0"/>
        <v>0</v>
      </c>
      <c r="BD16" s="120">
        <f t="shared" si="0"/>
        <v>0</v>
      </c>
      <c r="BE16" s="120">
        <f t="shared" si="0"/>
        <v>0</v>
      </c>
      <c r="BF16" s="120">
        <f t="shared" si="0"/>
        <v>0</v>
      </c>
      <c r="BG16" s="17"/>
    </row>
    <row r="17" spans="1:59" s="105" customFormat="1" ht="37.950000000000003" customHeight="1">
      <c r="A17" s="70" t="s">
        <v>273</v>
      </c>
      <c r="B17" s="91" t="s">
        <v>274</v>
      </c>
      <c r="C17" s="72" t="s">
        <v>271</v>
      </c>
      <c r="D17" s="115" t="s">
        <v>272</v>
      </c>
      <c r="E17" s="115" t="s">
        <v>272</v>
      </c>
      <c r="F17" s="115" t="s">
        <v>272</v>
      </c>
      <c r="G17" s="115" t="s">
        <v>272</v>
      </c>
      <c r="H17" s="115" t="s">
        <v>272</v>
      </c>
      <c r="I17" s="115" t="s">
        <v>272</v>
      </c>
      <c r="J17" s="115" t="s">
        <v>272</v>
      </c>
      <c r="K17" s="115" t="s">
        <v>272</v>
      </c>
      <c r="L17" s="115" t="s">
        <v>272</v>
      </c>
      <c r="M17" s="115" t="s">
        <v>272</v>
      </c>
      <c r="N17" s="115" t="s">
        <v>272</v>
      </c>
      <c r="O17" s="115" t="s">
        <v>272</v>
      </c>
      <c r="P17" s="115" t="s">
        <v>272</v>
      </c>
      <c r="Q17" s="115" t="s">
        <v>272</v>
      </c>
      <c r="R17" s="115" t="s">
        <v>272</v>
      </c>
      <c r="S17" s="115" t="s">
        <v>272</v>
      </c>
      <c r="T17" s="115" t="s">
        <v>272</v>
      </c>
      <c r="U17" s="115" t="s">
        <v>272</v>
      </c>
      <c r="V17" s="115" t="s">
        <v>272</v>
      </c>
      <c r="W17" s="115" t="s">
        <v>272</v>
      </c>
      <c r="X17" s="115" t="s">
        <v>272</v>
      </c>
      <c r="Y17" s="115" t="s">
        <v>272</v>
      </c>
      <c r="Z17" s="115" t="s">
        <v>272</v>
      </c>
      <c r="AA17" s="115" t="s">
        <v>272</v>
      </c>
      <c r="AB17" s="115" t="s">
        <v>272</v>
      </c>
      <c r="AC17" s="115" t="s">
        <v>272</v>
      </c>
      <c r="AD17" s="115" t="s">
        <v>272</v>
      </c>
      <c r="AE17" s="115" t="s">
        <v>272</v>
      </c>
      <c r="AF17" s="115" t="s">
        <v>272</v>
      </c>
      <c r="AG17" s="115" t="s">
        <v>272</v>
      </c>
      <c r="AH17" s="115" t="s">
        <v>272</v>
      </c>
      <c r="AI17" s="115" t="s">
        <v>272</v>
      </c>
      <c r="AJ17" s="115" t="s">
        <v>272</v>
      </c>
      <c r="AK17" s="115" t="s">
        <v>272</v>
      </c>
      <c r="AL17" s="115" t="s">
        <v>272</v>
      </c>
      <c r="AM17" s="115" t="s">
        <v>272</v>
      </c>
      <c r="AN17" s="115" t="s">
        <v>272</v>
      </c>
      <c r="AO17" s="115" t="s">
        <v>272</v>
      </c>
      <c r="AP17" s="115" t="s">
        <v>272</v>
      </c>
      <c r="AQ17" s="115" t="s">
        <v>272</v>
      </c>
      <c r="AR17" s="115" t="s">
        <v>272</v>
      </c>
      <c r="AS17" s="115" t="s">
        <v>272</v>
      </c>
      <c r="AT17" s="115" t="s">
        <v>272</v>
      </c>
      <c r="AU17" s="115" t="s">
        <v>272</v>
      </c>
      <c r="AV17" s="115" t="s">
        <v>272</v>
      </c>
      <c r="AW17" s="115" t="s">
        <v>272</v>
      </c>
      <c r="AX17" s="115" t="s">
        <v>272</v>
      </c>
      <c r="AY17" s="115" t="s">
        <v>272</v>
      </c>
      <c r="AZ17" s="115" t="s">
        <v>272</v>
      </c>
      <c r="BA17" s="115" t="s">
        <v>272</v>
      </c>
      <c r="BB17" s="115" t="s">
        <v>272</v>
      </c>
      <c r="BC17" s="115" t="s">
        <v>272</v>
      </c>
      <c r="BD17" s="115" t="s">
        <v>272</v>
      </c>
      <c r="BE17" s="115" t="s">
        <v>272</v>
      </c>
      <c r="BF17" s="115" t="s">
        <v>272</v>
      </c>
      <c r="BG17" s="17"/>
    </row>
    <row r="18" spans="1:59" s="105" customFormat="1" ht="37.950000000000003" customHeight="1">
      <c r="A18" s="66" t="s">
        <v>275</v>
      </c>
      <c r="B18" s="90" t="s">
        <v>276</v>
      </c>
      <c r="C18" s="68" t="s">
        <v>271</v>
      </c>
      <c r="D18" s="120">
        <f>D44</f>
        <v>0</v>
      </c>
      <c r="E18" s="120">
        <f t="shared" ref="E18:BF18" si="1">E44</f>
        <v>0</v>
      </c>
      <c r="F18" s="120">
        <f t="shared" si="1"/>
        <v>0</v>
      </c>
      <c r="G18" s="120">
        <f t="shared" si="1"/>
        <v>0</v>
      </c>
      <c r="H18" s="120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0">
        <f t="shared" si="1"/>
        <v>0</v>
      </c>
      <c r="M18" s="120">
        <f t="shared" si="1"/>
        <v>0</v>
      </c>
      <c r="N18" s="120">
        <f t="shared" si="1"/>
        <v>0</v>
      </c>
      <c r="O18" s="120">
        <f t="shared" si="1"/>
        <v>0</v>
      </c>
      <c r="P18" s="120">
        <f t="shared" si="1"/>
        <v>0</v>
      </c>
      <c r="Q18" s="120">
        <f t="shared" si="1"/>
        <v>0</v>
      </c>
      <c r="R18" s="120">
        <f t="shared" si="1"/>
        <v>0</v>
      </c>
      <c r="S18" s="120">
        <f t="shared" si="1"/>
        <v>0</v>
      </c>
      <c r="T18" s="120">
        <f t="shared" si="1"/>
        <v>0</v>
      </c>
      <c r="U18" s="120">
        <f t="shared" si="1"/>
        <v>0</v>
      </c>
      <c r="V18" s="120">
        <f t="shared" si="1"/>
        <v>0</v>
      </c>
      <c r="W18" s="120">
        <f t="shared" si="1"/>
        <v>0</v>
      </c>
      <c r="X18" s="120">
        <f t="shared" si="1"/>
        <v>0</v>
      </c>
      <c r="Y18" s="120">
        <f t="shared" si="1"/>
        <v>0</v>
      </c>
      <c r="Z18" s="120">
        <f t="shared" si="1"/>
        <v>0</v>
      </c>
      <c r="AA18" s="120">
        <f t="shared" si="1"/>
        <v>0</v>
      </c>
      <c r="AB18" s="120">
        <f t="shared" si="1"/>
        <v>0</v>
      </c>
      <c r="AC18" s="120">
        <f t="shared" si="1"/>
        <v>0</v>
      </c>
      <c r="AD18" s="120">
        <f t="shared" si="1"/>
        <v>0</v>
      </c>
      <c r="AE18" s="120">
        <f t="shared" si="1"/>
        <v>0</v>
      </c>
      <c r="AF18" s="120">
        <f t="shared" si="1"/>
        <v>0</v>
      </c>
      <c r="AG18" s="120">
        <f t="shared" si="1"/>
        <v>0</v>
      </c>
      <c r="AH18" s="120">
        <f t="shared" si="1"/>
        <v>0</v>
      </c>
      <c r="AI18" s="120">
        <f t="shared" si="1"/>
        <v>0</v>
      </c>
      <c r="AJ18" s="120">
        <f t="shared" si="1"/>
        <v>0</v>
      </c>
      <c r="AK18" s="120">
        <f t="shared" si="1"/>
        <v>0</v>
      </c>
      <c r="AL18" s="120">
        <f t="shared" si="1"/>
        <v>0</v>
      </c>
      <c r="AM18" s="120">
        <f t="shared" si="1"/>
        <v>0</v>
      </c>
      <c r="AN18" s="120">
        <f t="shared" si="1"/>
        <v>0</v>
      </c>
      <c r="AO18" s="120">
        <f t="shared" si="1"/>
        <v>0</v>
      </c>
      <c r="AP18" s="120">
        <f t="shared" si="1"/>
        <v>0</v>
      </c>
      <c r="AQ18" s="120">
        <f t="shared" si="1"/>
        <v>0</v>
      </c>
      <c r="AR18" s="120">
        <f t="shared" si="1"/>
        <v>0</v>
      </c>
      <c r="AS18" s="120">
        <f t="shared" si="1"/>
        <v>0</v>
      </c>
      <c r="AT18" s="120">
        <f t="shared" si="1"/>
        <v>0</v>
      </c>
      <c r="AU18" s="120">
        <f t="shared" si="1"/>
        <v>0</v>
      </c>
      <c r="AV18" s="120">
        <f t="shared" si="1"/>
        <v>13.991</v>
      </c>
      <c r="AW18" s="120">
        <f t="shared" si="1"/>
        <v>0</v>
      </c>
      <c r="AX18" s="120">
        <f t="shared" si="1"/>
        <v>0</v>
      </c>
      <c r="AY18" s="120">
        <f t="shared" si="1"/>
        <v>0</v>
      </c>
      <c r="AZ18" s="120">
        <f t="shared" si="1"/>
        <v>0</v>
      </c>
      <c r="BA18" s="120">
        <f t="shared" si="1"/>
        <v>0</v>
      </c>
      <c r="BB18" s="120">
        <f t="shared" si="1"/>
        <v>0</v>
      </c>
      <c r="BC18" s="120">
        <f t="shared" si="1"/>
        <v>0</v>
      </c>
      <c r="BD18" s="120">
        <f t="shared" si="1"/>
        <v>0</v>
      </c>
      <c r="BE18" s="120">
        <f t="shared" si="1"/>
        <v>0</v>
      </c>
      <c r="BF18" s="120">
        <f t="shared" si="1"/>
        <v>0</v>
      </c>
      <c r="BG18" s="17"/>
    </row>
    <row r="19" spans="1:59" s="105" customFormat="1" ht="37.950000000000003" customHeight="1">
      <c r="A19" s="70" t="s">
        <v>277</v>
      </c>
      <c r="B19" s="91" t="s">
        <v>278</v>
      </c>
      <c r="C19" s="72" t="s">
        <v>271</v>
      </c>
      <c r="D19" s="115" t="s">
        <v>272</v>
      </c>
      <c r="E19" s="115" t="s">
        <v>272</v>
      </c>
      <c r="F19" s="115" t="s">
        <v>272</v>
      </c>
      <c r="G19" s="115" t="s">
        <v>272</v>
      </c>
      <c r="H19" s="115" t="s">
        <v>272</v>
      </c>
      <c r="I19" s="115" t="s">
        <v>272</v>
      </c>
      <c r="J19" s="115" t="s">
        <v>272</v>
      </c>
      <c r="K19" s="115" t="s">
        <v>272</v>
      </c>
      <c r="L19" s="115" t="s">
        <v>272</v>
      </c>
      <c r="M19" s="115" t="s">
        <v>272</v>
      </c>
      <c r="N19" s="115" t="s">
        <v>272</v>
      </c>
      <c r="O19" s="115" t="s">
        <v>272</v>
      </c>
      <c r="P19" s="115" t="s">
        <v>272</v>
      </c>
      <c r="Q19" s="115" t="s">
        <v>272</v>
      </c>
      <c r="R19" s="115" t="s">
        <v>272</v>
      </c>
      <c r="S19" s="115" t="s">
        <v>272</v>
      </c>
      <c r="T19" s="115" t="s">
        <v>272</v>
      </c>
      <c r="U19" s="115" t="s">
        <v>272</v>
      </c>
      <c r="V19" s="115" t="s">
        <v>272</v>
      </c>
      <c r="W19" s="115" t="s">
        <v>272</v>
      </c>
      <c r="X19" s="115" t="s">
        <v>272</v>
      </c>
      <c r="Y19" s="115" t="s">
        <v>272</v>
      </c>
      <c r="Z19" s="115" t="s">
        <v>272</v>
      </c>
      <c r="AA19" s="115" t="s">
        <v>272</v>
      </c>
      <c r="AB19" s="115" t="s">
        <v>272</v>
      </c>
      <c r="AC19" s="115" t="s">
        <v>272</v>
      </c>
      <c r="AD19" s="115" t="s">
        <v>272</v>
      </c>
      <c r="AE19" s="115" t="s">
        <v>272</v>
      </c>
      <c r="AF19" s="115" t="s">
        <v>272</v>
      </c>
      <c r="AG19" s="115" t="s">
        <v>272</v>
      </c>
      <c r="AH19" s="115" t="s">
        <v>272</v>
      </c>
      <c r="AI19" s="115" t="s">
        <v>272</v>
      </c>
      <c r="AJ19" s="115" t="s">
        <v>272</v>
      </c>
      <c r="AK19" s="115" t="s">
        <v>272</v>
      </c>
      <c r="AL19" s="115" t="s">
        <v>272</v>
      </c>
      <c r="AM19" s="115" t="s">
        <v>272</v>
      </c>
      <c r="AN19" s="115" t="s">
        <v>272</v>
      </c>
      <c r="AO19" s="115" t="s">
        <v>272</v>
      </c>
      <c r="AP19" s="115" t="s">
        <v>272</v>
      </c>
      <c r="AQ19" s="115" t="s">
        <v>272</v>
      </c>
      <c r="AR19" s="115" t="s">
        <v>272</v>
      </c>
      <c r="AS19" s="115" t="s">
        <v>272</v>
      </c>
      <c r="AT19" s="115" t="s">
        <v>272</v>
      </c>
      <c r="AU19" s="115" t="s">
        <v>272</v>
      </c>
      <c r="AV19" s="115" t="s">
        <v>272</v>
      </c>
      <c r="AW19" s="115" t="s">
        <v>272</v>
      </c>
      <c r="AX19" s="115" t="s">
        <v>272</v>
      </c>
      <c r="AY19" s="115" t="s">
        <v>272</v>
      </c>
      <c r="AZ19" s="115" t="s">
        <v>272</v>
      </c>
      <c r="BA19" s="115" t="s">
        <v>272</v>
      </c>
      <c r="BB19" s="115" t="s">
        <v>272</v>
      </c>
      <c r="BC19" s="115" t="s">
        <v>272</v>
      </c>
      <c r="BD19" s="115" t="s">
        <v>272</v>
      </c>
      <c r="BE19" s="115" t="s">
        <v>272</v>
      </c>
      <c r="BF19" s="115" t="s">
        <v>272</v>
      </c>
      <c r="BG19" s="17"/>
    </row>
    <row r="20" spans="1:59" s="105" customFormat="1" ht="37.950000000000003" customHeight="1">
      <c r="A20" s="70" t="s">
        <v>279</v>
      </c>
      <c r="B20" s="91" t="s">
        <v>280</v>
      </c>
      <c r="C20" s="72" t="s">
        <v>271</v>
      </c>
      <c r="D20" s="115" t="s">
        <v>272</v>
      </c>
      <c r="E20" s="115" t="s">
        <v>272</v>
      </c>
      <c r="F20" s="115" t="s">
        <v>272</v>
      </c>
      <c r="G20" s="115" t="s">
        <v>272</v>
      </c>
      <c r="H20" s="115" t="s">
        <v>272</v>
      </c>
      <c r="I20" s="115" t="s">
        <v>272</v>
      </c>
      <c r="J20" s="115" t="s">
        <v>272</v>
      </c>
      <c r="K20" s="115" t="s">
        <v>272</v>
      </c>
      <c r="L20" s="115" t="s">
        <v>272</v>
      </c>
      <c r="M20" s="115" t="s">
        <v>272</v>
      </c>
      <c r="N20" s="115" t="s">
        <v>272</v>
      </c>
      <c r="O20" s="115" t="s">
        <v>272</v>
      </c>
      <c r="P20" s="115" t="s">
        <v>272</v>
      </c>
      <c r="Q20" s="115" t="s">
        <v>272</v>
      </c>
      <c r="R20" s="115" t="s">
        <v>272</v>
      </c>
      <c r="S20" s="115" t="s">
        <v>272</v>
      </c>
      <c r="T20" s="115" t="s">
        <v>272</v>
      </c>
      <c r="U20" s="115" t="s">
        <v>272</v>
      </c>
      <c r="V20" s="115" t="s">
        <v>272</v>
      </c>
      <c r="W20" s="115" t="s">
        <v>272</v>
      </c>
      <c r="X20" s="115" t="s">
        <v>272</v>
      </c>
      <c r="Y20" s="115" t="s">
        <v>272</v>
      </c>
      <c r="Z20" s="115" t="s">
        <v>272</v>
      </c>
      <c r="AA20" s="115" t="s">
        <v>272</v>
      </c>
      <c r="AB20" s="115" t="s">
        <v>272</v>
      </c>
      <c r="AC20" s="115" t="s">
        <v>272</v>
      </c>
      <c r="AD20" s="115" t="s">
        <v>272</v>
      </c>
      <c r="AE20" s="115" t="s">
        <v>272</v>
      </c>
      <c r="AF20" s="115" t="s">
        <v>272</v>
      </c>
      <c r="AG20" s="115" t="s">
        <v>272</v>
      </c>
      <c r="AH20" s="115" t="s">
        <v>272</v>
      </c>
      <c r="AI20" s="115" t="s">
        <v>272</v>
      </c>
      <c r="AJ20" s="115" t="s">
        <v>272</v>
      </c>
      <c r="AK20" s="115" t="s">
        <v>272</v>
      </c>
      <c r="AL20" s="115" t="s">
        <v>272</v>
      </c>
      <c r="AM20" s="115" t="s">
        <v>272</v>
      </c>
      <c r="AN20" s="115" t="s">
        <v>272</v>
      </c>
      <c r="AO20" s="115" t="s">
        <v>272</v>
      </c>
      <c r="AP20" s="115" t="s">
        <v>272</v>
      </c>
      <c r="AQ20" s="115" t="s">
        <v>272</v>
      </c>
      <c r="AR20" s="115" t="s">
        <v>272</v>
      </c>
      <c r="AS20" s="115" t="s">
        <v>272</v>
      </c>
      <c r="AT20" s="115" t="s">
        <v>272</v>
      </c>
      <c r="AU20" s="115" t="s">
        <v>272</v>
      </c>
      <c r="AV20" s="115" t="s">
        <v>272</v>
      </c>
      <c r="AW20" s="115" t="s">
        <v>272</v>
      </c>
      <c r="AX20" s="115" t="s">
        <v>272</v>
      </c>
      <c r="AY20" s="115" t="s">
        <v>272</v>
      </c>
      <c r="AZ20" s="115" t="s">
        <v>272</v>
      </c>
      <c r="BA20" s="115" t="s">
        <v>272</v>
      </c>
      <c r="BB20" s="115" t="s">
        <v>272</v>
      </c>
      <c r="BC20" s="115" t="s">
        <v>272</v>
      </c>
      <c r="BD20" s="115" t="s">
        <v>272</v>
      </c>
      <c r="BE20" s="115" t="s">
        <v>272</v>
      </c>
      <c r="BF20" s="115" t="s">
        <v>272</v>
      </c>
      <c r="BG20" s="17"/>
    </row>
    <row r="21" spans="1:59" s="105" customFormat="1" ht="37.950000000000003" customHeight="1">
      <c r="A21" s="70" t="s">
        <v>281</v>
      </c>
      <c r="B21" s="91" t="s">
        <v>282</v>
      </c>
      <c r="C21" s="72" t="s">
        <v>271</v>
      </c>
      <c r="D21" s="115" t="s">
        <v>272</v>
      </c>
      <c r="E21" s="115" t="s">
        <v>272</v>
      </c>
      <c r="F21" s="115" t="s">
        <v>272</v>
      </c>
      <c r="G21" s="115" t="s">
        <v>272</v>
      </c>
      <c r="H21" s="115" t="s">
        <v>272</v>
      </c>
      <c r="I21" s="115" t="s">
        <v>272</v>
      </c>
      <c r="J21" s="115" t="s">
        <v>272</v>
      </c>
      <c r="K21" s="115" t="s">
        <v>272</v>
      </c>
      <c r="L21" s="115" t="s">
        <v>272</v>
      </c>
      <c r="M21" s="115" t="s">
        <v>272</v>
      </c>
      <c r="N21" s="115" t="s">
        <v>272</v>
      </c>
      <c r="O21" s="115" t="s">
        <v>272</v>
      </c>
      <c r="P21" s="115" t="s">
        <v>272</v>
      </c>
      <c r="Q21" s="115" t="s">
        <v>272</v>
      </c>
      <c r="R21" s="115" t="s">
        <v>272</v>
      </c>
      <c r="S21" s="115" t="s">
        <v>272</v>
      </c>
      <c r="T21" s="115" t="s">
        <v>272</v>
      </c>
      <c r="U21" s="115" t="s">
        <v>272</v>
      </c>
      <c r="V21" s="115" t="s">
        <v>272</v>
      </c>
      <c r="W21" s="115" t="s">
        <v>272</v>
      </c>
      <c r="X21" s="115" t="s">
        <v>272</v>
      </c>
      <c r="Y21" s="115" t="s">
        <v>272</v>
      </c>
      <c r="Z21" s="115" t="s">
        <v>272</v>
      </c>
      <c r="AA21" s="115" t="s">
        <v>272</v>
      </c>
      <c r="AB21" s="115" t="s">
        <v>272</v>
      </c>
      <c r="AC21" s="115" t="s">
        <v>272</v>
      </c>
      <c r="AD21" s="115" t="s">
        <v>272</v>
      </c>
      <c r="AE21" s="115" t="s">
        <v>272</v>
      </c>
      <c r="AF21" s="115" t="s">
        <v>272</v>
      </c>
      <c r="AG21" s="115" t="s">
        <v>272</v>
      </c>
      <c r="AH21" s="115" t="s">
        <v>272</v>
      </c>
      <c r="AI21" s="115" t="s">
        <v>272</v>
      </c>
      <c r="AJ21" s="115" t="s">
        <v>272</v>
      </c>
      <c r="AK21" s="115" t="s">
        <v>272</v>
      </c>
      <c r="AL21" s="115" t="s">
        <v>272</v>
      </c>
      <c r="AM21" s="115" t="s">
        <v>272</v>
      </c>
      <c r="AN21" s="115" t="s">
        <v>272</v>
      </c>
      <c r="AO21" s="115" t="s">
        <v>272</v>
      </c>
      <c r="AP21" s="115" t="s">
        <v>272</v>
      </c>
      <c r="AQ21" s="115" t="s">
        <v>272</v>
      </c>
      <c r="AR21" s="115" t="s">
        <v>272</v>
      </c>
      <c r="AS21" s="115" t="s">
        <v>272</v>
      </c>
      <c r="AT21" s="115" t="s">
        <v>272</v>
      </c>
      <c r="AU21" s="115" t="s">
        <v>272</v>
      </c>
      <c r="AV21" s="115" t="s">
        <v>272</v>
      </c>
      <c r="AW21" s="115" t="s">
        <v>272</v>
      </c>
      <c r="AX21" s="115" t="s">
        <v>272</v>
      </c>
      <c r="AY21" s="115" t="s">
        <v>272</v>
      </c>
      <c r="AZ21" s="115" t="s">
        <v>272</v>
      </c>
      <c r="BA21" s="115" t="s">
        <v>272</v>
      </c>
      <c r="BB21" s="115" t="s">
        <v>272</v>
      </c>
      <c r="BC21" s="115" t="s">
        <v>272</v>
      </c>
      <c r="BD21" s="115" t="s">
        <v>272</v>
      </c>
      <c r="BE21" s="115" t="s">
        <v>272</v>
      </c>
      <c r="BF21" s="115" t="s">
        <v>272</v>
      </c>
      <c r="BG21" s="17"/>
    </row>
    <row r="22" spans="1:59" s="119" customFormat="1" ht="37.950000000000003" customHeight="1">
      <c r="A22" s="66" t="s">
        <v>283</v>
      </c>
      <c r="B22" s="90" t="s">
        <v>284</v>
      </c>
      <c r="C22" s="68" t="s">
        <v>271</v>
      </c>
      <c r="D22" s="248">
        <f>D71</f>
        <v>0</v>
      </c>
      <c r="E22" s="248">
        <f t="shared" ref="E22:BF22" si="2">E71</f>
        <v>0</v>
      </c>
      <c r="F22" s="248">
        <f t="shared" si="2"/>
        <v>0</v>
      </c>
      <c r="G22" s="248">
        <f t="shared" si="2"/>
        <v>0</v>
      </c>
      <c r="H22" s="248">
        <f t="shared" si="2"/>
        <v>0</v>
      </c>
      <c r="I22" s="248">
        <f t="shared" si="2"/>
        <v>0</v>
      </c>
      <c r="J22" s="248">
        <f t="shared" si="2"/>
        <v>0</v>
      </c>
      <c r="K22" s="248">
        <f t="shared" si="2"/>
        <v>0</v>
      </c>
      <c r="L22" s="248">
        <f t="shared" si="2"/>
        <v>0</v>
      </c>
      <c r="M22" s="248">
        <f t="shared" si="2"/>
        <v>0</v>
      </c>
      <c r="N22" s="248">
        <f t="shared" si="2"/>
        <v>0</v>
      </c>
      <c r="O22" s="248">
        <f t="shared" si="2"/>
        <v>0</v>
      </c>
      <c r="P22" s="248">
        <f t="shared" si="2"/>
        <v>0</v>
      </c>
      <c r="Q22" s="248">
        <f t="shared" si="2"/>
        <v>0</v>
      </c>
      <c r="R22" s="248">
        <f t="shared" si="2"/>
        <v>0</v>
      </c>
      <c r="S22" s="248">
        <f t="shared" si="2"/>
        <v>0</v>
      </c>
      <c r="T22" s="248">
        <f t="shared" si="2"/>
        <v>0</v>
      </c>
      <c r="U22" s="248">
        <f t="shared" si="2"/>
        <v>0</v>
      </c>
      <c r="V22" s="248">
        <f t="shared" si="2"/>
        <v>0</v>
      </c>
      <c r="W22" s="248">
        <f t="shared" si="2"/>
        <v>0</v>
      </c>
      <c r="X22" s="248">
        <f t="shared" si="2"/>
        <v>0</v>
      </c>
      <c r="Y22" s="248">
        <f t="shared" si="2"/>
        <v>0</v>
      </c>
      <c r="Z22" s="248">
        <f t="shared" si="2"/>
        <v>0</v>
      </c>
      <c r="AA22" s="248">
        <f t="shared" si="2"/>
        <v>0</v>
      </c>
      <c r="AB22" s="248">
        <f t="shared" si="2"/>
        <v>0</v>
      </c>
      <c r="AC22" s="248">
        <f t="shared" si="2"/>
        <v>0</v>
      </c>
      <c r="AD22" s="248">
        <f t="shared" si="2"/>
        <v>0</v>
      </c>
      <c r="AE22" s="248">
        <f t="shared" si="2"/>
        <v>0</v>
      </c>
      <c r="AF22" s="248">
        <f t="shared" si="2"/>
        <v>0</v>
      </c>
      <c r="AG22" s="248">
        <f t="shared" si="2"/>
        <v>0</v>
      </c>
      <c r="AH22" s="248">
        <f t="shared" si="2"/>
        <v>0</v>
      </c>
      <c r="AI22" s="248">
        <f t="shared" si="2"/>
        <v>0</v>
      </c>
      <c r="AJ22" s="248">
        <f t="shared" si="2"/>
        <v>0</v>
      </c>
      <c r="AK22" s="248">
        <f t="shared" si="2"/>
        <v>0</v>
      </c>
      <c r="AL22" s="248">
        <f t="shared" si="2"/>
        <v>0</v>
      </c>
      <c r="AM22" s="248">
        <f t="shared" si="2"/>
        <v>0</v>
      </c>
      <c r="AN22" s="248">
        <f t="shared" si="2"/>
        <v>0</v>
      </c>
      <c r="AO22" s="248">
        <f t="shared" si="2"/>
        <v>0</v>
      </c>
      <c r="AP22" s="248">
        <f t="shared" si="2"/>
        <v>0</v>
      </c>
      <c r="AQ22" s="248">
        <f t="shared" si="2"/>
        <v>0</v>
      </c>
      <c r="AR22" s="248">
        <f t="shared" si="2"/>
        <v>0</v>
      </c>
      <c r="AS22" s="248">
        <f t="shared" si="2"/>
        <v>0</v>
      </c>
      <c r="AT22" s="248">
        <f t="shared" si="2"/>
        <v>0</v>
      </c>
      <c r="AU22" s="248">
        <f t="shared" si="2"/>
        <v>0</v>
      </c>
      <c r="AV22" s="248">
        <f t="shared" si="2"/>
        <v>6.5</v>
      </c>
      <c r="AW22" s="248">
        <f t="shared" si="2"/>
        <v>0</v>
      </c>
      <c r="AX22" s="248">
        <f t="shared" si="2"/>
        <v>0</v>
      </c>
      <c r="AY22" s="248">
        <f t="shared" si="2"/>
        <v>0</v>
      </c>
      <c r="AZ22" s="248">
        <f t="shared" si="2"/>
        <v>0</v>
      </c>
      <c r="BA22" s="248">
        <f t="shared" si="2"/>
        <v>0</v>
      </c>
      <c r="BB22" s="248">
        <f t="shared" si="2"/>
        <v>0</v>
      </c>
      <c r="BC22" s="248">
        <f t="shared" si="2"/>
        <v>0</v>
      </c>
      <c r="BD22" s="248">
        <f t="shared" si="2"/>
        <v>0</v>
      </c>
      <c r="BE22" s="248">
        <f t="shared" si="2"/>
        <v>0</v>
      </c>
      <c r="BF22" s="248">
        <f t="shared" si="2"/>
        <v>0</v>
      </c>
      <c r="BG22" s="118"/>
    </row>
    <row r="23" spans="1:59" s="105" customFormat="1" ht="37.950000000000003" customHeight="1">
      <c r="A23" s="75" t="s">
        <v>285</v>
      </c>
      <c r="B23" s="92" t="s">
        <v>580</v>
      </c>
      <c r="C23" s="77" t="s">
        <v>271</v>
      </c>
      <c r="D23" s="120">
        <f>D44+D71</f>
        <v>0</v>
      </c>
      <c r="E23" s="120">
        <f t="shared" ref="E23:BG23" si="3">E44+E71</f>
        <v>0</v>
      </c>
      <c r="F23" s="120">
        <f t="shared" si="3"/>
        <v>0</v>
      </c>
      <c r="G23" s="120">
        <f t="shared" si="3"/>
        <v>0</v>
      </c>
      <c r="H23" s="120">
        <f t="shared" si="3"/>
        <v>0</v>
      </c>
      <c r="I23" s="120">
        <f t="shared" si="3"/>
        <v>0</v>
      </c>
      <c r="J23" s="120">
        <f t="shared" si="3"/>
        <v>0</v>
      </c>
      <c r="K23" s="120">
        <f t="shared" si="3"/>
        <v>0</v>
      </c>
      <c r="L23" s="120">
        <f t="shared" si="3"/>
        <v>0</v>
      </c>
      <c r="M23" s="120">
        <f t="shared" si="3"/>
        <v>0</v>
      </c>
      <c r="N23" s="120">
        <f t="shared" si="3"/>
        <v>0</v>
      </c>
      <c r="O23" s="120">
        <f t="shared" si="3"/>
        <v>0</v>
      </c>
      <c r="P23" s="120">
        <f t="shared" si="3"/>
        <v>0</v>
      </c>
      <c r="Q23" s="120">
        <f t="shared" si="3"/>
        <v>0</v>
      </c>
      <c r="R23" s="120">
        <f t="shared" si="3"/>
        <v>0</v>
      </c>
      <c r="S23" s="120">
        <f t="shared" si="3"/>
        <v>0</v>
      </c>
      <c r="T23" s="120">
        <f t="shared" si="3"/>
        <v>0</v>
      </c>
      <c r="U23" s="120">
        <f t="shared" si="3"/>
        <v>0</v>
      </c>
      <c r="V23" s="120">
        <f t="shared" si="3"/>
        <v>0</v>
      </c>
      <c r="W23" s="120">
        <f t="shared" si="3"/>
        <v>0</v>
      </c>
      <c r="X23" s="120">
        <f t="shared" si="3"/>
        <v>0</v>
      </c>
      <c r="Y23" s="120">
        <f t="shared" si="3"/>
        <v>0</v>
      </c>
      <c r="Z23" s="120">
        <f t="shared" si="3"/>
        <v>0</v>
      </c>
      <c r="AA23" s="120">
        <f t="shared" si="3"/>
        <v>0</v>
      </c>
      <c r="AB23" s="120">
        <f t="shared" si="3"/>
        <v>0</v>
      </c>
      <c r="AC23" s="120">
        <f t="shared" si="3"/>
        <v>0</v>
      </c>
      <c r="AD23" s="120">
        <f t="shared" si="3"/>
        <v>0</v>
      </c>
      <c r="AE23" s="120">
        <f t="shared" si="3"/>
        <v>0</v>
      </c>
      <c r="AF23" s="120">
        <f t="shared" si="3"/>
        <v>0</v>
      </c>
      <c r="AG23" s="120">
        <f t="shared" si="3"/>
        <v>0</v>
      </c>
      <c r="AH23" s="120">
        <f t="shared" si="3"/>
        <v>0</v>
      </c>
      <c r="AI23" s="120">
        <f t="shared" si="3"/>
        <v>0</v>
      </c>
      <c r="AJ23" s="120">
        <f t="shared" si="3"/>
        <v>0</v>
      </c>
      <c r="AK23" s="120">
        <f t="shared" si="3"/>
        <v>0</v>
      </c>
      <c r="AL23" s="120">
        <f t="shared" si="3"/>
        <v>0</v>
      </c>
      <c r="AM23" s="120">
        <f t="shared" si="3"/>
        <v>0</v>
      </c>
      <c r="AN23" s="120">
        <f t="shared" si="3"/>
        <v>0</v>
      </c>
      <c r="AO23" s="120">
        <f t="shared" si="3"/>
        <v>0</v>
      </c>
      <c r="AP23" s="120">
        <f t="shared" si="3"/>
        <v>0</v>
      </c>
      <c r="AQ23" s="120">
        <f t="shared" si="3"/>
        <v>0</v>
      </c>
      <c r="AR23" s="120">
        <f t="shared" si="3"/>
        <v>0</v>
      </c>
      <c r="AS23" s="120">
        <f t="shared" si="3"/>
        <v>0</v>
      </c>
      <c r="AT23" s="120">
        <f t="shared" si="3"/>
        <v>0</v>
      </c>
      <c r="AU23" s="120">
        <f t="shared" si="3"/>
        <v>0</v>
      </c>
      <c r="AV23" s="120">
        <f t="shared" si="3"/>
        <v>20.491</v>
      </c>
      <c r="AW23" s="120">
        <f t="shared" si="3"/>
        <v>0</v>
      </c>
      <c r="AX23" s="120">
        <f t="shared" si="3"/>
        <v>0</v>
      </c>
      <c r="AY23" s="120">
        <f t="shared" si="3"/>
        <v>0</v>
      </c>
      <c r="AZ23" s="120">
        <f t="shared" si="3"/>
        <v>0</v>
      </c>
      <c r="BA23" s="120">
        <f t="shared" si="3"/>
        <v>0</v>
      </c>
      <c r="BB23" s="120">
        <f t="shared" si="3"/>
        <v>0</v>
      </c>
      <c r="BC23" s="120">
        <f t="shared" si="3"/>
        <v>0</v>
      </c>
      <c r="BD23" s="120">
        <f t="shared" si="3"/>
        <v>0</v>
      </c>
      <c r="BE23" s="120">
        <f t="shared" si="3"/>
        <v>0</v>
      </c>
      <c r="BF23" s="120">
        <f t="shared" si="3"/>
        <v>0</v>
      </c>
      <c r="BG23" s="120">
        <f t="shared" si="3"/>
        <v>0</v>
      </c>
    </row>
    <row r="24" spans="1:59" s="105" customFormat="1" ht="37.950000000000003" customHeight="1">
      <c r="A24" s="79" t="s">
        <v>153</v>
      </c>
      <c r="B24" s="93" t="s">
        <v>286</v>
      </c>
      <c r="C24" s="81" t="s">
        <v>271</v>
      </c>
      <c r="D24" s="115" t="s">
        <v>272</v>
      </c>
      <c r="E24" s="115" t="s">
        <v>272</v>
      </c>
      <c r="F24" s="115" t="s">
        <v>272</v>
      </c>
      <c r="G24" s="115" t="s">
        <v>272</v>
      </c>
      <c r="H24" s="115" t="s">
        <v>272</v>
      </c>
      <c r="I24" s="115" t="s">
        <v>272</v>
      </c>
      <c r="J24" s="115" t="s">
        <v>272</v>
      </c>
      <c r="K24" s="115" t="s">
        <v>272</v>
      </c>
      <c r="L24" s="115" t="s">
        <v>272</v>
      </c>
      <c r="M24" s="115" t="s">
        <v>272</v>
      </c>
      <c r="N24" s="115" t="s">
        <v>272</v>
      </c>
      <c r="O24" s="115" t="s">
        <v>272</v>
      </c>
      <c r="P24" s="115" t="s">
        <v>272</v>
      </c>
      <c r="Q24" s="115" t="s">
        <v>272</v>
      </c>
      <c r="R24" s="115" t="s">
        <v>272</v>
      </c>
      <c r="S24" s="115" t="s">
        <v>272</v>
      </c>
      <c r="T24" s="115" t="s">
        <v>272</v>
      </c>
      <c r="U24" s="115" t="s">
        <v>272</v>
      </c>
      <c r="V24" s="115" t="s">
        <v>272</v>
      </c>
      <c r="W24" s="115" t="s">
        <v>272</v>
      </c>
      <c r="X24" s="115" t="s">
        <v>272</v>
      </c>
      <c r="Y24" s="115" t="s">
        <v>272</v>
      </c>
      <c r="Z24" s="115" t="s">
        <v>272</v>
      </c>
      <c r="AA24" s="115" t="s">
        <v>272</v>
      </c>
      <c r="AB24" s="115" t="s">
        <v>272</v>
      </c>
      <c r="AC24" s="115" t="s">
        <v>272</v>
      </c>
      <c r="AD24" s="115" t="s">
        <v>272</v>
      </c>
      <c r="AE24" s="115" t="s">
        <v>272</v>
      </c>
      <c r="AF24" s="115" t="s">
        <v>272</v>
      </c>
      <c r="AG24" s="115" t="s">
        <v>272</v>
      </c>
      <c r="AH24" s="115" t="s">
        <v>272</v>
      </c>
      <c r="AI24" s="115" t="s">
        <v>272</v>
      </c>
      <c r="AJ24" s="115" t="s">
        <v>272</v>
      </c>
      <c r="AK24" s="115" t="s">
        <v>272</v>
      </c>
      <c r="AL24" s="115" t="s">
        <v>272</v>
      </c>
      <c r="AM24" s="115" t="s">
        <v>272</v>
      </c>
      <c r="AN24" s="115" t="s">
        <v>272</v>
      </c>
      <c r="AO24" s="115" t="s">
        <v>272</v>
      </c>
      <c r="AP24" s="115" t="s">
        <v>272</v>
      </c>
      <c r="AQ24" s="115" t="s">
        <v>272</v>
      </c>
      <c r="AR24" s="115" t="s">
        <v>272</v>
      </c>
      <c r="AS24" s="115" t="s">
        <v>272</v>
      </c>
      <c r="AT24" s="115" t="s">
        <v>272</v>
      </c>
      <c r="AU24" s="115" t="s">
        <v>272</v>
      </c>
      <c r="AV24" s="115" t="s">
        <v>272</v>
      </c>
      <c r="AW24" s="115" t="s">
        <v>272</v>
      </c>
      <c r="AX24" s="115" t="s">
        <v>272</v>
      </c>
      <c r="AY24" s="115" t="s">
        <v>272</v>
      </c>
      <c r="AZ24" s="115" t="s">
        <v>272</v>
      </c>
      <c r="BA24" s="115" t="s">
        <v>272</v>
      </c>
      <c r="BB24" s="115" t="s">
        <v>272</v>
      </c>
      <c r="BC24" s="115" t="s">
        <v>272</v>
      </c>
      <c r="BD24" s="115" t="s">
        <v>272</v>
      </c>
      <c r="BE24" s="115" t="s">
        <v>272</v>
      </c>
      <c r="BF24" s="115" t="s">
        <v>272</v>
      </c>
      <c r="BG24" s="17"/>
    </row>
    <row r="25" spans="1:59" s="105" customFormat="1" ht="37.950000000000003" customHeight="1">
      <c r="A25" s="79" t="s">
        <v>154</v>
      </c>
      <c r="B25" s="93" t="s">
        <v>287</v>
      </c>
      <c r="C25" s="81" t="s">
        <v>271</v>
      </c>
      <c r="D25" s="115" t="s">
        <v>272</v>
      </c>
      <c r="E25" s="115" t="s">
        <v>272</v>
      </c>
      <c r="F25" s="115" t="s">
        <v>272</v>
      </c>
      <c r="G25" s="115" t="s">
        <v>272</v>
      </c>
      <c r="H25" s="115" t="s">
        <v>272</v>
      </c>
      <c r="I25" s="115" t="s">
        <v>272</v>
      </c>
      <c r="J25" s="115" t="s">
        <v>272</v>
      </c>
      <c r="K25" s="115" t="s">
        <v>272</v>
      </c>
      <c r="L25" s="115" t="s">
        <v>272</v>
      </c>
      <c r="M25" s="115" t="s">
        <v>272</v>
      </c>
      <c r="N25" s="115" t="s">
        <v>272</v>
      </c>
      <c r="O25" s="115" t="s">
        <v>272</v>
      </c>
      <c r="P25" s="115" t="s">
        <v>272</v>
      </c>
      <c r="Q25" s="115" t="s">
        <v>272</v>
      </c>
      <c r="R25" s="115" t="s">
        <v>272</v>
      </c>
      <c r="S25" s="115" t="s">
        <v>272</v>
      </c>
      <c r="T25" s="115" t="s">
        <v>272</v>
      </c>
      <c r="U25" s="115" t="s">
        <v>272</v>
      </c>
      <c r="V25" s="115" t="s">
        <v>272</v>
      </c>
      <c r="W25" s="115" t="s">
        <v>272</v>
      </c>
      <c r="X25" s="115" t="s">
        <v>272</v>
      </c>
      <c r="Y25" s="115" t="s">
        <v>272</v>
      </c>
      <c r="Z25" s="115" t="s">
        <v>272</v>
      </c>
      <c r="AA25" s="115" t="s">
        <v>272</v>
      </c>
      <c r="AB25" s="115" t="s">
        <v>272</v>
      </c>
      <c r="AC25" s="115" t="s">
        <v>272</v>
      </c>
      <c r="AD25" s="115" t="s">
        <v>272</v>
      </c>
      <c r="AE25" s="115" t="s">
        <v>272</v>
      </c>
      <c r="AF25" s="115" t="s">
        <v>272</v>
      </c>
      <c r="AG25" s="115" t="s">
        <v>272</v>
      </c>
      <c r="AH25" s="115" t="s">
        <v>272</v>
      </c>
      <c r="AI25" s="115" t="s">
        <v>272</v>
      </c>
      <c r="AJ25" s="115" t="s">
        <v>272</v>
      </c>
      <c r="AK25" s="115" t="s">
        <v>272</v>
      </c>
      <c r="AL25" s="115" t="s">
        <v>272</v>
      </c>
      <c r="AM25" s="115" t="s">
        <v>272</v>
      </c>
      <c r="AN25" s="115" t="s">
        <v>272</v>
      </c>
      <c r="AO25" s="115" t="s">
        <v>272</v>
      </c>
      <c r="AP25" s="115" t="s">
        <v>272</v>
      </c>
      <c r="AQ25" s="115" t="s">
        <v>272</v>
      </c>
      <c r="AR25" s="115" t="s">
        <v>272</v>
      </c>
      <c r="AS25" s="115" t="s">
        <v>272</v>
      </c>
      <c r="AT25" s="115" t="s">
        <v>272</v>
      </c>
      <c r="AU25" s="115" t="s">
        <v>272</v>
      </c>
      <c r="AV25" s="115" t="s">
        <v>272</v>
      </c>
      <c r="AW25" s="115" t="s">
        <v>272</v>
      </c>
      <c r="AX25" s="115" t="s">
        <v>272</v>
      </c>
      <c r="AY25" s="115" t="s">
        <v>272</v>
      </c>
      <c r="AZ25" s="115" t="s">
        <v>272</v>
      </c>
      <c r="BA25" s="115" t="s">
        <v>272</v>
      </c>
      <c r="BB25" s="115" t="s">
        <v>272</v>
      </c>
      <c r="BC25" s="115" t="s">
        <v>272</v>
      </c>
      <c r="BD25" s="115" t="s">
        <v>272</v>
      </c>
      <c r="BE25" s="115" t="s">
        <v>272</v>
      </c>
      <c r="BF25" s="115" t="s">
        <v>272</v>
      </c>
      <c r="BG25" s="17"/>
    </row>
    <row r="26" spans="1:59" s="105" customFormat="1" ht="37.950000000000003" customHeight="1">
      <c r="A26" s="83" t="s">
        <v>169</v>
      </c>
      <c r="B26" s="94" t="s">
        <v>288</v>
      </c>
      <c r="C26" s="84" t="s">
        <v>271</v>
      </c>
      <c r="D26" s="115" t="s">
        <v>272</v>
      </c>
      <c r="E26" s="115" t="s">
        <v>272</v>
      </c>
      <c r="F26" s="115" t="s">
        <v>272</v>
      </c>
      <c r="G26" s="115" t="s">
        <v>272</v>
      </c>
      <c r="H26" s="115" t="s">
        <v>272</v>
      </c>
      <c r="I26" s="115" t="s">
        <v>272</v>
      </c>
      <c r="J26" s="115" t="s">
        <v>272</v>
      </c>
      <c r="K26" s="115" t="s">
        <v>272</v>
      </c>
      <c r="L26" s="115" t="s">
        <v>272</v>
      </c>
      <c r="M26" s="115" t="s">
        <v>272</v>
      </c>
      <c r="N26" s="115" t="s">
        <v>272</v>
      </c>
      <c r="O26" s="115" t="s">
        <v>272</v>
      </c>
      <c r="P26" s="115" t="s">
        <v>272</v>
      </c>
      <c r="Q26" s="115" t="s">
        <v>272</v>
      </c>
      <c r="R26" s="115" t="s">
        <v>272</v>
      </c>
      <c r="S26" s="115" t="s">
        <v>272</v>
      </c>
      <c r="T26" s="115" t="s">
        <v>272</v>
      </c>
      <c r="U26" s="115" t="s">
        <v>272</v>
      </c>
      <c r="V26" s="115" t="s">
        <v>272</v>
      </c>
      <c r="W26" s="115" t="s">
        <v>272</v>
      </c>
      <c r="X26" s="115" t="s">
        <v>272</v>
      </c>
      <c r="Y26" s="115" t="s">
        <v>272</v>
      </c>
      <c r="Z26" s="115" t="s">
        <v>272</v>
      </c>
      <c r="AA26" s="115" t="s">
        <v>272</v>
      </c>
      <c r="AB26" s="115" t="s">
        <v>272</v>
      </c>
      <c r="AC26" s="115" t="s">
        <v>272</v>
      </c>
      <c r="AD26" s="115" t="s">
        <v>272</v>
      </c>
      <c r="AE26" s="115" t="s">
        <v>272</v>
      </c>
      <c r="AF26" s="115" t="s">
        <v>272</v>
      </c>
      <c r="AG26" s="115" t="s">
        <v>272</v>
      </c>
      <c r="AH26" s="115" t="s">
        <v>272</v>
      </c>
      <c r="AI26" s="115" t="s">
        <v>272</v>
      </c>
      <c r="AJ26" s="115" t="s">
        <v>272</v>
      </c>
      <c r="AK26" s="115" t="s">
        <v>272</v>
      </c>
      <c r="AL26" s="115" t="s">
        <v>272</v>
      </c>
      <c r="AM26" s="115" t="s">
        <v>272</v>
      </c>
      <c r="AN26" s="115" t="s">
        <v>272</v>
      </c>
      <c r="AO26" s="115" t="s">
        <v>272</v>
      </c>
      <c r="AP26" s="115" t="s">
        <v>272</v>
      </c>
      <c r="AQ26" s="115" t="s">
        <v>272</v>
      </c>
      <c r="AR26" s="115" t="s">
        <v>272</v>
      </c>
      <c r="AS26" s="115" t="s">
        <v>272</v>
      </c>
      <c r="AT26" s="115" t="s">
        <v>272</v>
      </c>
      <c r="AU26" s="115" t="s">
        <v>272</v>
      </c>
      <c r="AV26" s="115" t="s">
        <v>272</v>
      </c>
      <c r="AW26" s="115" t="s">
        <v>272</v>
      </c>
      <c r="AX26" s="115" t="s">
        <v>272</v>
      </c>
      <c r="AY26" s="115" t="s">
        <v>272</v>
      </c>
      <c r="AZ26" s="115" t="s">
        <v>272</v>
      </c>
      <c r="BA26" s="115" t="s">
        <v>272</v>
      </c>
      <c r="BB26" s="115" t="s">
        <v>272</v>
      </c>
      <c r="BC26" s="115" t="s">
        <v>272</v>
      </c>
      <c r="BD26" s="115" t="s">
        <v>272</v>
      </c>
      <c r="BE26" s="115" t="s">
        <v>272</v>
      </c>
      <c r="BF26" s="115" t="s">
        <v>272</v>
      </c>
      <c r="BG26" s="17"/>
    </row>
    <row r="27" spans="1:59" s="105" customFormat="1" ht="37.950000000000003" customHeight="1">
      <c r="A27" s="83" t="s">
        <v>170</v>
      </c>
      <c r="B27" s="94" t="s">
        <v>289</v>
      </c>
      <c r="C27" s="84" t="s">
        <v>271</v>
      </c>
      <c r="D27" s="115" t="s">
        <v>272</v>
      </c>
      <c r="E27" s="115" t="s">
        <v>272</v>
      </c>
      <c r="F27" s="115" t="s">
        <v>272</v>
      </c>
      <c r="G27" s="115" t="s">
        <v>272</v>
      </c>
      <c r="H27" s="115" t="s">
        <v>272</v>
      </c>
      <c r="I27" s="115" t="s">
        <v>272</v>
      </c>
      <c r="J27" s="115" t="s">
        <v>272</v>
      </c>
      <c r="K27" s="115" t="s">
        <v>272</v>
      </c>
      <c r="L27" s="115" t="s">
        <v>272</v>
      </c>
      <c r="M27" s="115" t="s">
        <v>272</v>
      </c>
      <c r="N27" s="115" t="s">
        <v>272</v>
      </c>
      <c r="O27" s="115" t="s">
        <v>272</v>
      </c>
      <c r="P27" s="115" t="s">
        <v>272</v>
      </c>
      <c r="Q27" s="115" t="s">
        <v>272</v>
      </c>
      <c r="R27" s="115" t="s">
        <v>272</v>
      </c>
      <c r="S27" s="115" t="s">
        <v>272</v>
      </c>
      <c r="T27" s="115" t="s">
        <v>272</v>
      </c>
      <c r="U27" s="115" t="s">
        <v>272</v>
      </c>
      <c r="V27" s="115" t="s">
        <v>272</v>
      </c>
      <c r="W27" s="115" t="s">
        <v>272</v>
      </c>
      <c r="X27" s="115" t="s">
        <v>272</v>
      </c>
      <c r="Y27" s="115" t="s">
        <v>272</v>
      </c>
      <c r="Z27" s="115" t="s">
        <v>272</v>
      </c>
      <c r="AA27" s="115" t="s">
        <v>272</v>
      </c>
      <c r="AB27" s="115" t="s">
        <v>272</v>
      </c>
      <c r="AC27" s="115" t="s">
        <v>272</v>
      </c>
      <c r="AD27" s="115" t="s">
        <v>272</v>
      </c>
      <c r="AE27" s="115" t="s">
        <v>272</v>
      </c>
      <c r="AF27" s="115" t="s">
        <v>272</v>
      </c>
      <c r="AG27" s="115" t="s">
        <v>272</v>
      </c>
      <c r="AH27" s="115" t="s">
        <v>272</v>
      </c>
      <c r="AI27" s="115" t="s">
        <v>272</v>
      </c>
      <c r="AJ27" s="115" t="s">
        <v>272</v>
      </c>
      <c r="AK27" s="115" t="s">
        <v>272</v>
      </c>
      <c r="AL27" s="115" t="s">
        <v>272</v>
      </c>
      <c r="AM27" s="115" t="s">
        <v>272</v>
      </c>
      <c r="AN27" s="115" t="s">
        <v>272</v>
      </c>
      <c r="AO27" s="115" t="s">
        <v>272</v>
      </c>
      <c r="AP27" s="115" t="s">
        <v>272</v>
      </c>
      <c r="AQ27" s="115" t="s">
        <v>272</v>
      </c>
      <c r="AR27" s="115" t="s">
        <v>272</v>
      </c>
      <c r="AS27" s="115" t="s">
        <v>272</v>
      </c>
      <c r="AT27" s="115" t="s">
        <v>272</v>
      </c>
      <c r="AU27" s="115" t="s">
        <v>272</v>
      </c>
      <c r="AV27" s="115" t="s">
        <v>272</v>
      </c>
      <c r="AW27" s="115" t="s">
        <v>272</v>
      </c>
      <c r="AX27" s="115" t="s">
        <v>272</v>
      </c>
      <c r="AY27" s="115" t="s">
        <v>272</v>
      </c>
      <c r="AZ27" s="115" t="s">
        <v>272</v>
      </c>
      <c r="BA27" s="115" t="s">
        <v>272</v>
      </c>
      <c r="BB27" s="115" t="s">
        <v>272</v>
      </c>
      <c r="BC27" s="115" t="s">
        <v>272</v>
      </c>
      <c r="BD27" s="115" t="s">
        <v>272</v>
      </c>
      <c r="BE27" s="115" t="s">
        <v>272</v>
      </c>
      <c r="BF27" s="115" t="s">
        <v>272</v>
      </c>
      <c r="BG27" s="17"/>
    </row>
    <row r="28" spans="1:59" s="105" customFormat="1" ht="37.950000000000003" customHeight="1">
      <c r="A28" s="79" t="s">
        <v>290</v>
      </c>
      <c r="B28" s="93" t="s">
        <v>291</v>
      </c>
      <c r="C28" s="81" t="s">
        <v>271</v>
      </c>
      <c r="D28" s="115" t="s">
        <v>272</v>
      </c>
      <c r="E28" s="115" t="s">
        <v>272</v>
      </c>
      <c r="F28" s="115" t="s">
        <v>272</v>
      </c>
      <c r="G28" s="115" t="s">
        <v>272</v>
      </c>
      <c r="H28" s="115" t="s">
        <v>272</v>
      </c>
      <c r="I28" s="115" t="s">
        <v>272</v>
      </c>
      <c r="J28" s="115" t="s">
        <v>272</v>
      </c>
      <c r="K28" s="115" t="s">
        <v>272</v>
      </c>
      <c r="L28" s="115" t="s">
        <v>272</v>
      </c>
      <c r="M28" s="115" t="s">
        <v>272</v>
      </c>
      <c r="N28" s="115" t="s">
        <v>272</v>
      </c>
      <c r="O28" s="115" t="s">
        <v>272</v>
      </c>
      <c r="P28" s="115" t="s">
        <v>272</v>
      </c>
      <c r="Q28" s="115" t="s">
        <v>272</v>
      </c>
      <c r="R28" s="115" t="s">
        <v>272</v>
      </c>
      <c r="S28" s="115" t="s">
        <v>272</v>
      </c>
      <c r="T28" s="115" t="s">
        <v>272</v>
      </c>
      <c r="U28" s="115" t="s">
        <v>272</v>
      </c>
      <c r="V28" s="115" t="s">
        <v>272</v>
      </c>
      <c r="W28" s="115" t="s">
        <v>272</v>
      </c>
      <c r="X28" s="115" t="s">
        <v>272</v>
      </c>
      <c r="Y28" s="115" t="s">
        <v>272</v>
      </c>
      <c r="Z28" s="115" t="s">
        <v>272</v>
      </c>
      <c r="AA28" s="115" t="s">
        <v>272</v>
      </c>
      <c r="AB28" s="115" t="s">
        <v>272</v>
      </c>
      <c r="AC28" s="115" t="s">
        <v>272</v>
      </c>
      <c r="AD28" s="115" t="s">
        <v>272</v>
      </c>
      <c r="AE28" s="115" t="s">
        <v>272</v>
      </c>
      <c r="AF28" s="115" t="s">
        <v>272</v>
      </c>
      <c r="AG28" s="115" t="s">
        <v>272</v>
      </c>
      <c r="AH28" s="115" t="s">
        <v>272</v>
      </c>
      <c r="AI28" s="115" t="s">
        <v>272</v>
      </c>
      <c r="AJ28" s="115" t="s">
        <v>272</v>
      </c>
      <c r="AK28" s="115" t="s">
        <v>272</v>
      </c>
      <c r="AL28" s="115" t="s">
        <v>272</v>
      </c>
      <c r="AM28" s="115" t="s">
        <v>272</v>
      </c>
      <c r="AN28" s="115" t="s">
        <v>272</v>
      </c>
      <c r="AO28" s="115" t="s">
        <v>272</v>
      </c>
      <c r="AP28" s="115" t="s">
        <v>272</v>
      </c>
      <c r="AQ28" s="115" t="s">
        <v>272</v>
      </c>
      <c r="AR28" s="115" t="s">
        <v>272</v>
      </c>
      <c r="AS28" s="115" t="s">
        <v>272</v>
      </c>
      <c r="AT28" s="115" t="s">
        <v>272</v>
      </c>
      <c r="AU28" s="115" t="s">
        <v>272</v>
      </c>
      <c r="AV28" s="115" t="s">
        <v>272</v>
      </c>
      <c r="AW28" s="115" t="s">
        <v>272</v>
      </c>
      <c r="AX28" s="115" t="s">
        <v>272</v>
      </c>
      <c r="AY28" s="115" t="s">
        <v>272</v>
      </c>
      <c r="AZ28" s="115" t="s">
        <v>272</v>
      </c>
      <c r="BA28" s="115" t="s">
        <v>272</v>
      </c>
      <c r="BB28" s="115" t="s">
        <v>272</v>
      </c>
      <c r="BC28" s="115" t="s">
        <v>272</v>
      </c>
      <c r="BD28" s="115" t="s">
        <v>272</v>
      </c>
      <c r="BE28" s="115" t="s">
        <v>272</v>
      </c>
      <c r="BF28" s="115" t="s">
        <v>272</v>
      </c>
      <c r="BG28" s="17"/>
    </row>
    <row r="29" spans="1:59" s="105" customFormat="1" ht="37.950000000000003" customHeight="1">
      <c r="A29" s="79" t="s">
        <v>155</v>
      </c>
      <c r="B29" s="93" t="s">
        <v>292</v>
      </c>
      <c r="C29" s="81" t="s">
        <v>271</v>
      </c>
      <c r="D29" s="115" t="s">
        <v>272</v>
      </c>
      <c r="E29" s="115" t="s">
        <v>272</v>
      </c>
      <c r="F29" s="115" t="s">
        <v>272</v>
      </c>
      <c r="G29" s="115" t="s">
        <v>272</v>
      </c>
      <c r="H29" s="115" t="s">
        <v>272</v>
      </c>
      <c r="I29" s="115" t="s">
        <v>272</v>
      </c>
      <c r="J29" s="115" t="s">
        <v>272</v>
      </c>
      <c r="K29" s="115" t="s">
        <v>272</v>
      </c>
      <c r="L29" s="115" t="s">
        <v>272</v>
      </c>
      <c r="M29" s="115" t="s">
        <v>272</v>
      </c>
      <c r="N29" s="115" t="s">
        <v>272</v>
      </c>
      <c r="O29" s="115" t="s">
        <v>272</v>
      </c>
      <c r="P29" s="115" t="s">
        <v>272</v>
      </c>
      <c r="Q29" s="115" t="s">
        <v>272</v>
      </c>
      <c r="R29" s="115" t="s">
        <v>272</v>
      </c>
      <c r="S29" s="115" t="s">
        <v>272</v>
      </c>
      <c r="T29" s="115" t="s">
        <v>272</v>
      </c>
      <c r="U29" s="115" t="s">
        <v>272</v>
      </c>
      <c r="V29" s="115" t="s">
        <v>272</v>
      </c>
      <c r="W29" s="115" t="s">
        <v>272</v>
      </c>
      <c r="X29" s="115" t="s">
        <v>272</v>
      </c>
      <c r="Y29" s="115" t="s">
        <v>272</v>
      </c>
      <c r="Z29" s="115" t="s">
        <v>272</v>
      </c>
      <c r="AA29" s="115" t="s">
        <v>272</v>
      </c>
      <c r="AB29" s="115" t="s">
        <v>272</v>
      </c>
      <c r="AC29" s="115" t="s">
        <v>272</v>
      </c>
      <c r="AD29" s="115" t="s">
        <v>272</v>
      </c>
      <c r="AE29" s="115" t="s">
        <v>272</v>
      </c>
      <c r="AF29" s="115" t="s">
        <v>272</v>
      </c>
      <c r="AG29" s="115" t="s">
        <v>272</v>
      </c>
      <c r="AH29" s="115" t="s">
        <v>272</v>
      </c>
      <c r="AI29" s="115" t="s">
        <v>272</v>
      </c>
      <c r="AJ29" s="115" t="s">
        <v>272</v>
      </c>
      <c r="AK29" s="115" t="s">
        <v>272</v>
      </c>
      <c r="AL29" s="115" t="s">
        <v>272</v>
      </c>
      <c r="AM29" s="115" t="s">
        <v>272</v>
      </c>
      <c r="AN29" s="115" t="s">
        <v>272</v>
      </c>
      <c r="AO29" s="115" t="s">
        <v>272</v>
      </c>
      <c r="AP29" s="115" t="s">
        <v>272</v>
      </c>
      <c r="AQ29" s="115" t="s">
        <v>272</v>
      </c>
      <c r="AR29" s="115" t="s">
        <v>272</v>
      </c>
      <c r="AS29" s="115" t="s">
        <v>272</v>
      </c>
      <c r="AT29" s="115" t="s">
        <v>272</v>
      </c>
      <c r="AU29" s="115" t="s">
        <v>272</v>
      </c>
      <c r="AV29" s="115" t="s">
        <v>272</v>
      </c>
      <c r="AW29" s="115" t="s">
        <v>272</v>
      </c>
      <c r="AX29" s="115" t="s">
        <v>272</v>
      </c>
      <c r="AY29" s="115" t="s">
        <v>272</v>
      </c>
      <c r="AZ29" s="115" t="s">
        <v>272</v>
      </c>
      <c r="BA29" s="115" t="s">
        <v>272</v>
      </c>
      <c r="BB29" s="115" t="s">
        <v>272</v>
      </c>
      <c r="BC29" s="115" t="s">
        <v>272</v>
      </c>
      <c r="BD29" s="115" t="s">
        <v>272</v>
      </c>
      <c r="BE29" s="115" t="s">
        <v>272</v>
      </c>
      <c r="BF29" s="115" t="s">
        <v>272</v>
      </c>
      <c r="BG29" s="17"/>
    </row>
    <row r="30" spans="1:59" s="105" customFormat="1" ht="37.950000000000003" customHeight="1">
      <c r="A30" s="79" t="s">
        <v>293</v>
      </c>
      <c r="B30" s="93" t="s">
        <v>294</v>
      </c>
      <c r="C30" s="81" t="s">
        <v>271</v>
      </c>
      <c r="D30" s="115" t="s">
        <v>272</v>
      </c>
      <c r="E30" s="115" t="s">
        <v>272</v>
      </c>
      <c r="F30" s="115" t="s">
        <v>272</v>
      </c>
      <c r="G30" s="115" t="s">
        <v>272</v>
      </c>
      <c r="H30" s="115" t="s">
        <v>272</v>
      </c>
      <c r="I30" s="115" t="s">
        <v>272</v>
      </c>
      <c r="J30" s="115" t="s">
        <v>272</v>
      </c>
      <c r="K30" s="115" t="s">
        <v>272</v>
      </c>
      <c r="L30" s="115" t="s">
        <v>272</v>
      </c>
      <c r="M30" s="115" t="s">
        <v>272</v>
      </c>
      <c r="N30" s="115" t="s">
        <v>272</v>
      </c>
      <c r="O30" s="115" t="s">
        <v>272</v>
      </c>
      <c r="P30" s="115" t="s">
        <v>272</v>
      </c>
      <c r="Q30" s="115" t="s">
        <v>272</v>
      </c>
      <c r="R30" s="115" t="s">
        <v>272</v>
      </c>
      <c r="S30" s="115" t="s">
        <v>272</v>
      </c>
      <c r="T30" s="115" t="s">
        <v>272</v>
      </c>
      <c r="U30" s="115" t="s">
        <v>272</v>
      </c>
      <c r="V30" s="115" t="s">
        <v>272</v>
      </c>
      <c r="W30" s="115" t="s">
        <v>272</v>
      </c>
      <c r="X30" s="115" t="s">
        <v>272</v>
      </c>
      <c r="Y30" s="115" t="s">
        <v>272</v>
      </c>
      <c r="Z30" s="115" t="s">
        <v>272</v>
      </c>
      <c r="AA30" s="115" t="s">
        <v>272</v>
      </c>
      <c r="AB30" s="115" t="s">
        <v>272</v>
      </c>
      <c r="AC30" s="115" t="s">
        <v>272</v>
      </c>
      <c r="AD30" s="115" t="s">
        <v>272</v>
      </c>
      <c r="AE30" s="115" t="s">
        <v>272</v>
      </c>
      <c r="AF30" s="115" t="s">
        <v>272</v>
      </c>
      <c r="AG30" s="115" t="s">
        <v>272</v>
      </c>
      <c r="AH30" s="115" t="s">
        <v>272</v>
      </c>
      <c r="AI30" s="115" t="s">
        <v>272</v>
      </c>
      <c r="AJ30" s="115" t="s">
        <v>272</v>
      </c>
      <c r="AK30" s="115" t="s">
        <v>272</v>
      </c>
      <c r="AL30" s="115" t="s">
        <v>272</v>
      </c>
      <c r="AM30" s="115" t="s">
        <v>272</v>
      </c>
      <c r="AN30" s="115" t="s">
        <v>272</v>
      </c>
      <c r="AO30" s="115" t="s">
        <v>272</v>
      </c>
      <c r="AP30" s="115" t="s">
        <v>272</v>
      </c>
      <c r="AQ30" s="115" t="s">
        <v>272</v>
      </c>
      <c r="AR30" s="115" t="s">
        <v>272</v>
      </c>
      <c r="AS30" s="115" t="s">
        <v>272</v>
      </c>
      <c r="AT30" s="115" t="s">
        <v>272</v>
      </c>
      <c r="AU30" s="115" t="s">
        <v>272</v>
      </c>
      <c r="AV30" s="115" t="s">
        <v>272</v>
      </c>
      <c r="AW30" s="115" t="s">
        <v>272</v>
      </c>
      <c r="AX30" s="115" t="s">
        <v>272</v>
      </c>
      <c r="AY30" s="115" t="s">
        <v>272</v>
      </c>
      <c r="AZ30" s="115" t="s">
        <v>272</v>
      </c>
      <c r="BA30" s="115" t="s">
        <v>272</v>
      </c>
      <c r="BB30" s="115" t="s">
        <v>272</v>
      </c>
      <c r="BC30" s="115" t="s">
        <v>272</v>
      </c>
      <c r="BD30" s="115" t="s">
        <v>272</v>
      </c>
      <c r="BE30" s="115" t="s">
        <v>272</v>
      </c>
      <c r="BF30" s="115" t="s">
        <v>272</v>
      </c>
      <c r="BG30" s="17"/>
    </row>
    <row r="31" spans="1:59" s="105" customFormat="1" ht="37.950000000000003" customHeight="1">
      <c r="A31" s="79" t="s">
        <v>295</v>
      </c>
      <c r="B31" s="93" t="s">
        <v>296</v>
      </c>
      <c r="C31" s="81" t="s">
        <v>271</v>
      </c>
      <c r="D31" s="115" t="s">
        <v>272</v>
      </c>
      <c r="E31" s="115" t="s">
        <v>272</v>
      </c>
      <c r="F31" s="115" t="s">
        <v>272</v>
      </c>
      <c r="G31" s="115" t="s">
        <v>272</v>
      </c>
      <c r="H31" s="115" t="s">
        <v>272</v>
      </c>
      <c r="I31" s="115" t="s">
        <v>272</v>
      </c>
      <c r="J31" s="115" t="s">
        <v>272</v>
      </c>
      <c r="K31" s="115" t="s">
        <v>272</v>
      </c>
      <c r="L31" s="115" t="s">
        <v>272</v>
      </c>
      <c r="M31" s="115" t="s">
        <v>272</v>
      </c>
      <c r="N31" s="115" t="s">
        <v>272</v>
      </c>
      <c r="O31" s="115" t="s">
        <v>272</v>
      </c>
      <c r="P31" s="115" t="s">
        <v>272</v>
      </c>
      <c r="Q31" s="115" t="s">
        <v>272</v>
      </c>
      <c r="R31" s="115" t="s">
        <v>272</v>
      </c>
      <c r="S31" s="115" t="s">
        <v>272</v>
      </c>
      <c r="T31" s="115" t="s">
        <v>272</v>
      </c>
      <c r="U31" s="115" t="s">
        <v>272</v>
      </c>
      <c r="V31" s="115" t="s">
        <v>272</v>
      </c>
      <c r="W31" s="115" t="s">
        <v>272</v>
      </c>
      <c r="X31" s="115" t="s">
        <v>272</v>
      </c>
      <c r="Y31" s="115" t="s">
        <v>272</v>
      </c>
      <c r="Z31" s="115" t="s">
        <v>272</v>
      </c>
      <c r="AA31" s="115" t="s">
        <v>272</v>
      </c>
      <c r="AB31" s="115" t="s">
        <v>272</v>
      </c>
      <c r="AC31" s="115" t="s">
        <v>272</v>
      </c>
      <c r="AD31" s="115" t="s">
        <v>272</v>
      </c>
      <c r="AE31" s="115" t="s">
        <v>272</v>
      </c>
      <c r="AF31" s="115" t="s">
        <v>272</v>
      </c>
      <c r="AG31" s="115" t="s">
        <v>272</v>
      </c>
      <c r="AH31" s="115" t="s">
        <v>272</v>
      </c>
      <c r="AI31" s="115" t="s">
        <v>272</v>
      </c>
      <c r="AJ31" s="115" t="s">
        <v>272</v>
      </c>
      <c r="AK31" s="115" t="s">
        <v>272</v>
      </c>
      <c r="AL31" s="115" t="s">
        <v>272</v>
      </c>
      <c r="AM31" s="115" t="s">
        <v>272</v>
      </c>
      <c r="AN31" s="115" t="s">
        <v>272</v>
      </c>
      <c r="AO31" s="115" t="s">
        <v>272</v>
      </c>
      <c r="AP31" s="115" t="s">
        <v>272</v>
      </c>
      <c r="AQ31" s="115" t="s">
        <v>272</v>
      </c>
      <c r="AR31" s="115" t="s">
        <v>272</v>
      </c>
      <c r="AS31" s="115" t="s">
        <v>272</v>
      </c>
      <c r="AT31" s="115" t="s">
        <v>272</v>
      </c>
      <c r="AU31" s="115" t="s">
        <v>272</v>
      </c>
      <c r="AV31" s="115" t="s">
        <v>272</v>
      </c>
      <c r="AW31" s="115" t="s">
        <v>272</v>
      </c>
      <c r="AX31" s="115" t="s">
        <v>272</v>
      </c>
      <c r="AY31" s="115" t="s">
        <v>272</v>
      </c>
      <c r="AZ31" s="115" t="s">
        <v>272</v>
      </c>
      <c r="BA31" s="115" t="s">
        <v>272</v>
      </c>
      <c r="BB31" s="115" t="s">
        <v>272</v>
      </c>
      <c r="BC31" s="115" t="s">
        <v>272</v>
      </c>
      <c r="BD31" s="115" t="s">
        <v>272</v>
      </c>
      <c r="BE31" s="115" t="s">
        <v>272</v>
      </c>
      <c r="BF31" s="115" t="s">
        <v>272</v>
      </c>
      <c r="BG31" s="17"/>
    </row>
    <row r="32" spans="1:59" s="105" customFormat="1" ht="37.950000000000003" customHeight="1">
      <c r="A32" s="79" t="s">
        <v>156</v>
      </c>
      <c r="B32" s="93" t="s">
        <v>297</v>
      </c>
      <c r="C32" s="81" t="s">
        <v>271</v>
      </c>
      <c r="D32" s="115" t="s">
        <v>272</v>
      </c>
      <c r="E32" s="115" t="s">
        <v>272</v>
      </c>
      <c r="F32" s="115" t="s">
        <v>272</v>
      </c>
      <c r="G32" s="115" t="s">
        <v>272</v>
      </c>
      <c r="H32" s="115" t="s">
        <v>272</v>
      </c>
      <c r="I32" s="115" t="s">
        <v>272</v>
      </c>
      <c r="J32" s="115" t="s">
        <v>272</v>
      </c>
      <c r="K32" s="115" t="s">
        <v>272</v>
      </c>
      <c r="L32" s="115" t="s">
        <v>272</v>
      </c>
      <c r="M32" s="115" t="s">
        <v>272</v>
      </c>
      <c r="N32" s="115" t="s">
        <v>272</v>
      </c>
      <c r="O32" s="115" t="s">
        <v>272</v>
      </c>
      <c r="P32" s="115" t="s">
        <v>272</v>
      </c>
      <c r="Q32" s="115" t="s">
        <v>272</v>
      </c>
      <c r="R32" s="115" t="s">
        <v>272</v>
      </c>
      <c r="S32" s="115" t="s">
        <v>272</v>
      </c>
      <c r="T32" s="115" t="s">
        <v>272</v>
      </c>
      <c r="U32" s="115" t="s">
        <v>272</v>
      </c>
      <c r="V32" s="115" t="s">
        <v>272</v>
      </c>
      <c r="W32" s="115" t="s">
        <v>272</v>
      </c>
      <c r="X32" s="115" t="s">
        <v>272</v>
      </c>
      <c r="Y32" s="115" t="s">
        <v>272</v>
      </c>
      <c r="Z32" s="115" t="s">
        <v>272</v>
      </c>
      <c r="AA32" s="115" t="s">
        <v>272</v>
      </c>
      <c r="AB32" s="115" t="s">
        <v>272</v>
      </c>
      <c r="AC32" s="115" t="s">
        <v>272</v>
      </c>
      <c r="AD32" s="115" t="s">
        <v>272</v>
      </c>
      <c r="AE32" s="115" t="s">
        <v>272</v>
      </c>
      <c r="AF32" s="115" t="s">
        <v>272</v>
      </c>
      <c r="AG32" s="115" t="s">
        <v>272</v>
      </c>
      <c r="AH32" s="115" t="s">
        <v>272</v>
      </c>
      <c r="AI32" s="115" t="s">
        <v>272</v>
      </c>
      <c r="AJ32" s="115" t="s">
        <v>272</v>
      </c>
      <c r="AK32" s="115" t="s">
        <v>272</v>
      </c>
      <c r="AL32" s="115" t="s">
        <v>272</v>
      </c>
      <c r="AM32" s="115" t="s">
        <v>272</v>
      </c>
      <c r="AN32" s="115" t="s">
        <v>272</v>
      </c>
      <c r="AO32" s="115" t="s">
        <v>272</v>
      </c>
      <c r="AP32" s="115" t="s">
        <v>272</v>
      </c>
      <c r="AQ32" s="115" t="s">
        <v>272</v>
      </c>
      <c r="AR32" s="115" t="s">
        <v>272</v>
      </c>
      <c r="AS32" s="115" t="s">
        <v>272</v>
      </c>
      <c r="AT32" s="115" t="s">
        <v>272</v>
      </c>
      <c r="AU32" s="115" t="s">
        <v>272</v>
      </c>
      <c r="AV32" s="115" t="s">
        <v>272</v>
      </c>
      <c r="AW32" s="115" t="s">
        <v>272</v>
      </c>
      <c r="AX32" s="115" t="s">
        <v>272</v>
      </c>
      <c r="AY32" s="115" t="s">
        <v>272</v>
      </c>
      <c r="AZ32" s="115" t="s">
        <v>272</v>
      </c>
      <c r="BA32" s="115" t="s">
        <v>272</v>
      </c>
      <c r="BB32" s="115" t="s">
        <v>272</v>
      </c>
      <c r="BC32" s="115" t="s">
        <v>272</v>
      </c>
      <c r="BD32" s="115" t="s">
        <v>272</v>
      </c>
      <c r="BE32" s="115" t="s">
        <v>272</v>
      </c>
      <c r="BF32" s="115" t="s">
        <v>272</v>
      </c>
      <c r="BG32" s="17"/>
    </row>
    <row r="33" spans="1:59" s="105" customFormat="1" ht="37.950000000000003" customHeight="1">
      <c r="A33" s="79" t="s">
        <v>171</v>
      </c>
      <c r="B33" s="93" t="s">
        <v>298</v>
      </c>
      <c r="C33" s="81" t="s">
        <v>271</v>
      </c>
      <c r="D33" s="115" t="s">
        <v>272</v>
      </c>
      <c r="E33" s="115" t="s">
        <v>272</v>
      </c>
      <c r="F33" s="115" t="s">
        <v>272</v>
      </c>
      <c r="G33" s="115" t="s">
        <v>272</v>
      </c>
      <c r="H33" s="115" t="s">
        <v>272</v>
      </c>
      <c r="I33" s="115" t="s">
        <v>272</v>
      </c>
      <c r="J33" s="115" t="s">
        <v>272</v>
      </c>
      <c r="K33" s="115" t="s">
        <v>272</v>
      </c>
      <c r="L33" s="115" t="s">
        <v>272</v>
      </c>
      <c r="M33" s="115" t="s">
        <v>272</v>
      </c>
      <c r="N33" s="115" t="s">
        <v>272</v>
      </c>
      <c r="O33" s="115" t="s">
        <v>272</v>
      </c>
      <c r="P33" s="115" t="s">
        <v>272</v>
      </c>
      <c r="Q33" s="115" t="s">
        <v>272</v>
      </c>
      <c r="R33" s="115" t="s">
        <v>272</v>
      </c>
      <c r="S33" s="115" t="s">
        <v>272</v>
      </c>
      <c r="T33" s="115" t="s">
        <v>272</v>
      </c>
      <c r="U33" s="115" t="s">
        <v>272</v>
      </c>
      <c r="V33" s="115" t="s">
        <v>272</v>
      </c>
      <c r="W33" s="115" t="s">
        <v>272</v>
      </c>
      <c r="X33" s="115" t="s">
        <v>272</v>
      </c>
      <c r="Y33" s="115" t="s">
        <v>272</v>
      </c>
      <c r="Z33" s="115" t="s">
        <v>272</v>
      </c>
      <c r="AA33" s="115" t="s">
        <v>272</v>
      </c>
      <c r="AB33" s="115" t="s">
        <v>272</v>
      </c>
      <c r="AC33" s="115" t="s">
        <v>272</v>
      </c>
      <c r="AD33" s="115" t="s">
        <v>272</v>
      </c>
      <c r="AE33" s="115" t="s">
        <v>272</v>
      </c>
      <c r="AF33" s="115" t="s">
        <v>272</v>
      </c>
      <c r="AG33" s="115" t="s">
        <v>272</v>
      </c>
      <c r="AH33" s="115" t="s">
        <v>272</v>
      </c>
      <c r="AI33" s="115" t="s">
        <v>272</v>
      </c>
      <c r="AJ33" s="115" t="s">
        <v>272</v>
      </c>
      <c r="AK33" s="115" t="s">
        <v>272</v>
      </c>
      <c r="AL33" s="115" t="s">
        <v>272</v>
      </c>
      <c r="AM33" s="115" t="s">
        <v>272</v>
      </c>
      <c r="AN33" s="115" t="s">
        <v>272</v>
      </c>
      <c r="AO33" s="115" t="s">
        <v>272</v>
      </c>
      <c r="AP33" s="115" t="s">
        <v>272</v>
      </c>
      <c r="AQ33" s="115" t="s">
        <v>272</v>
      </c>
      <c r="AR33" s="115" t="s">
        <v>272</v>
      </c>
      <c r="AS33" s="115" t="s">
        <v>272</v>
      </c>
      <c r="AT33" s="115" t="s">
        <v>272</v>
      </c>
      <c r="AU33" s="115" t="s">
        <v>272</v>
      </c>
      <c r="AV33" s="115" t="s">
        <v>272</v>
      </c>
      <c r="AW33" s="115" t="s">
        <v>272</v>
      </c>
      <c r="AX33" s="115" t="s">
        <v>272</v>
      </c>
      <c r="AY33" s="115" t="s">
        <v>272</v>
      </c>
      <c r="AZ33" s="115" t="s">
        <v>272</v>
      </c>
      <c r="BA33" s="115" t="s">
        <v>272</v>
      </c>
      <c r="BB33" s="115" t="s">
        <v>272</v>
      </c>
      <c r="BC33" s="115" t="s">
        <v>272</v>
      </c>
      <c r="BD33" s="115" t="s">
        <v>272</v>
      </c>
      <c r="BE33" s="115" t="s">
        <v>272</v>
      </c>
      <c r="BF33" s="115" t="s">
        <v>272</v>
      </c>
      <c r="BG33" s="17"/>
    </row>
    <row r="34" spans="1:59" s="105" customFormat="1" ht="37.950000000000003" customHeight="1">
      <c r="A34" s="79" t="s">
        <v>171</v>
      </c>
      <c r="B34" s="93" t="s">
        <v>299</v>
      </c>
      <c r="C34" s="81" t="s">
        <v>271</v>
      </c>
      <c r="D34" s="115" t="s">
        <v>272</v>
      </c>
      <c r="E34" s="115" t="s">
        <v>272</v>
      </c>
      <c r="F34" s="115" t="s">
        <v>272</v>
      </c>
      <c r="G34" s="115" t="s">
        <v>272</v>
      </c>
      <c r="H34" s="115" t="s">
        <v>272</v>
      </c>
      <c r="I34" s="115" t="s">
        <v>272</v>
      </c>
      <c r="J34" s="115" t="s">
        <v>272</v>
      </c>
      <c r="K34" s="115" t="s">
        <v>272</v>
      </c>
      <c r="L34" s="115" t="s">
        <v>272</v>
      </c>
      <c r="M34" s="115" t="s">
        <v>272</v>
      </c>
      <c r="N34" s="115" t="s">
        <v>272</v>
      </c>
      <c r="O34" s="115" t="s">
        <v>272</v>
      </c>
      <c r="P34" s="115" t="s">
        <v>272</v>
      </c>
      <c r="Q34" s="115" t="s">
        <v>272</v>
      </c>
      <c r="R34" s="115" t="s">
        <v>272</v>
      </c>
      <c r="S34" s="115" t="s">
        <v>272</v>
      </c>
      <c r="T34" s="115" t="s">
        <v>272</v>
      </c>
      <c r="U34" s="115" t="s">
        <v>272</v>
      </c>
      <c r="V34" s="115" t="s">
        <v>272</v>
      </c>
      <c r="W34" s="115" t="s">
        <v>272</v>
      </c>
      <c r="X34" s="115" t="s">
        <v>272</v>
      </c>
      <c r="Y34" s="115" t="s">
        <v>272</v>
      </c>
      <c r="Z34" s="115" t="s">
        <v>272</v>
      </c>
      <c r="AA34" s="115" t="s">
        <v>272</v>
      </c>
      <c r="AB34" s="115" t="s">
        <v>272</v>
      </c>
      <c r="AC34" s="115" t="s">
        <v>272</v>
      </c>
      <c r="AD34" s="115" t="s">
        <v>272</v>
      </c>
      <c r="AE34" s="115" t="s">
        <v>272</v>
      </c>
      <c r="AF34" s="115" t="s">
        <v>272</v>
      </c>
      <c r="AG34" s="115" t="s">
        <v>272</v>
      </c>
      <c r="AH34" s="115" t="s">
        <v>272</v>
      </c>
      <c r="AI34" s="115" t="s">
        <v>272</v>
      </c>
      <c r="AJ34" s="115" t="s">
        <v>272</v>
      </c>
      <c r="AK34" s="115" t="s">
        <v>272</v>
      </c>
      <c r="AL34" s="115" t="s">
        <v>272</v>
      </c>
      <c r="AM34" s="115" t="s">
        <v>272</v>
      </c>
      <c r="AN34" s="115" t="s">
        <v>272</v>
      </c>
      <c r="AO34" s="115" t="s">
        <v>272</v>
      </c>
      <c r="AP34" s="115" t="s">
        <v>272</v>
      </c>
      <c r="AQ34" s="115" t="s">
        <v>272</v>
      </c>
      <c r="AR34" s="115" t="s">
        <v>272</v>
      </c>
      <c r="AS34" s="115" t="s">
        <v>272</v>
      </c>
      <c r="AT34" s="115" t="s">
        <v>272</v>
      </c>
      <c r="AU34" s="115" t="s">
        <v>272</v>
      </c>
      <c r="AV34" s="115" t="s">
        <v>272</v>
      </c>
      <c r="AW34" s="115" t="s">
        <v>272</v>
      </c>
      <c r="AX34" s="115" t="s">
        <v>272</v>
      </c>
      <c r="AY34" s="115" t="s">
        <v>272</v>
      </c>
      <c r="AZ34" s="115" t="s">
        <v>272</v>
      </c>
      <c r="BA34" s="115" t="s">
        <v>272</v>
      </c>
      <c r="BB34" s="115" t="s">
        <v>272</v>
      </c>
      <c r="BC34" s="115" t="s">
        <v>272</v>
      </c>
      <c r="BD34" s="115" t="s">
        <v>272</v>
      </c>
      <c r="BE34" s="115" t="s">
        <v>272</v>
      </c>
      <c r="BF34" s="115" t="s">
        <v>272</v>
      </c>
      <c r="BG34" s="17"/>
    </row>
    <row r="35" spans="1:59" s="105" customFormat="1" ht="37.950000000000003" customHeight="1">
      <c r="A35" s="79" t="s">
        <v>171</v>
      </c>
      <c r="B35" s="93" t="s">
        <v>300</v>
      </c>
      <c r="C35" s="81" t="s">
        <v>271</v>
      </c>
      <c r="D35" s="115" t="s">
        <v>272</v>
      </c>
      <c r="E35" s="115" t="s">
        <v>272</v>
      </c>
      <c r="F35" s="115" t="s">
        <v>272</v>
      </c>
      <c r="G35" s="115" t="s">
        <v>272</v>
      </c>
      <c r="H35" s="115" t="s">
        <v>272</v>
      </c>
      <c r="I35" s="115" t="s">
        <v>272</v>
      </c>
      <c r="J35" s="115" t="s">
        <v>272</v>
      </c>
      <c r="K35" s="115" t="s">
        <v>272</v>
      </c>
      <c r="L35" s="115" t="s">
        <v>272</v>
      </c>
      <c r="M35" s="115" t="s">
        <v>272</v>
      </c>
      <c r="N35" s="115" t="s">
        <v>272</v>
      </c>
      <c r="O35" s="115" t="s">
        <v>272</v>
      </c>
      <c r="P35" s="115" t="s">
        <v>272</v>
      </c>
      <c r="Q35" s="115" t="s">
        <v>272</v>
      </c>
      <c r="R35" s="115" t="s">
        <v>272</v>
      </c>
      <c r="S35" s="115" t="s">
        <v>272</v>
      </c>
      <c r="T35" s="115" t="s">
        <v>272</v>
      </c>
      <c r="U35" s="115" t="s">
        <v>272</v>
      </c>
      <c r="V35" s="115" t="s">
        <v>272</v>
      </c>
      <c r="W35" s="115" t="s">
        <v>272</v>
      </c>
      <c r="X35" s="115" t="s">
        <v>272</v>
      </c>
      <c r="Y35" s="115" t="s">
        <v>272</v>
      </c>
      <c r="Z35" s="115" t="s">
        <v>272</v>
      </c>
      <c r="AA35" s="115" t="s">
        <v>272</v>
      </c>
      <c r="AB35" s="115" t="s">
        <v>272</v>
      </c>
      <c r="AC35" s="115" t="s">
        <v>272</v>
      </c>
      <c r="AD35" s="115" t="s">
        <v>272</v>
      </c>
      <c r="AE35" s="115" t="s">
        <v>272</v>
      </c>
      <c r="AF35" s="115" t="s">
        <v>272</v>
      </c>
      <c r="AG35" s="115" t="s">
        <v>272</v>
      </c>
      <c r="AH35" s="115" t="s">
        <v>272</v>
      </c>
      <c r="AI35" s="115" t="s">
        <v>272</v>
      </c>
      <c r="AJ35" s="115" t="s">
        <v>272</v>
      </c>
      <c r="AK35" s="115" t="s">
        <v>272</v>
      </c>
      <c r="AL35" s="115" t="s">
        <v>272</v>
      </c>
      <c r="AM35" s="115" t="s">
        <v>272</v>
      </c>
      <c r="AN35" s="115" t="s">
        <v>272</v>
      </c>
      <c r="AO35" s="115" t="s">
        <v>272</v>
      </c>
      <c r="AP35" s="115" t="s">
        <v>272</v>
      </c>
      <c r="AQ35" s="115" t="s">
        <v>272</v>
      </c>
      <c r="AR35" s="115" t="s">
        <v>272</v>
      </c>
      <c r="AS35" s="115" t="s">
        <v>272</v>
      </c>
      <c r="AT35" s="115" t="s">
        <v>272</v>
      </c>
      <c r="AU35" s="115" t="s">
        <v>272</v>
      </c>
      <c r="AV35" s="115" t="s">
        <v>272</v>
      </c>
      <c r="AW35" s="115" t="s">
        <v>272</v>
      </c>
      <c r="AX35" s="115" t="s">
        <v>272</v>
      </c>
      <c r="AY35" s="115" t="s">
        <v>272</v>
      </c>
      <c r="AZ35" s="115" t="s">
        <v>272</v>
      </c>
      <c r="BA35" s="115" t="s">
        <v>272</v>
      </c>
      <c r="BB35" s="115" t="s">
        <v>272</v>
      </c>
      <c r="BC35" s="115" t="s">
        <v>272</v>
      </c>
      <c r="BD35" s="115" t="s">
        <v>272</v>
      </c>
      <c r="BE35" s="115" t="s">
        <v>272</v>
      </c>
      <c r="BF35" s="115" t="s">
        <v>272</v>
      </c>
      <c r="BG35" s="17"/>
    </row>
    <row r="36" spans="1:59" s="105" customFormat="1" ht="37.950000000000003" customHeight="1">
      <c r="A36" s="79" t="s">
        <v>171</v>
      </c>
      <c r="B36" s="93" t="s">
        <v>301</v>
      </c>
      <c r="C36" s="81" t="s">
        <v>271</v>
      </c>
      <c r="D36" s="115" t="s">
        <v>272</v>
      </c>
      <c r="E36" s="115" t="s">
        <v>272</v>
      </c>
      <c r="F36" s="115" t="s">
        <v>272</v>
      </c>
      <c r="G36" s="115" t="s">
        <v>272</v>
      </c>
      <c r="H36" s="115" t="s">
        <v>272</v>
      </c>
      <c r="I36" s="115" t="s">
        <v>272</v>
      </c>
      <c r="J36" s="115" t="s">
        <v>272</v>
      </c>
      <c r="K36" s="115" t="s">
        <v>272</v>
      </c>
      <c r="L36" s="115" t="s">
        <v>272</v>
      </c>
      <c r="M36" s="115" t="s">
        <v>272</v>
      </c>
      <c r="N36" s="115" t="s">
        <v>272</v>
      </c>
      <c r="O36" s="115" t="s">
        <v>272</v>
      </c>
      <c r="P36" s="115" t="s">
        <v>272</v>
      </c>
      <c r="Q36" s="115" t="s">
        <v>272</v>
      </c>
      <c r="R36" s="115" t="s">
        <v>272</v>
      </c>
      <c r="S36" s="115" t="s">
        <v>272</v>
      </c>
      <c r="T36" s="115" t="s">
        <v>272</v>
      </c>
      <c r="U36" s="115" t="s">
        <v>272</v>
      </c>
      <c r="V36" s="115" t="s">
        <v>272</v>
      </c>
      <c r="W36" s="115" t="s">
        <v>272</v>
      </c>
      <c r="X36" s="115" t="s">
        <v>272</v>
      </c>
      <c r="Y36" s="115" t="s">
        <v>272</v>
      </c>
      <c r="Z36" s="115" t="s">
        <v>272</v>
      </c>
      <c r="AA36" s="115" t="s">
        <v>272</v>
      </c>
      <c r="AB36" s="115" t="s">
        <v>272</v>
      </c>
      <c r="AC36" s="115" t="s">
        <v>272</v>
      </c>
      <c r="AD36" s="115" t="s">
        <v>272</v>
      </c>
      <c r="AE36" s="115" t="s">
        <v>272</v>
      </c>
      <c r="AF36" s="115" t="s">
        <v>272</v>
      </c>
      <c r="AG36" s="115" t="s">
        <v>272</v>
      </c>
      <c r="AH36" s="115" t="s">
        <v>272</v>
      </c>
      <c r="AI36" s="115" t="s">
        <v>272</v>
      </c>
      <c r="AJ36" s="115" t="s">
        <v>272</v>
      </c>
      <c r="AK36" s="115" t="s">
        <v>272</v>
      </c>
      <c r="AL36" s="115" t="s">
        <v>272</v>
      </c>
      <c r="AM36" s="115" t="s">
        <v>272</v>
      </c>
      <c r="AN36" s="115" t="s">
        <v>272</v>
      </c>
      <c r="AO36" s="115" t="s">
        <v>272</v>
      </c>
      <c r="AP36" s="115" t="s">
        <v>272</v>
      </c>
      <c r="AQ36" s="115" t="s">
        <v>272</v>
      </c>
      <c r="AR36" s="115" t="s">
        <v>272</v>
      </c>
      <c r="AS36" s="115" t="s">
        <v>272</v>
      </c>
      <c r="AT36" s="115" t="s">
        <v>272</v>
      </c>
      <c r="AU36" s="115" t="s">
        <v>272</v>
      </c>
      <c r="AV36" s="115" t="s">
        <v>272</v>
      </c>
      <c r="AW36" s="115" t="s">
        <v>272</v>
      </c>
      <c r="AX36" s="115" t="s">
        <v>272</v>
      </c>
      <c r="AY36" s="115" t="s">
        <v>272</v>
      </c>
      <c r="AZ36" s="115" t="s">
        <v>272</v>
      </c>
      <c r="BA36" s="115" t="s">
        <v>272</v>
      </c>
      <c r="BB36" s="115" t="s">
        <v>272</v>
      </c>
      <c r="BC36" s="115" t="s">
        <v>272</v>
      </c>
      <c r="BD36" s="115" t="s">
        <v>272</v>
      </c>
      <c r="BE36" s="115" t="s">
        <v>272</v>
      </c>
      <c r="BF36" s="115" t="s">
        <v>272</v>
      </c>
      <c r="BG36" s="17"/>
    </row>
    <row r="37" spans="1:59" s="105" customFormat="1" ht="37.950000000000003" customHeight="1">
      <c r="A37" s="79" t="s">
        <v>172</v>
      </c>
      <c r="B37" s="93" t="s">
        <v>298</v>
      </c>
      <c r="C37" s="81" t="s">
        <v>271</v>
      </c>
      <c r="D37" s="115" t="s">
        <v>272</v>
      </c>
      <c r="E37" s="115" t="s">
        <v>272</v>
      </c>
      <c r="F37" s="115" t="s">
        <v>272</v>
      </c>
      <c r="G37" s="115" t="s">
        <v>272</v>
      </c>
      <c r="H37" s="115" t="s">
        <v>272</v>
      </c>
      <c r="I37" s="115" t="s">
        <v>272</v>
      </c>
      <c r="J37" s="115" t="s">
        <v>272</v>
      </c>
      <c r="K37" s="115" t="s">
        <v>272</v>
      </c>
      <c r="L37" s="115" t="s">
        <v>272</v>
      </c>
      <c r="M37" s="115" t="s">
        <v>272</v>
      </c>
      <c r="N37" s="115" t="s">
        <v>272</v>
      </c>
      <c r="O37" s="115" t="s">
        <v>272</v>
      </c>
      <c r="P37" s="115" t="s">
        <v>272</v>
      </c>
      <c r="Q37" s="115" t="s">
        <v>272</v>
      </c>
      <c r="R37" s="115" t="s">
        <v>272</v>
      </c>
      <c r="S37" s="115" t="s">
        <v>272</v>
      </c>
      <c r="T37" s="115" t="s">
        <v>272</v>
      </c>
      <c r="U37" s="115" t="s">
        <v>272</v>
      </c>
      <c r="V37" s="115" t="s">
        <v>272</v>
      </c>
      <c r="W37" s="115" t="s">
        <v>272</v>
      </c>
      <c r="X37" s="115" t="s">
        <v>272</v>
      </c>
      <c r="Y37" s="115" t="s">
        <v>272</v>
      </c>
      <c r="Z37" s="115" t="s">
        <v>272</v>
      </c>
      <c r="AA37" s="115" t="s">
        <v>272</v>
      </c>
      <c r="AB37" s="115" t="s">
        <v>272</v>
      </c>
      <c r="AC37" s="115" t="s">
        <v>272</v>
      </c>
      <c r="AD37" s="115" t="s">
        <v>272</v>
      </c>
      <c r="AE37" s="115" t="s">
        <v>272</v>
      </c>
      <c r="AF37" s="115" t="s">
        <v>272</v>
      </c>
      <c r="AG37" s="115" t="s">
        <v>272</v>
      </c>
      <c r="AH37" s="115" t="s">
        <v>272</v>
      </c>
      <c r="AI37" s="115" t="s">
        <v>272</v>
      </c>
      <c r="AJ37" s="115" t="s">
        <v>272</v>
      </c>
      <c r="AK37" s="115" t="s">
        <v>272</v>
      </c>
      <c r="AL37" s="115" t="s">
        <v>272</v>
      </c>
      <c r="AM37" s="115" t="s">
        <v>272</v>
      </c>
      <c r="AN37" s="115" t="s">
        <v>272</v>
      </c>
      <c r="AO37" s="115" t="s">
        <v>272</v>
      </c>
      <c r="AP37" s="115" t="s">
        <v>272</v>
      </c>
      <c r="AQ37" s="115" t="s">
        <v>272</v>
      </c>
      <c r="AR37" s="115" t="s">
        <v>272</v>
      </c>
      <c r="AS37" s="115" t="s">
        <v>272</v>
      </c>
      <c r="AT37" s="115" t="s">
        <v>272</v>
      </c>
      <c r="AU37" s="115" t="s">
        <v>272</v>
      </c>
      <c r="AV37" s="115" t="s">
        <v>272</v>
      </c>
      <c r="AW37" s="115" t="s">
        <v>272</v>
      </c>
      <c r="AX37" s="115" t="s">
        <v>272</v>
      </c>
      <c r="AY37" s="115" t="s">
        <v>272</v>
      </c>
      <c r="AZ37" s="115" t="s">
        <v>272</v>
      </c>
      <c r="BA37" s="115" t="s">
        <v>272</v>
      </c>
      <c r="BB37" s="115" t="s">
        <v>272</v>
      </c>
      <c r="BC37" s="115" t="s">
        <v>272</v>
      </c>
      <c r="BD37" s="115" t="s">
        <v>272</v>
      </c>
      <c r="BE37" s="115" t="s">
        <v>272</v>
      </c>
      <c r="BF37" s="115" t="s">
        <v>272</v>
      </c>
      <c r="BG37" s="17"/>
    </row>
    <row r="38" spans="1:59" s="105" customFormat="1" ht="37.950000000000003" customHeight="1">
      <c r="A38" s="79" t="s">
        <v>172</v>
      </c>
      <c r="B38" s="93" t="s">
        <v>299</v>
      </c>
      <c r="C38" s="81" t="s">
        <v>271</v>
      </c>
      <c r="D38" s="115" t="s">
        <v>272</v>
      </c>
      <c r="E38" s="115" t="s">
        <v>272</v>
      </c>
      <c r="F38" s="115" t="s">
        <v>272</v>
      </c>
      <c r="G38" s="115" t="s">
        <v>272</v>
      </c>
      <c r="H38" s="115" t="s">
        <v>272</v>
      </c>
      <c r="I38" s="115" t="s">
        <v>272</v>
      </c>
      <c r="J38" s="115" t="s">
        <v>272</v>
      </c>
      <c r="K38" s="115" t="s">
        <v>272</v>
      </c>
      <c r="L38" s="115" t="s">
        <v>272</v>
      </c>
      <c r="M38" s="115" t="s">
        <v>272</v>
      </c>
      <c r="N38" s="115" t="s">
        <v>272</v>
      </c>
      <c r="O38" s="115" t="s">
        <v>272</v>
      </c>
      <c r="P38" s="115" t="s">
        <v>272</v>
      </c>
      <c r="Q38" s="115" t="s">
        <v>272</v>
      </c>
      <c r="R38" s="115" t="s">
        <v>272</v>
      </c>
      <c r="S38" s="115" t="s">
        <v>272</v>
      </c>
      <c r="T38" s="115" t="s">
        <v>272</v>
      </c>
      <c r="U38" s="115" t="s">
        <v>272</v>
      </c>
      <c r="V38" s="115" t="s">
        <v>272</v>
      </c>
      <c r="W38" s="115" t="s">
        <v>272</v>
      </c>
      <c r="X38" s="115" t="s">
        <v>272</v>
      </c>
      <c r="Y38" s="115" t="s">
        <v>272</v>
      </c>
      <c r="Z38" s="115" t="s">
        <v>272</v>
      </c>
      <c r="AA38" s="115" t="s">
        <v>272</v>
      </c>
      <c r="AB38" s="115" t="s">
        <v>272</v>
      </c>
      <c r="AC38" s="115" t="s">
        <v>272</v>
      </c>
      <c r="AD38" s="115" t="s">
        <v>272</v>
      </c>
      <c r="AE38" s="115" t="s">
        <v>272</v>
      </c>
      <c r="AF38" s="115" t="s">
        <v>272</v>
      </c>
      <c r="AG38" s="115" t="s">
        <v>272</v>
      </c>
      <c r="AH38" s="115" t="s">
        <v>272</v>
      </c>
      <c r="AI38" s="115" t="s">
        <v>272</v>
      </c>
      <c r="AJ38" s="115" t="s">
        <v>272</v>
      </c>
      <c r="AK38" s="115" t="s">
        <v>272</v>
      </c>
      <c r="AL38" s="115" t="s">
        <v>272</v>
      </c>
      <c r="AM38" s="115" t="s">
        <v>272</v>
      </c>
      <c r="AN38" s="115" t="s">
        <v>272</v>
      </c>
      <c r="AO38" s="115" t="s">
        <v>272</v>
      </c>
      <c r="AP38" s="115" t="s">
        <v>272</v>
      </c>
      <c r="AQ38" s="115" t="s">
        <v>272</v>
      </c>
      <c r="AR38" s="115" t="s">
        <v>272</v>
      </c>
      <c r="AS38" s="115" t="s">
        <v>272</v>
      </c>
      <c r="AT38" s="115" t="s">
        <v>272</v>
      </c>
      <c r="AU38" s="115" t="s">
        <v>272</v>
      </c>
      <c r="AV38" s="115" t="s">
        <v>272</v>
      </c>
      <c r="AW38" s="115" t="s">
        <v>272</v>
      </c>
      <c r="AX38" s="115" t="s">
        <v>272</v>
      </c>
      <c r="AY38" s="115" t="s">
        <v>272</v>
      </c>
      <c r="AZ38" s="115" t="s">
        <v>272</v>
      </c>
      <c r="BA38" s="115" t="s">
        <v>272</v>
      </c>
      <c r="BB38" s="115" t="s">
        <v>272</v>
      </c>
      <c r="BC38" s="115" t="s">
        <v>272</v>
      </c>
      <c r="BD38" s="115" t="s">
        <v>272</v>
      </c>
      <c r="BE38" s="115" t="s">
        <v>272</v>
      </c>
      <c r="BF38" s="115" t="s">
        <v>272</v>
      </c>
      <c r="BG38" s="17"/>
    </row>
    <row r="39" spans="1:59" s="105" customFormat="1" ht="37.950000000000003" customHeight="1">
      <c r="A39" s="79" t="s">
        <v>172</v>
      </c>
      <c r="B39" s="93" t="s">
        <v>300</v>
      </c>
      <c r="C39" s="81" t="s">
        <v>271</v>
      </c>
      <c r="D39" s="115" t="s">
        <v>272</v>
      </c>
      <c r="E39" s="115" t="s">
        <v>272</v>
      </c>
      <c r="F39" s="115" t="s">
        <v>272</v>
      </c>
      <c r="G39" s="115" t="s">
        <v>272</v>
      </c>
      <c r="H39" s="115" t="s">
        <v>272</v>
      </c>
      <c r="I39" s="115" t="s">
        <v>272</v>
      </c>
      <c r="J39" s="115" t="s">
        <v>272</v>
      </c>
      <c r="K39" s="115" t="s">
        <v>272</v>
      </c>
      <c r="L39" s="115" t="s">
        <v>272</v>
      </c>
      <c r="M39" s="115" t="s">
        <v>272</v>
      </c>
      <c r="N39" s="115" t="s">
        <v>272</v>
      </c>
      <c r="O39" s="115" t="s">
        <v>272</v>
      </c>
      <c r="P39" s="115" t="s">
        <v>272</v>
      </c>
      <c r="Q39" s="115" t="s">
        <v>272</v>
      </c>
      <c r="R39" s="115" t="s">
        <v>272</v>
      </c>
      <c r="S39" s="115" t="s">
        <v>272</v>
      </c>
      <c r="T39" s="115" t="s">
        <v>272</v>
      </c>
      <c r="U39" s="115" t="s">
        <v>272</v>
      </c>
      <c r="V39" s="115" t="s">
        <v>272</v>
      </c>
      <c r="W39" s="115" t="s">
        <v>272</v>
      </c>
      <c r="X39" s="115" t="s">
        <v>272</v>
      </c>
      <c r="Y39" s="115" t="s">
        <v>272</v>
      </c>
      <c r="Z39" s="115" t="s">
        <v>272</v>
      </c>
      <c r="AA39" s="115" t="s">
        <v>272</v>
      </c>
      <c r="AB39" s="115" t="s">
        <v>272</v>
      </c>
      <c r="AC39" s="115" t="s">
        <v>272</v>
      </c>
      <c r="AD39" s="115" t="s">
        <v>272</v>
      </c>
      <c r="AE39" s="115" t="s">
        <v>272</v>
      </c>
      <c r="AF39" s="115" t="s">
        <v>272</v>
      </c>
      <c r="AG39" s="115" t="s">
        <v>272</v>
      </c>
      <c r="AH39" s="115" t="s">
        <v>272</v>
      </c>
      <c r="AI39" s="115" t="s">
        <v>272</v>
      </c>
      <c r="AJ39" s="115" t="s">
        <v>272</v>
      </c>
      <c r="AK39" s="115" t="s">
        <v>272</v>
      </c>
      <c r="AL39" s="115" t="s">
        <v>272</v>
      </c>
      <c r="AM39" s="115" t="s">
        <v>272</v>
      </c>
      <c r="AN39" s="115" t="s">
        <v>272</v>
      </c>
      <c r="AO39" s="115" t="s">
        <v>272</v>
      </c>
      <c r="AP39" s="115" t="s">
        <v>272</v>
      </c>
      <c r="AQ39" s="115" t="s">
        <v>272</v>
      </c>
      <c r="AR39" s="115" t="s">
        <v>272</v>
      </c>
      <c r="AS39" s="115" t="s">
        <v>272</v>
      </c>
      <c r="AT39" s="115" t="s">
        <v>272</v>
      </c>
      <c r="AU39" s="115" t="s">
        <v>272</v>
      </c>
      <c r="AV39" s="115" t="s">
        <v>272</v>
      </c>
      <c r="AW39" s="115" t="s">
        <v>272</v>
      </c>
      <c r="AX39" s="115" t="s">
        <v>272</v>
      </c>
      <c r="AY39" s="115" t="s">
        <v>272</v>
      </c>
      <c r="AZ39" s="115" t="s">
        <v>272</v>
      </c>
      <c r="BA39" s="115" t="s">
        <v>272</v>
      </c>
      <c r="BB39" s="115" t="s">
        <v>272</v>
      </c>
      <c r="BC39" s="115" t="s">
        <v>272</v>
      </c>
      <c r="BD39" s="115" t="s">
        <v>272</v>
      </c>
      <c r="BE39" s="115" t="s">
        <v>272</v>
      </c>
      <c r="BF39" s="115" t="s">
        <v>272</v>
      </c>
      <c r="BG39" s="17"/>
    </row>
    <row r="40" spans="1:59" s="105" customFormat="1" ht="37.950000000000003" customHeight="1">
      <c r="A40" s="79" t="s">
        <v>172</v>
      </c>
      <c r="B40" s="93" t="s">
        <v>302</v>
      </c>
      <c r="C40" s="81" t="s">
        <v>271</v>
      </c>
      <c r="D40" s="115" t="s">
        <v>272</v>
      </c>
      <c r="E40" s="115" t="s">
        <v>272</v>
      </c>
      <c r="F40" s="115" t="s">
        <v>272</v>
      </c>
      <c r="G40" s="115" t="s">
        <v>272</v>
      </c>
      <c r="H40" s="115" t="s">
        <v>272</v>
      </c>
      <c r="I40" s="115" t="s">
        <v>272</v>
      </c>
      <c r="J40" s="115" t="s">
        <v>272</v>
      </c>
      <c r="K40" s="115" t="s">
        <v>272</v>
      </c>
      <c r="L40" s="115" t="s">
        <v>272</v>
      </c>
      <c r="M40" s="115" t="s">
        <v>272</v>
      </c>
      <c r="N40" s="115" t="s">
        <v>272</v>
      </c>
      <c r="O40" s="115" t="s">
        <v>272</v>
      </c>
      <c r="P40" s="115" t="s">
        <v>272</v>
      </c>
      <c r="Q40" s="115" t="s">
        <v>272</v>
      </c>
      <c r="R40" s="115" t="s">
        <v>272</v>
      </c>
      <c r="S40" s="115" t="s">
        <v>272</v>
      </c>
      <c r="T40" s="115" t="s">
        <v>272</v>
      </c>
      <c r="U40" s="115" t="s">
        <v>272</v>
      </c>
      <c r="V40" s="115" t="s">
        <v>272</v>
      </c>
      <c r="W40" s="115" t="s">
        <v>272</v>
      </c>
      <c r="X40" s="115" t="s">
        <v>272</v>
      </c>
      <c r="Y40" s="115" t="s">
        <v>272</v>
      </c>
      <c r="Z40" s="115" t="s">
        <v>272</v>
      </c>
      <c r="AA40" s="115" t="s">
        <v>272</v>
      </c>
      <c r="AB40" s="115" t="s">
        <v>272</v>
      </c>
      <c r="AC40" s="115" t="s">
        <v>272</v>
      </c>
      <c r="AD40" s="115" t="s">
        <v>272</v>
      </c>
      <c r="AE40" s="115" t="s">
        <v>272</v>
      </c>
      <c r="AF40" s="115" t="s">
        <v>272</v>
      </c>
      <c r="AG40" s="115" t="s">
        <v>272</v>
      </c>
      <c r="AH40" s="115" t="s">
        <v>272</v>
      </c>
      <c r="AI40" s="115" t="s">
        <v>272</v>
      </c>
      <c r="AJ40" s="115" t="s">
        <v>272</v>
      </c>
      <c r="AK40" s="115" t="s">
        <v>272</v>
      </c>
      <c r="AL40" s="115" t="s">
        <v>272</v>
      </c>
      <c r="AM40" s="115" t="s">
        <v>272</v>
      </c>
      <c r="AN40" s="115" t="s">
        <v>272</v>
      </c>
      <c r="AO40" s="115" t="s">
        <v>272</v>
      </c>
      <c r="AP40" s="115" t="s">
        <v>272</v>
      </c>
      <c r="AQ40" s="115" t="s">
        <v>272</v>
      </c>
      <c r="AR40" s="115" t="s">
        <v>272</v>
      </c>
      <c r="AS40" s="115" t="s">
        <v>272</v>
      </c>
      <c r="AT40" s="115" t="s">
        <v>272</v>
      </c>
      <c r="AU40" s="115" t="s">
        <v>272</v>
      </c>
      <c r="AV40" s="115" t="s">
        <v>272</v>
      </c>
      <c r="AW40" s="115" t="s">
        <v>272</v>
      </c>
      <c r="AX40" s="115" t="s">
        <v>272</v>
      </c>
      <c r="AY40" s="115" t="s">
        <v>272</v>
      </c>
      <c r="AZ40" s="115" t="s">
        <v>272</v>
      </c>
      <c r="BA40" s="115" t="s">
        <v>272</v>
      </c>
      <c r="BB40" s="115" t="s">
        <v>272</v>
      </c>
      <c r="BC40" s="115" t="s">
        <v>272</v>
      </c>
      <c r="BD40" s="115" t="s">
        <v>272</v>
      </c>
      <c r="BE40" s="115" t="s">
        <v>272</v>
      </c>
      <c r="BF40" s="115" t="s">
        <v>272</v>
      </c>
      <c r="BG40" s="17"/>
    </row>
    <row r="41" spans="1:59" s="105" customFormat="1" ht="37.950000000000003" customHeight="1">
      <c r="A41" s="79" t="s">
        <v>157</v>
      </c>
      <c r="B41" s="93" t="s">
        <v>303</v>
      </c>
      <c r="C41" s="81" t="s">
        <v>271</v>
      </c>
      <c r="D41" s="115" t="s">
        <v>272</v>
      </c>
      <c r="E41" s="115" t="s">
        <v>272</v>
      </c>
      <c r="F41" s="115" t="s">
        <v>272</v>
      </c>
      <c r="G41" s="115" t="s">
        <v>272</v>
      </c>
      <c r="H41" s="115" t="s">
        <v>272</v>
      </c>
      <c r="I41" s="115" t="s">
        <v>272</v>
      </c>
      <c r="J41" s="115" t="s">
        <v>272</v>
      </c>
      <c r="K41" s="115" t="s">
        <v>272</v>
      </c>
      <c r="L41" s="115" t="s">
        <v>272</v>
      </c>
      <c r="M41" s="115" t="s">
        <v>272</v>
      </c>
      <c r="N41" s="115" t="s">
        <v>272</v>
      </c>
      <c r="O41" s="115" t="s">
        <v>272</v>
      </c>
      <c r="P41" s="115" t="s">
        <v>272</v>
      </c>
      <c r="Q41" s="115" t="s">
        <v>272</v>
      </c>
      <c r="R41" s="115" t="s">
        <v>272</v>
      </c>
      <c r="S41" s="115" t="s">
        <v>272</v>
      </c>
      <c r="T41" s="115" t="s">
        <v>272</v>
      </c>
      <c r="U41" s="115" t="s">
        <v>272</v>
      </c>
      <c r="V41" s="115" t="s">
        <v>272</v>
      </c>
      <c r="W41" s="115" t="s">
        <v>272</v>
      </c>
      <c r="X41" s="115" t="s">
        <v>272</v>
      </c>
      <c r="Y41" s="115" t="s">
        <v>272</v>
      </c>
      <c r="Z41" s="115" t="s">
        <v>272</v>
      </c>
      <c r="AA41" s="115" t="s">
        <v>272</v>
      </c>
      <c r="AB41" s="115" t="s">
        <v>272</v>
      </c>
      <c r="AC41" s="115" t="s">
        <v>272</v>
      </c>
      <c r="AD41" s="115" t="s">
        <v>272</v>
      </c>
      <c r="AE41" s="115" t="s">
        <v>272</v>
      </c>
      <c r="AF41" s="115" t="s">
        <v>272</v>
      </c>
      <c r="AG41" s="115" t="s">
        <v>272</v>
      </c>
      <c r="AH41" s="115" t="s">
        <v>272</v>
      </c>
      <c r="AI41" s="115" t="s">
        <v>272</v>
      </c>
      <c r="AJ41" s="115" t="s">
        <v>272</v>
      </c>
      <c r="AK41" s="115" t="s">
        <v>272</v>
      </c>
      <c r="AL41" s="115" t="s">
        <v>272</v>
      </c>
      <c r="AM41" s="115" t="s">
        <v>272</v>
      </c>
      <c r="AN41" s="115" t="s">
        <v>272</v>
      </c>
      <c r="AO41" s="115" t="s">
        <v>272</v>
      </c>
      <c r="AP41" s="115" t="s">
        <v>272</v>
      </c>
      <c r="AQ41" s="115" t="s">
        <v>272</v>
      </c>
      <c r="AR41" s="115" t="s">
        <v>272</v>
      </c>
      <c r="AS41" s="115" t="s">
        <v>272</v>
      </c>
      <c r="AT41" s="115" t="s">
        <v>272</v>
      </c>
      <c r="AU41" s="115" t="s">
        <v>272</v>
      </c>
      <c r="AV41" s="115" t="s">
        <v>272</v>
      </c>
      <c r="AW41" s="115" t="s">
        <v>272</v>
      </c>
      <c r="AX41" s="115" t="s">
        <v>272</v>
      </c>
      <c r="AY41" s="115" t="s">
        <v>272</v>
      </c>
      <c r="AZ41" s="115" t="s">
        <v>272</v>
      </c>
      <c r="BA41" s="115" t="s">
        <v>272</v>
      </c>
      <c r="BB41" s="115" t="s">
        <v>272</v>
      </c>
      <c r="BC41" s="115" t="s">
        <v>272</v>
      </c>
      <c r="BD41" s="115" t="s">
        <v>272</v>
      </c>
      <c r="BE41" s="115" t="s">
        <v>272</v>
      </c>
      <c r="BF41" s="115" t="s">
        <v>272</v>
      </c>
      <c r="BG41" s="17"/>
    </row>
    <row r="42" spans="1:59" s="105" customFormat="1" ht="37.950000000000003" customHeight="1">
      <c r="A42" s="79" t="s">
        <v>304</v>
      </c>
      <c r="B42" s="93" t="s">
        <v>305</v>
      </c>
      <c r="C42" s="81" t="s">
        <v>271</v>
      </c>
      <c r="D42" s="115" t="s">
        <v>272</v>
      </c>
      <c r="E42" s="115" t="s">
        <v>272</v>
      </c>
      <c r="F42" s="115" t="s">
        <v>272</v>
      </c>
      <c r="G42" s="115" t="s">
        <v>272</v>
      </c>
      <c r="H42" s="115" t="s">
        <v>272</v>
      </c>
      <c r="I42" s="115" t="s">
        <v>272</v>
      </c>
      <c r="J42" s="115" t="s">
        <v>272</v>
      </c>
      <c r="K42" s="115" t="s">
        <v>272</v>
      </c>
      <c r="L42" s="115" t="s">
        <v>272</v>
      </c>
      <c r="M42" s="115" t="s">
        <v>272</v>
      </c>
      <c r="N42" s="115" t="s">
        <v>272</v>
      </c>
      <c r="O42" s="115" t="s">
        <v>272</v>
      </c>
      <c r="P42" s="115" t="s">
        <v>272</v>
      </c>
      <c r="Q42" s="115" t="s">
        <v>272</v>
      </c>
      <c r="R42" s="115" t="s">
        <v>272</v>
      </c>
      <c r="S42" s="115" t="s">
        <v>272</v>
      </c>
      <c r="T42" s="115" t="s">
        <v>272</v>
      </c>
      <c r="U42" s="115" t="s">
        <v>272</v>
      </c>
      <c r="V42" s="115" t="s">
        <v>272</v>
      </c>
      <c r="W42" s="115" t="s">
        <v>272</v>
      </c>
      <c r="X42" s="115" t="s">
        <v>272</v>
      </c>
      <c r="Y42" s="115" t="s">
        <v>272</v>
      </c>
      <c r="Z42" s="115" t="s">
        <v>272</v>
      </c>
      <c r="AA42" s="115" t="s">
        <v>272</v>
      </c>
      <c r="AB42" s="115" t="s">
        <v>272</v>
      </c>
      <c r="AC42" s="115" t="s">
        <v>272</v>
      </c>
      <c r="AD42" s="115" t="s">
        <v>272</v>
      </c>
      <c r="AE42" s="115" t="s">
        <v>272</v>
      </c>
      <c r="AF42" s="115" t="s">
        <v>272</v>
      </c>
      <c r="AG42" s="115" t="s">
        <v>272</v>
      </c>
      <c r="AH42" s="115" t="s">
        <v>272</v>
      </c>
      <c r="AI42" s="115" t="s">
        <v>272</v>
      </c>
      <c r="AJ42" s="115" t="s">
        <v>272</v>
      </c>
      <c r="AK42" s="115" t="s">
        <v>272</v>
      </c>
      <c r="AL42" s="115" t="s">
        <v>272</v>
      </c>
      <c r="AM42" s="115" t="s">
        <v>272</v>
      </c>
      <c r="AN42" s="115" t="s">
        <v>272</v>
      </c>
      <c r="AO42" s="115" t="s">
        <v>272</v>
      </c>
      <c r="AP42" s="115" t="s">
        <v>272</v>
      </c>
      <c r="AQ42" s="115" t="s">
        <v>272</v>
      </c>
      <c r="AR42" s="115" t="s">
        <v>272</v>
      </c>
      <c r="AS42" s="115" t="s">
        <v>272</v>
      </c>
      <c r="AT42" s="115" t="s">
        <v>272</v>
      </c>
      <c r="AU42" s="115" t="s">
        <v>272</v>
      </c>
      <c r="AV42" s="115" t="s">
        <v>272</v>
      </c>
      <c r="AW42" s="115" t="s">
        <v>272</v>
      </c>
      <c r="AX42" s="115" t="s">
        <v>272</v>
      </c>
      <c r="AY42" s="115" t="s">
        <v>272</v>
      </c>
      <c r="AZ42" s="115" t="s">
        <v>272</v>
      </c>
      <c r="BA42" s="115" t="s">
        <v>272</v>
      </c>
      <c r="BB42" s="115" t="s">
        <v>272</v>
      </c>
      <c r="BC42" s="115" t="s">
        <v>272</v>
      </c>
      <c r="BD42" s="115" t="s">
        <v>272</v>
      </c>
      <c r="BE42" s="115" t="s">
        <v>272</v>
      </c>
      <c r="BF42" s="115" t="s">
        <v>272</v>
      </c>
      <c r="BG42" s="17"/>
    </row>
    <row r="43" spans="1:59" s="119" customFormat="1" ht="45" customHeight="1">
      <c r="A43" s="79" t="s">
        <v>306</v>
      </c>
      <c r="B43" s="93" t="s">
        <v>307</v>
      </c>
      <c r="C43" s="81" t="s">
        <v>271</v>
      </c>
      <c r="D43" s="115" t="s">
        <v>272</v>
      </c>
      <c r="E43" s="115" t="s">
        <v>272</v>
      </c>
      <c r="F43" s="115" t="s">
        <v>272</v>
      </c>
      <c r="G43" s="115" t="s">
        <v>272</v>
      </c>
      <c r="H43" s="115" t="s">
        <v>272</v>
      </c>
      <c r="I43" s="115" t="s">
        <v>272</v>
      </c>
      <c r="J43" s="115" t="s">
        <v>272</v>
      </c>
      <c r="K43" s="115" t="s">
        <v>272</v>
      </c>
      <c r="L43" s="115" t="s">
        <v>272</v>
      </c>
      <c r="M43" s="115" t="s">
        <v>272</v>
      </c>
      <c r="N43" s="115" t="s">
        <v>272</v>
      </c>
      <c r="O43" s="115" t="s">
        <v>272</v>
      </c>
      <c r="P43" s="115" t="s">
        <v>272</v>
      </c>
      <c r="Q43" s="115" t="s">
        <v>272</v>
      </c>
      <c r="R43" s="115" t="s">
        <v>272</v>
      </c>
      <c r="S43" s="115" t="s">
        <v>272</v>
      </c>
      <c r="T43" s="115" t="s">
        <v>272</v>
      </c>
      <c r="U43" s="115" t="s">
        <v>272</v>
      </c>
      <c r="V43" s="115" t="s">
        <v>272</v>
      </c>
      <c r="W43" s="115" t="s">
        <v>272</v>
      </c>
      <c r="X43" s="115" t="s">
        <v>272</v>
      </c>
      <c r="Y43" s="115" t="s">
        <v>272</v>
      </c>
      <c r="Z43" s="115" t="s">
        <v>272</v>
      </c>
      <c r="AA43" s="115" t="s">
        <v>272</v>
      </c>
      <c r="AB43" s="115" t="s">
        <v>272</v>
      </c>
      <c r="AC43" s="115" t="s">
        <v>272</v>
      </c>
      <c r="AD43" s="115" t="s">
        <v>272</v>
      </c>
      <c r="AE43" s="115" t="s">
        <v>272</v>
      </c>
      <c r="AF43" s="115" t="s">
        <v>272</v>
      </c>
      <c r="AG43" s="115" t="s">
        <v>272</v>
      </c>
      <c r="AH43" s="115" t="s">
        <v>272</v>
      </c>
      <c r="AI43" s="115" t="s">
        <v>272</v>
      </c>
      <c r="AJ43" s="115" t="s">
        <v>272</v>
      </c>
      <c r="AK43" s="115" t="s">
        <v>272</v>
      </c>
      <c r="AL43" s="115" t="s">
        <v>272</v>
      </c>
      <c r="AM43" s="115" t="s">
        <v>272</v>
      </c>
      <c r="AN43" s="115" t="s">
        <v>272</v>
      </c>
      <c r="AO43" s="115" t="s">
        <v>272</v>
      </c>
      <c r="AP43" s="115" t="s">
        <v>272</v>
      </c>
      <c r="AQ43" s="115" t="s">
        <v>272</v>
      </c>
      <c r="AR43" s="115" t="s">
        <v>272</v>
      </c>
      <c r="AS43" s="115" t="s">
        <v>272</v>
      </c>
      <c r="AT43" s="115" t="s">
        <v>272</v>
      </c>
      <c r="AU43" s="115" t="s">
        <v>272</v>
      </c>
      <c r="AV43" s="115" t="s">
        <v>272</v>
      </c>
      <c r="AW43" s="115" t="s">
        <v>272</v>
      </c>
      <c r="AX43" s="115" t="s">
        <v>272</v>
      </c>
      <c r="AY43" s="115" t="s">
        <v>272</v>
      </c>
      <c r="AZ43" s="115" t="s">
        <v>272</v>
      </c>
      <c r="BA43" s="115" t="s">
        <v>272</v>
      </c>
      <c r="BB43" s="115" t="s">
        <v>272</v>
      </c>
      <c r="BC43" s="115" t="s">
        <v>272</v>
      </c>
      <c r="BD43" s="115" t="s">
        <v>272</v>
      </c>
      <c r="BE43" s="115" t="s">
        <v>272</v>
      </c>
      <c r="BF43" s="115" t="s">
        <v>272</v>
      </c>
      <c r="BG43" s="118"/>
    </row>
    <row r="44" spans="1:59" s="105" customFormat="1" ht="63" customHeight="1">
      <c r="A44" s="87" t="s">
        <v>158</v>
      </c>
      <c r="B44" s="96" t="s">
        <v>308</v>
      </c>
      <c r="C44" s="89" t="s">
        <v>271</v>
      </c>
      <c r="D44" s="120">
        <f t="shared" ref="D44:BG44" si="4">D45+D48</f>
        <v>0</v>
      </c>
      <c r="E44" s="120">
        <f t="shared" si="4"/>
        <v>0</v>
      </c>
      <c r="F44" s="120">
        <f t="shared" si="4"/>
        <v>0</v>
      </c>
      <c r="G44" s="120">
        <f t="shared" si="4"/>
        <v>0</v>
      </c>
      <c r="H44" s="120">
        <f t="shared" si="4"/>
        <v>0</v>
      </c>
      <c r="I44" s="120">
        <f t="shared" si="4"/>
        <v>0</v>
      </c>
      <c r="J44" s="120">
        <f t="shared" si="4"/>
        <v>0</v>
      </c>
      <c r="K44" s="120">
        <f t="shared" si="4"/>
        <v>0</v>
      </c>
      <c r="L44" s="120">
        <f t="shared" si="4"/>
        <v>0</v>
      </c>
      <c r="M44" s="120">
        <f t="shared" si="4"/>
        <v>0</v>
      </c>
      <c r="N44" s="120">
        <f t="shared" si="4"/>
        <v>0</v>
      </c>
      <c r="O44" s="120">
        <f t="shared" si="4"/>
        <v>0</v>
      </c>
      <c r="P44" s="120">
        <f t="shared" si="4"/>
        <v>0</v>
      </c>
      <c r="Q44" s="120">
        <f t="shared" si="4"/>
        <v>0</v>
      </c>
      <c r="R44" s="120">
        <f t="shared" si="4"/>
        <v>0</v>
      </c>
      <c r="S44" s="120">
        <f t="shared" si="4"/>
        <v>0</v>
      </c>
      <c r="T44" s="120">
        <f t="shared" si="4"/>
        <v>0</v>
      </c>
      <c r="U44" s="120">
        <f t="shared" si="4"/>
        <v>0</v>
      </c>
      <c r="V44" s="120">
        <f t="shared" si="4"/>
        <v>0</v>
      </c>
      <c r="W44" s="120">
        <f t="shared" si="4"/>
        <v>0</v>
      </c>
      <c r="X44" s="120">
        <f t="shared" si="4"/>
        <v>0</v>
      </c>
      <c r="Y44" s="120">
        <f t="shared" si="4"/>
        <v>0</v>
      </c>
      <c r="Z44" s="120">
        <f t="shared" si="4"/>
        <v>0</v>
      </c>
      <c r="AA44" s="120">
        <f t="shared" si="4"/>
        <v>0</v>
      </c>
      <c r="AB44" s="120">
        <f t="shared" si="4"/>
        <v>0</v>
      </c>
      <c r="AC44" s="120">
        <f t="shared" si="4"/>
        <v>0</v>
      </c>
      <c r="AD44" s="120">
        <f t="shared" si="4"/>
        <v>0</v>
      </c>
      <c r="AE44" s="120">
        <f t="shared" si="4"/>
        <v>0</v>
      </c>
      <c r="AF44" s="120">
        <f t="shared" si="4"/>
        <v>0</v>
      </c>
      <c r="AG44" s="120">
        <f t="shared" si="4"/>
        <v>0</v>
      </c>
      <c r="AH44" s="120">
        <f t="shared" si="4"/>
        <v>0</v>
      </c>
      <c r="AI44" s="120">
        <f t="shared" si="4"/>
        <v>0</v>
      </c>
      <c r="AJ44" s="120">
        <f t="shared" si="4"/>
        <v>0</v>
      </c>
      <c r="AK44" s="120">
        <f t="shared" si="4"/>
        <v>0</v>
      </c>
      <c r="AL44" s="120">
        <f t="shared" si="4"/>
        <v>0</v>
      </c>
      <c r="AM44" s="120">
        <f t="shared" si="4"/>
        <v>0</v>
      </c>
      <c r="AN44" s="120">
        <f t="shared" si="4"/>
        <v>0</v>
      </c>
      <c r="AO44" s="120">
        <f t="shared" si="4"/>
        <v>0</v>
      </c>
      <c r="AP44" s="120">
        <f t="shared" si="4"/>
        <v>0</v>
      </c>
      <c r="AQ44" s="120">
        <f t="shared" si="4"/>
        <v>0</v>
      </c>
      <c r="AR44" s="120">
        <f t="shared" si="4"/>
        <v>0</v>
      </c>
      <c r="AS44" s="120">
        <f t="shared" si="4"/>
        <v>0</v>
      </c>
      <c r="AT44" s="120">
        <f t="shared" si="4"/>
        <v>0</v>
      </c>
      <c r="AU44" s="120">
        <f t="shared" si="4"/>
        <v>0</v>
      </c>
      <c r="AV44" s="120">
        <f t="shared" si="4"/>
        <v>13.991</v>
      </c>
      <c r="AW44" s="120">
        <f t="shared" si="4"/>
        <v>0</v>
      </c>
      <c r="AX44" s="120">
        <f t="shared" si="4"/>
        <v>0</v>
      </c>
      <c r="AY44" s="120">
        <f t="shared" si="4"/>
        <v>0</v>
      </c>
      <c r="AZ44" s="120">
        <f t="shared" si="4"/>
        <v>0</v>
      </c>
      <c r="BA44" s="120">
        <f t="shared" si="4"/>
        <v>0</v>
      </c>
      <c r="BB44" s="120">
        <f t="shared" si="4"/>
        <v>0</v>
      </c>
      <c r="BC44" s="120">
        <f t="shared" si="4"/>
        <v>0</v>
      </c>
      <c r="BD44" s="120">
        <f t="shared" si="4"/>
        <v>0</v>
      </c>
      <c r="BE44" s="120">
        <f t="shared" si="4"/>
        <v>0</v>
      </c>
      <c r="BF44" s="120">
        <f t="shared" si="4"/>
        <v>0</v>
      </c>
      <c r="BG44" s="120">
        <f t="shared" si="4"/>
        <v>0</v>
      </c>
    </row>
    <row r="45" spans="1:59" s="119" customFormat="1" ht="51" customHeight="1">
      <c r="A45" s="79" t="s">
        <v>173</v>
      </c>
      <c r="B45" s="93" t="s">
        <v>309</v>
      </c>
      <c r="C45" s="81" t="s">
        <v>271</v>
      </c>
      <c r="D45" s="250">
        <f>D47</f>
        <v>0</v>
      </c>
      <c r="E45" s="250">
        <f t="shared" ref="E45:BF45" si="5">E47</f>
        <v>0</v>
      </c>
      <c r="F45" s="250">
        <f t="shared" si="5"/>
        <v>0</v>
      </c>
      <c r="G45" s="250">
        <f t="shared" si="5"/>
        <v>0</v>
      </c>
      <c r="H45" s="250">
        <f t="shared" si="5"/>
        <v>0</v>
      </c>
      <c r="I45" s="250">
        <f t="shared" si="5"/>
        <v>0</v>
      </c>
      <c r="J45" s="250">
        <f t="shared" si="5"/>
        <v>0</v>
      </c>
      <c r="K45" s="250">
        <f t="shared" si="5"/>
        <v>0</v>
      </c>
      <c r="L45" s="250">
        <f t="shared" si="5"/>
        <v>0</v>
      </c>
      <c r="M45" s="250">
        <f t="shared" si="5"/>
        <v>0</v>
      </c>
      <c r="N45" s="250">
        <f t="shared" si="5"/>
        <v>0</v>
      </c>
      <c r="O45" s="250">
        <f t="shared" si="5"/>
        <v>0</v>
      </c>
      <c r="P45" s="250">
        <f t="shared" si="5"/>
        <v>0</v>
      </c>
      <c r="Q45" s="250">
        <f t="shared" si="5"/>
        <v>0</v>
      </c>
      <c r="R45" s="250">
        <f t="shared" si="5"/>
        <v>0</v>
      </c>
      <c r="S45" s="250">
        <f t="shared" si="5"/>
        <v>0</v>
      </c>
      <c r="T45" s="250">
        <f t="shared" si="5"/>
        <v>0</v>
      </c>
      <c r="U45" s="250">
        <f t="shared" si="5"/>
        <v>0</v>
      </c>
      <c r="V45" s="250">
        <f t="shared" si="5"/>
        <v>0</v>
      </c>
      <c r="W45" s="250">
        <f t="shared" si="5"/>
        <v>0</v>
      </c>
      <c r="X45" s="250">
        <f t="shared" si="5"/>
        <v>0</v>
      </c>
      <c r="Y45" s="250">
        <f t="shared" si="5"/>
        <v>0</v>
      </c>
      <c r="Z45" s="250">
        <f t="shared" si="5"/>
        <v>0</v>
      </c>
      <c r="AA45" s="250">
        <f t="shared" si="5"/>
        <v>0</v>
      </c>
      <c r="AB45" s="250">
        <f t="shared" si="5"/>
        <v>0</v>
      </c>
      <c r="AC45" s="250">
        <f t="shared" si="5"/>
        <v>0</v>
      </c>
      <c r="AD45" s="250">
        <f t="shared" si="5"/>
        <v>0</v>
      </c>
      <c r="AE45" s="250">
        <f t="shared" si="5"/>
        <v>0</v>
      </c>
      <c r="AF45" s="250">
        <f t="shared" si="5"/>
        <v>0</v>
      </c>
      <c r="AG45" s="250">
        <f t="shared" si="5"/>
        <v>0</v>
      </c>
      <c r="AH45" s="250">
        <f t="shared" si="5"/>
        <v>0</v>
      </c>
      <c r="AI45" s="250">
        <f t="shared" si="5"/>
        <v>0</v>
      </c>
      <c r="AJ45" s="250">
        <f t="shared" si="5"/>
        <v>0</v>
      </c>
      <c r="AK45" s="250">
        <f t="shared" si="5"/>
        <v>0</v>
      </c>
      <c r="AL45" s="250">
        <f t="shared" si="5"/>
        <v>0</v>
      </c>
      <c r="AM45" s="250">
        <f t="shared" si="5"/>
        <v>0</v>
      </c>
      <c r="AN45" s="250">
        <f t="shared" si="5"/>
        <v>0</v>
      </c>
      <c r="AO45" s="250">
        <f t="shared" si="5"/>
        <v>0</v>
      </c>
      <c r="AP45" s="250">
        <f t="shared" si="5"/>
        <v>0</v>
      </c>
      <c r="AQ45" s="250">
        <f t="shared" si="5"/>
        <v>0</v>
      </c>
      <c r="AR45" s="250">
        <f t="shared" si="5"/>
        <v>0</v>
      </c>
      <c r="AS45" s="250">
        <f t="shared" si="5"/>
        <v>0</v>
      </c>
      <c r="AT45" s="250">
        <f t="shared" si="5"/>
        <v>0</v>
      </c>
      <c r="AU45" s="250">
        <f t="shared" si="5"/>
        <v>0</v>
      </c>
      <c r="AV45" s="250">
        <f t="shared" si="5"/>
        <v>0</v>
      </c>
      <c r="AW45" s="250">
        <f t="shared" si="5"/>
        <v>0</v>
      </c>
      <c r="AX45" s="250">
        <f t="shared" si="5"/>
        <v>0</v>
      </c>
      <c r="AY45" s="250">
        <f t="shared" si="5"/>
        <v>0</v>
      </c>
      <c r="AZ45" s="250">
        <f t="shared" si="5"/>
        <v>0</v>
      </c>
      <c r="BA45" s="250">
        <f t="shared" si="5"/>
        <v>0</v>
      </c>
      <c r="BB45" s="250">
        <f t="shared" si="5"/>
        <v>0</v>
      </c>
      <c r="BC45" s="250">
        <f t="shared" si="5"/>
        <v>0</v>
      </c>
      <c r="BD45" s="250">
        <f t="shared" si="5"/>
        <v>0</v>
      </c>
      <c r="BE45" s="250">
        <f t="shared" si="5"/>
        <v>0</v>
      </c>
      <c r="BF45" s="250">
        <f t="shared" si="5"/>
        <v>0</v>
      </c>
      <c r="BG45" s="118"/>
    </row>
    <row r="46" spans="1:59" s="105" customFormat="1" ht="37.950000000000003" customHeight="1">
      <c r="A46" s="79" t="s">
        <v>174</v>
      </c>
      <c r="B46" s="93" t="s">
        <v>310</v>
      </c>
      <c r="C46" s="81" t="s">
        <v>271</v>
      </c>
      <c r="D46" s="117">
        <v>0</v>
      </c>
      <c r="E46" s="114"/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7"/>
    </row>
    <row r="47" spans="1:59" s="119" customFormat="1" ht="37.950000000000003" customHeight="1">
      <c r="A47" s="79" t="s">
        <v>175</v>
      </c>
      <c r="B47" s="93" t="s">
        <v>311</v>
      </c>
      <c r="C47" s="81" t="s">
        <v>271</v>
      </c>
      <c r="D47" s="250">
        <v>0</v>
      </c>
      <c r="E47" s="250">
        <v>0</v>
      </c>
      <c r="F47" s="250">
        <v>0</v>
      </c>
      <c r="G47" s="250">
        <v>0</v>
      </c>
      <c r="H47" s="250">
        <v>0</v>
      </c>
      <c r="I47" s="250">
        <v>0</v>
      </c>
      <c r="J47" s="250">
        <v>0</v>
      </c>
      <c r="K47" s="250">
        <v>0</v>
      </c>
      <c r="L47" s="250">
        <v>0</v>
      </c>
      <c r="M47" s="250">
        <v>0</v>
      </c>
      <c r="N47" s="250">
        <v>0</v>
      </c>
      <c r="O47" s="250">
        <v>0</v>
      </c>
      <c r="P47" s="250">
        <v>0</v>
      </c>
      <c r="Q47" s="250">
        <v>0</v>
      </c>
      <c r="R47" s="250">
        <v>0</v>
      </c>
      <c r="S47" s="250">
        <v>0</v>
      </c>
      <c r="T47" s="250">
        <v>0</v>
      </c>
      <c r="U47" s="250">
        <v>0</v>
      </c>
      <c r="V47" s="250">
        <v>0</v>
      </c>
      <c r="W47" s="250">
        <v>0</v>
      </c>
      <c r="X47" s="250">
        <v>0</v>
      </c>
      <c r="Y47" s="250">
        <v>0</v>
      </c>
      <c r="Z47" s="250">
        <v>0</v>
      </c>
      <c r="AA47" s="250">
        <v>0</v>
      </c>
      <c r="AB47" s="250">
        <v>0</v>
      </c>
      <c r="AC47" s="250">
        <v>0</v>
      </c>
      <c r="AD47" s="250">
        <v>0</v>
      </c>
      <c r="AE47" s="250">
        <v>0</v>
      </c>
      <c r="AF47" s="250">
        <v>0</v>
      </c>
      <c r="AG47" s="250">
        <v>0</v>
      </c>
      <c r="AH47" s="250">
        <v>0</v>
      </c>
      <c r="AI47" s="250">
        <v>0</v>
      </c>
      <c r="AJ47" s="250">
        <v>0</v>
      </c>
      <c r="AK47" s="250">
        <v>0</v>
      </c>
      <c r="AL47" s="250">
        <v>0</v>
      </c>
      <c r="AM47" s="250">
        <v>0</v>
      </c>
      <c r="AN47" s="250">
        <v>0</v>
      </c>
      <c r="AO47" s="250">
        <v>0</v>
      </c>
      <c r="AP47" s="250">
        <v>0</v>
      </c>
      <c r="AQ47" s="250">
        <v>0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v>0</v>
      </c>
      <c r="BA47" s="250">
        <v>0</v>
      </c>
      <c r="BB47" s="250">
        <v>0</v>
      </c>
      <c r="BC47" s="250">
        <v>0</v>
      </c>
      <c r="BD47" s="250">
        <v>0</v>
      </c>
      <c r="BE47" s="250">
        <v>0</v>
      </c>
      <c r="BF47" s="250">
        <v>0</v>
      </c>
      <c r="BG47" s="118"/>
    </row>
    <row r="48" spans="1:59" ht="62.4">
      <c r="A48" s="87" t="s">
        <v>176</v>
      </c>
      <c r="B48" s="96" t="s">
        <v>312</v>
      </c>
      <c r="C48" s="89" t="s">
        <v>271</v>
      </c>
      <c r="D48" s="116">
        <f>D50</f>
        <v>0</v>
      </c>
      <c r="E48" s="116">
        <f t="shared" ref="E48:BF48" si="6">E50</f>
        <v>0</v>
      </c>
      <c r="F48" s="116">
        <f t="shared" si="6"/>
        <v>0</v>
      </c>
      <c r="G48" s="116">
        <f t="shared" si="6"/>
        <v>0</v>
      </c>
      <c r="H48" s="116">
        <f t="shared" si="6"/>
        <v>0</v>
      </c>
      <c r="I48" s="116">
        <f t="shared" si="6"/>
        <v>0</v>
      </c>
      <c r="J48" s="116">
        <f t="shared" si="6"/>
        <v>0</v>
      </c>
      <c r="K48" s="116">
        <f t="shared" si="6"/>
        <v>0</v>
      </c>
      <c r="L48" s="116">
        <f t="shared" si="6"/>
        <v>0</v>
      </c>
      <c r="M48" s="116">
        <f t="shared" si="6"/>
        <v>0</v>
      </c>
      <c r="N48" s="116">
        <f t="shared" si="6"/>
        <v>0</v>
      </c>
      <c r="O48" s="116">
        <f t="shared" si="6"/>
        <v>0</v>
      </c>
      <c r="P48" s="116">
        <f t="shared" si="6"/>
        <v>0</v>
      </c>
      <c r="Q48" s="116">
        <f t="shared" si="6"/>
        <v>0</v>
      </c>
      <c r="R48" s="116">
        <f t="shared" si="6"/>
        <v>0</v>
      </c>
      <c r="S48" s="116">
        <f t="shared" si="6"/>
        <v>0</v>
      </c>
      <c r="T48" s="116">
        <f t="shared" si="6"/>
        <v>0</v>
      </c>
      <c r="U48" s="116">
        <f t="shared" si="6"/>
        <v>0</v>
      </c>
      <c r="V48" s="116">
        <f t="shared" si="6"/>
        <v>0</v>
      </c>
      <c r="W48" s="116">
        <f t="shared" si="6"/>
        <v>0</v>
      </c>
      <c r="X48" s="116">
        <f t="shared" si="6"/>
        <v>0</v>
      </c>
      <c r="Y48" s="116">
        <f t="shared" si="6"/>
        <v>0</v>
      </c>
      <c r="Z48" s="116">
        <f t="shared" si="6"/>
        <v>0</v>
      </c>
      <c r="AA48" s="116">
        <f t="shared" si="6"/>
        <v>0</v>
      </c>
      <c r="AB48" s="116">
        <f t="shared" si="6"/>
        <v>0</v>
      </c>
      <c r="AC48" s="116">
        <f t="shared" si="6"/>
        <v>0</v>
      </c>
      <c r="AD48" s="116">
        <f t="shared" si="6"/>
        <v>0</v>
      </c>
      <c r="AE48" s="116">
        <f t="shared" si="6"/>
        <v>0</v>
      </c>
      <c r="AF48" s="116">
        <f t="shared" si="6"/>
        <v>0</v>
      </c>
      <c r="AG48" s="116">
        <f t="shared" si="6"/>
        <v>0</v>
      </c>
      <c r="AH48" s="116">
        <f t="shared" si="6"/>
        <v>0</v>
      </c>
      <c r="AI48" s="116">
        <f t="shared" si="6"/>
        <v>0</v>
      </c>
      <c r="AJ48" s="116">
        <f t="shared" si="6"/>
        <v>0</v>
      </c>
      <c r="AK48" s="116">
        <f t="shared" si="6"/>
        <v>0</v>
      </c>
      <c r="AL48" s="116">
        <f t="shared" si="6"/>
        <v>0</v>
      </c>
      <c r="AM48" s="116">
        <f t="shared" si="6"/>
        <v>0</v>
      </c>
      <c r="AN48" s="116">
        <f t="shared" si="6"/>
        <v>0</v>
      </c>
      <c r="AO48" s="116">
        <f t="shared" si="6"/>
        <v>0</v>
      </c>
      <c r="AP48" s="116">
        <f t="shared" si="6"/>
        <v>0</v>
      </c>
      <c r="AQ48" s="116">
        <f t="shared" si="6"/>
        <v>0</v>
      </c>
      <c r="AR48" s="116">
        <f t="shared" si="6"/>
        <v>0</v>
      </c>
      <c r="AS48" s="116">
        <f t="shared" si="6"/>
        <v>0</v>
      </c>
      <c r="AT48" s="116">
        <f t="shared" si="6"/>
        <v>0</v>
      </c>
      <c r="AU48" s="116">
        <f t="shared" si="6"/>
        <v>0</v>
      </c>
      <c r="AV48" s="116">
        <f t="shared" si="6"/>
        <v>13.991</v>
      </c>
      <c r="AW48" s="116">
        <f t="shared" si="6"/>
        <v>0</v>
      </c>
      <c r="AX48" s="116">
        <f t="shared" si="6"/>
        <v>0</v>
      </c>
      <c r="AY48" s="116">
        <f t="shared" si="6"/>
        <v>0</v>
      </c>
      <c r="AZ48" s="116">
        <f t="shared" si="6"/>
        <v>0</v>
      </c>
      <c r="BA48" s="116">
        <f t="shared" si="6"/>
        <v>0</v>
      </c>
      <c r="BB48" s="116">
        <f t="shared" si="6"/>
        <v>0</v>
      </c>
      <c r="BC48" s="116">
        <f t="shared" si="6"/>
        <v>0</v>
      </c>
      <c r="BD48" s="116">
        <f t="shared" si="6"/>
        <v>0</v>
      </c>
      <c r="BE48" s="116">
        <f t="shared" si="6"/>
        <v>0</v>
      </c>
      <c r="BF48" s="116">
        <f t="shared" si="6"/>
        <v>0</v>
      </c>
    </row>
    <row r="49" spans="1:59" ht="39.6" customHeight="1">
      <c r="A49" s="79" t="s">
        <v>313</v>
      </c>
      <c r="B49" s="93" t="s">
        <v>314</v>
      </c>
      <c r="C49" s="81" t="s">
        <v>271</v>
      </c>
      <c r="D49" s="117">
        <v>0</v>
      </c>
      <c r="E49" s="114"/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04"/>
    </row>
    <row r="50" spans="1:59" ht="62.4">
      <c r="A50" s="87" t="s">
        <v>315</v>
      </c>
      <c r="B50" s="96" t="s">
        <v>316</v>
      </c>
      <c r="C50" s="89" t="s">
        <v>271</v>
      </c>
      <c r="D50" s="116">
        <f t="shared" ref="D50:BF50" si="7">SUM(D51:D53)</f>
        <v>0</v>
      </c>
      <c r="E50" s="116">
        <f t="shared" si="7"/>
        <v>0</v>
      </c>
      <c r="F50" s="116">
        <f t="shared" si="7"/>
        <v>0</v>
      </c>
      <c r="G50" s="116">
        <f t="shared" si="7"/>
        <v>0</v>
      </c>
      <c r="H50" s="116">
        <f t="shared" si="7"/>
        <v>0</v>
      </c>
      <c r="I50" s="116">
        <f t="shared" si="7"/>
        <v>0</v>
      </c>
      <c r="J50" s="116">
        <f t="shared" si="7"/>
        <v>0</v>
      </c>
      <c r="K50" s="116">
        <f t="shared" si="7"/>
        <v>0</v>
      </c>
      <c r="L50" s="116">
        <f t="shared" si="7"/>
        <v>0</v>
      </c>
      <c r="M50" s="116">
        <f t="shared" si="7"/>
        <v>0</v>
      </c>
      <c r="N50" s="116">
        <f t="shared" si="7"/>
        <v>0</v>
      </c>
      <c r="O50" s="116">
        <f t="shared" si="7"/>
        <v>0</v>
      </c>
      <c r="P50" s="116">
        <f t="shared" si="7"/>
        <v>0</v>
      </c>
      <c r="Q50" s="116">
        <f t="shared" si="7"/>
        <v>0</v>
      </c>
      <c r="R50" s="116">
        <f t="shared" si="7"/>
        <v>0</v>
      </c>
      <c r="S50" s="116">
        <f t="shared" si="7"/>
        <v>0</v>
      </c>
      <c r="T50" s="116">
        <f t="shared" si="7"/>
        <v>0</v>
      </c>
      <c r="U50" s="116">
        <f t="shared" si="7"/>
        <v>0</v>
      </c>
      <c r="V50" s="116">
        <f t="shared" si="7"/>
        <v>0</v>
      </c>
      <c r="W50" s="116">
        <f t="shared" si="7"/>
        <v>0</v>
      </c>
      <c r="X50" s="116">
        <f t="shared" si="7"/>
        <v>0</v>
      </c>
      <c r="Y50" s="116">
        <f t="shared" si="7"/>
        <v>0</v>
      </c>
      <c r="Z50" s="116">
        <f t="shared" si="7"/>
        <v>0</v>
      </c>
      <c r="AA50" s="116">
        <f t="shared" si="7"/>
        <v>0</v>
      </c>
      <c r="AB50" s="116">
        <f t="shared" si="7"/>
        <v>0</v>
      </c>
      <c r="AC50" s="116">
        <f t="shared" si="7"/>
        <v>0</v>
      </c>
      <c r="AD50" s="116">
        <f t="shared" si="7"/>
        <v>0</v>
      </c>
      <c r="AE50" s="116">
        <f t="shared" si="7"/>
        <v>0</v>
      </c>
      <c r="AF50" s="116">
        <f t="shared" si="7"/>
        <v>0</v>
      </c>
      <c r="AG50" s="116">
        <f t="shared" si="7"/>
        <v>0</v>
      </c>
      <c r="AH50" s="116">
        <f t="shared" si="7"/>
        <v>0</v>
      </c>
      <c r="AI50" s="116">
        <f t="shared" si="7"/>
        <v>0</v>
      </c>
      <c r="AJ50" s="116">
        <f t="shared" si="7"/>
        <v>0</v>
      </c>
      <c r="AK50" s="116">
        <f t="shared" si="7"/>
        <v>0</v>
      </c>
      <c r="AL50" s="116">
        <f t="shared" si="7"/>
        <v>0</v>
      </c>
      <c r="AM50" s="116">
        <f t="shared" si="7"/>
        <v>0</v>
      </c>
      <c r="AN50" s="116">
        <f t="shared" si="7"/>
        <v>0</v>
      </c>
      <c r="AO50" s="116">
        <f t="shared" si="7"/>
        <v>0</v>
      </c>
      <c r="AP50" s="116">
        <f t="shared" si="7"/>
        <v>0</v>
      </c>
      <c r="AQ50" s="116">
        <f t="shared" si="7"/>
        <v>0</v>
      </c>
      <c r="AR50" s="116">
        <f t="shared" si="7"/>
        <v>0</v>
      </c>
      <c r="AS50" s="116">
        <f t="shared" si="7"/>
        <v>0</v>
      </c>
      <c r="AT50" s="116">
        <f t="shared" si="7"/>
        <v>0</v>
      </c>
      <c r="AU50" s="116">
        <f t="shared" si="7"/>
        <v>0</v>
      </c>
      <c r="AV50" s="116">
        <f t="shared" si="7"/>
        <v>13.991</v>
      </c>
      <c r="AW50" s="116">
        <f t="shared" si="7"/>
        <v>0</v>
      </c>
      <c r="AX50" s="116">
        <f t="shared" si="7"/>
        <v>0</v>
      </c>
      <c r="AY50" s="116">
        <f t="shared" si="7"/>
        <v>0</v>
      </c>
      <c r="AZ50" s="116">
        <f t="shared" si="7"/>
        <v>0</v>
      </c>
      <c r="BA50" s="116">
        <f t="shared" si="7"/>
        <v>0</v>
      </c>
      <c r="BB50" s="116">
        <f t="shared" si="7"/>
        <v>0</v>
      </c>
      <c r="BC50" s="116">
        <f t="shared" si="7"/>
        <v>0</v>
      </c>
      <c r="BD50" s="116">
        <f t="shared" si="7"/>
        <v>0</v>
      </c>
      <c r="BE50" s="116">
        <f t="shared" si="7"/>
        <v>0</v>
      </c>
      <c r="BF50" s="116">
        <f t="shared" si="7"/>
        <v>0</v>
      </c>
    </row>
    <row r="51" spans="1:59" ht="46.8">
      <c r="A51" s="234" t="s">
        <v>315</v>
      </c>
      <c r="B51" s="274" t="s">
        <v>546</v>
      </c>
      <c r="C51" s="274" t="s">
        <v>547</v>
      </c>
      <c r="D51" s="234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4">
        <v>0</v>
      </c>
      <c r="K51" s="234">
        <v>0</v>
      </c>
      <c r="L51" s="234">
        <v>0</v>
      </c>
      <c r="M51" s="234">
        <v>0</v>
      </c>
      <c r="N51" s="234">
        <v>0</v>
      </c>
      <c r="O51" s="234">
        <v>0</v>
      </c>
      <c r="P51" s="234">
        <v>0</v>
      </c>
      <c r="Q51" s="234">
        <v>0</v>
      </c>
      <c r="R51" s="234">
        <v>0</v>
      </c>
      <c r="S51" s="234">
        <v>0</v>
      </c>
      <c r="T51" s="234">
        <v>0</v>
      </c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0</v>
      </c>
      <c r="AD51" s="234">
        <v>0</v>
      </c>
      <c r="AE51" s="234">
        <v>0</v>
      </c>
      <c r="AF51" s="234">
        <v>0</v>
      </c>
      <c r="AG51" s="234">
        <v>0</v>
      </c>
      <c r="AH51" s="234">
        <v>0</v>
      </c>
      <c r="AI51" s="234">
        <v>0</v>
      </c>
      <c r="AJ51" s="234">
        <v>0</v>
      </c>
      <c r="AK51" s="234">
        <v>0</v>
      </c>
      <c r="AL51" s="234">
        <v>0</v>
      </c>
      <c r="AM51" s="234">
        <v>0</v>
      </c>
      <c r="AN51" s="234">
        <v>0</v>
      </c>
      <c r="AO51" s="234">
        <v>0</v>
      </c>
      <c r="AP51" s="234">
        <v>0</v>
      </c>
      <c r="AQ51" s="234">
        <v>0</v>
      </c>
      <c r="AR51" s="234">
        <v>0</v>
      </c>
      <c r="AS51" s="234">
        <v>0</v>
      </c>
      <c r="AT51" s="234">
        <v>0</v>
      </c>
      <c r="AU51" s="234">
        <v>0</v>
      </c>
      <c r="AV51" s="234">
        <v>1.4339999999999999</v>
      </c>
      <c r="AW51" s="234">
        <v>0</v>
      </c>
      <c r="AX51" s="234">
        <v>0</v>
      </c>
      <c r="AY51" s="234">
        <v>0</v>
      </c>
      <c r="AZ51" s="234">
        <v>0</v>
      </c>
      <c r="BA51" s="234">
        <v>0</v>
      </c>
      <c r="BB51" s="234">
        <v>0</v>
      </c>
      <c r="BC51" s="234">
        <v>0</v>
      </c>
      <c r="BD51" s="234">
        <v>0</v>
      </c>
      <c r="BE51" s="234">
        <v>0</v>
      </c>
      <c r="BF51" s="234">
        <v>0</v>
      </c>
    </row>
    <row r="52" spans="1:59" ht="46.8">
      <c r="A52" s="234" t="s">
        <v>315</v>
      </c>
      <c r="B52" s="274" t="s">
        <v>550</v>
      </c>
      <c r="C52" s="274" t="s">
        <v>551</v>
      </c>
      <c r="D52" s="234">
        <v>0</v>
      </c>
      <c r="E52" s="234">
        <v>0</v>
      </c>
      <c r="F52" s="234">
        <v>0</v>
      </c>
      <c r="G52" s="234">
        <v>0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34">
        <v>0</v>
      </c>
      <c r="N52" s="234">
        <v>0</v>
      </c>
      <c r="O52" s="234">
        <v>0</v>
      </c>
      <c r="P52" s="234">
        <v>0</v>
      </c>
      <c r="Q52" s="234">
        <v>0</v>
      </c>
      <c r="R52" s="234">
        <v>0</v>
      </c>
      <c r="S52" s="234">
        <v>0</v>
      </c>
      <c r="T52" s="234">
        <v>0</v>
      </c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0</v>
      </c>
      <c r="AF52" s="234">
        <v>0</v>
      </c>
      <c r="AG52" s="234">
        <v>0</v>
      </c>
      <c r="AH52" s="234">
        <v>0</v>
      </c>
      <c r="AI52" s="234">
        <v>0</v>
      </c>
      <c r="AJ52" s="234">
        <v>0</v>
      </c>
      <c r="AK52" s="234">
        <v>0</v>
      </c>
      <c r="AL52" s="234">
        <v>0</v>
      </c>
      <c r="AM52" s="234">
        <v>0</v>
      </c>
      <c r="AN52" s="234">
        <v>0</v>
      </c>
      <c r="AO52" s="234">
        <v>0</v>
      </c>
      <c r="AP52" s="234">
        <v>0</v>
      </c>
      <c r="AQ52" s="234">
        <v>0</v>
      </c>
      <c r="AR52" s="234">
        <v>0</v>
      </c>
      <c r="AS52" s="234">
        <v>0</v>
      </c>
      <c r="AT52" s="234">
        <v>0</v>
      </c>
      <c r="AU52" s="234">
        <v>0</v>
      </c>
      <c r="AV52" s="234">
        <v>1.278</v>
      </c>
      <c r="AW52" s="234">
        <v>0</v>
      </c>
      <c r="AX52" s="234">
        <v>0</v>
      </c>
      <c r="AY52" s="234">
        <v>0</v>
      </c>
      <c r="AZ52" s="234">
        <v>0</v>
      </c>
      <c r="BA52" s="234">
        <v>0</v>
      </c>
      <c r="BB52" s="234">
        <v>0</v>
      </c>
      <c r="BC52" s="234">
        <v>0</v>
      </c>
      <c r="BD52" s="234">
        <v>0</v>
      </c>
      <c r="BE52" s="234">
        <v>0</v>
      </c>
      <c r="BF52" s="234">
        <v>0</v>
      </c>
    </row>
    <row r="53" spans="1:59" ht="31.2">
      <c r="A53" s="234" t="s">
        <v>315</v>
      </c>
      <c r="B53" s="274" t="s">
        <v>566</v>
      </c>
      <c r="C53" s="274" t="s">
        <v>587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234">
        <v>0</v>
      </c>
      <c r="J53" s="234">
        <v>0</v>
      </c>
      <c r="K53" s="234">
        <v>0</v>
      </c>
      <c r="L53" s="234">
        <v>0</v>
      </c>
      <c r="M53" s="234">
        <v>0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4">
        <v>0</v>
      </c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0</v>
      </c>
      <c r="AD53" s="234">
        <v>0</v>
      </c>
      <c r="AE53" s="234">
        <v>0</v>
      </c>
      <c r="AF53" s="234">
        <v>0</v>
      </c>
      <c r="AG53" s="234">
        <v>0</v>
      </c>
      <c r="AH53" s="234">
        <v>0</v>
      </c>
      <c r="AI53" s="234">
        <v>0</v>
      </c>
      <c r="AJ53" s="234">
        <v>0</v>
      </c>
      <c r="AK53" s="234">
        <v>0</v>
      </c>
      <c r="AL53" s="234">
        <v>0</v>
      </c>
      <c r="AM53" s="234">
        <v>0</v>
      </c>
      <c r="AN53" s="234">
        <v>0</v>
      </c>
      <c r="AO53" s="234">
        <v>0</v>
      </c>
      <c r="AP53" s="234">
        <v>0</v>
      </c>
      <c r="AQ53" s="234">
        <v>0</v>
      </c>
      <c r="AR53" s="234">
        <v>0</v>
      </c>
      <c r="AS53" s="234">
        <v>0</v>
      </c>
      <c r="AT53" s="234">
        <v>0</v>
      </c>
      <c r="AU53" s="234">
        <v>0</v>
      </c>
      <c r="AV53" s="234">
        <v>11.279</v>
      </c>
      <c r="AW53" s="234">
        <v>0</v>
      </c>
      <c r="AX53" s="234">
        <v>0</v>
      </c>
      <c r="AY53" s="234">
        <v>0</v>
      </c>
      <c r="AZ53" s="234">
        <v>0</v>
      </c>
      <c r="BA53" s="234">
        <v>0</v>
      </c>
      <c r="BB53" s="234">
        <v>0</v>
      </c>
      <c r="BC53" s="234">
        <v>0</v>
      </c>
      <c r="BD53" s="234">
        <v>0</v>
      </c>
      <c r="BE53" s="234">
        <v>0</v>
      </c>
      <c r="BF53" s="234">
        <v>0</v>
      </c>
    </row>
    <row r="54" spans="1:59" ht="37.950000000000003" customHeight="1">
      <c r="A54" s="79" t="s">
        <v>178</v>
      </c>
      <c r="B54" s="93" t="s">
        <v>317</v>
      </c>
      <c r="C54" s="81" t="s">
        <v>271</v>
      </c>
      <c r="D54" s="115" t="s">
        <v>272</v>
      </c>
      <c r="E54" s="115" t="s">
        <v>272</v>
      </c>
      <c r="F54" s="115" t="s">
        <v>272</v>
      </c>
      <c r="G54" s="115" t="s">
        <v>272</v>
      </c>
      <c r="H54" s="115" t="s">
        <v>272</v>
      </c>
      <c r="I54" s="115" t="s">
        <v>272</v>
      </c>
      <c r="J54" s="115" t="s">
        <v>272</v>
      </c>
      <c r="K54" s="115" t="s">
        <v>272</v>
      </c>
      <c r="L54" s="115" t="s">
        <v>272</v>
      </c>
      <c r="M54" s="115" t="s">
        <v>272</v>
      </c>
      <c r="N54" s="115" t="s">
        <v>272</v>
      </c>
      <c r="O54" s="115" t="s">
        <v>272</v>
      </c>
      <c r="P54" s="115" t="s">
        <v>272</v>
      </c>
      <c r="Q54" s="115" t="s">
        <v>272</v>
      </c>
      <c r="R54" s="115" t="s">
        <v>272</v>
      </c>
      <c r="S54" s="115" t="s">
        <v>272</v>
      </c>
      <c r="T54" s="115" t="s">
        <v>272</v>
      </c>
      <c r="U54" s="115" t="s">
        <v>272</v>
      </c>
      <c r="V54" s="115" t="s">
        <v>272</v>
      </c>
      <c r="W54" s="115" t="s">
        <v>272</v>
      </c>
      <c r="X54" s="115" t="s">
        <v>272</v>
      </c>
      <c r="Y54" s="115" t="s">
        <v>272</v>
      </c>
      <c r="Z54" s="115" t="s">
        <v>272</v>
      </c>
      <c r="AA54" s="115" t="s">
        <v>272</v>
      </c>
      <c r="AB54" s="115" t="s">
        <v>272</v>
      </c>
      <c r="AC54" s="115" t="s">
        <v>272</v>
      </c>
      <c r="AD54" s="115" t="s">
        <v>272</v>
      </c>
      <c r="AE54" s="115" t="s">
        <v>272</v>
      </c>
      <c r="AF54" s="115" t="s">
        <v>272</v>
      </c>
      <c r="AG54" s="115" t="s">
        <v>272</v>
      </c>
      <c r="AH54" s="115" t="s">
        <v>272</v>
      </c>
      <c r="AI54" s="115" t="s">
        <v>272</v>
      </c>
      <c r="AJ54" s="115" t="s">
        <v>272</v>
      </c>
      <c r="AK54" s="115" t="s">
        <v>272</v>
      </c>
      <c r="AL54" s="115" t="s">
        <v>272</v>
      </c>
      <c r="AM54" s="115" t="s">
        <v>272</v>
      </c>
      <c r="AN54" s="115" t="s">
        <v>272</v>
      </c>
      <c r="AO54" s="115" t="s">
        <v>272</v>
      </c>
      <c r="AP54" s="115" t="s">
        <v>272</v>
      </c>
      <c r="AQ54" s="115" t="s">
        <v>272</v>
      </c>
      <c r="AR54" s="115" t="s">
        <v>272</v>
      </c>
      <c r="AS54" s="115" t="s">
        <v>272</v>
      </c>
      <c r="AT54" s="115" t="s">
        <v>272</v>
      </c>
      <c r="AU54" s="115" t="s">
        <v>272</v>
      </c>
      <c r="AV54" s="115" t="s">
        <v>272</v>
      </c>
      <c r="AW54" s="115" t="s">
        <v>272</v>
      </c>
      <c r="AX54" s="115" t="s">
        <v>272</v>
      </c>
      <c r="AY54" s="115" t="s">
        <v>272</v>
      </c>
      <c r="AZ54" s="115" t="s">
        <v>272</v>
      </c>
      <c r="BA54" s="115" t="s">
        <v>272</v>
      </c>
      <c r="BB54" s="115" t="s">
        <v>272</v>
      </c>
      <c r="BC54" s="115" t="s">
        <v>272</v>
      </c>
      <c r="BD54" s="115" t="s">
        <v>272</v>
      </c>
      <c r="BE54" s="115" t="s">
        <v>272</v>
      </c>
      <c r="BF54" s="115" t="s">
        <v>272</v>
      </c>
    </row>
    <row r="55" spans="1:59" ht="37.950000000000003" customHeight="1">
      <c r="A55" s="79" t="s">
        <v>179</v>
      </c>
      <c r="B55" s="93" t="s">
        <v>318</v>
      </c>
      <c r="C55" s="81" t="s">
        <v>271</v>
      </c>
      <c r="D55" s="115" t="s">
        <v>272</v>
      </c>
      <c r="E55" s="115" t="s">
        <v>272</v>
      </c>
      <c r="F55" s="115" t="s">
        <v>272</v>
      </c>
      <c r="G55" s="115" t="s">
        <v>272</v>
      </c>
      <c r="H55" s="115" t="s">
        <v>272</v>
      </c>
      <c r="I55" s="115" t="s">
        <v>272</v>
      </c>
      <c r="J55" s="115" t="s">
        <v>272</v>
      </c>
      <c r="K55" s="115" t="s">
        <v>272</v>
      </c>
      <c r="L55" s="115" t="s">
        <v>272</v>
      </c>
      <c r="M55" s="115" t="s">
        <v>272</v>
      </c>
      <c r="N55" s="115" t="s">
        <v>272</v>
      </c>
      <c r="O55" s="115" t="s">
        <v>272</v>
      </c>
      <c r="P55" s="115" t="s">
        <v>272</v>
      </c>
      <c r="Q55" s="115" t="s">
        <v>272</v>
      </c>
      <c r="R55" s="115" t="s">
        <v>272</v>
      </c>
      <c r="S55" s="115" t="s">
        <v>272</v>
      </c>
      <c r="T55" s="115" t="s">
        <v>272</v>
      </c>
      <c r="U55" s="115" t="s">
        <v>272</v>
      </c>
      <c r="V55" s="115" t="s">
        <v>272</v>
      </c>
      <c r="W55" s="115" t="s">
        <v>272</v>
      </c>
      <c r="X55" s="115" t="s">
        <v>272</v>
      </c>
      <c r="Y55" s="115" t="s">
        <v>272</v>
      </c>
      <c r="Z55" s="115" t="s">
        <v>272</v>
      </c>
      <c r="AA55" s="115" t="s">
        <v>272</v>
      </c>
      <c r="AB55" s="115" t="s">
        <v>272</v>
      </c>
      <c r="AC55" s="115" t="s">
        <v>272</v>
      </c>
      <c r="AD55" s="115" t="s">
        <v>272</v>
      </c>
      <c r="AE55" s="115" t="s">
        <v>272</v>
      </c>
      <c r="AF55" s="115" t="s">
        <v>272</v>
      </c>
      <c r="AG55" s="115" t="s">
        <v>272</v>
      </c>
      <c r="AH55" s="115" t="s">
        <v>272</v>
      </c>
      <c r="AI55" s="115" t="s">
        <v>272</v>
      </c>
      <c r="AJ55" s="115" t="s">
        <v>272</v>
      </c>
      <c r="AK55" s="115" t="s">
        <v>272</v>
      </c>
      <c r="AL55" s="115" t="s">
        <v>272</v>
      </c>
      <c r="AM55" s="115" t="s">
        <v>272</v>
      </c>
      <c r="AN55" s="115" t="s">
        <v>272</v>
      </c>
      <c r="AO55" s="115" t="s">
        <v>272</v>
      </c>
      <c r="AP55" s="115" t="s">
        <v>272</v>
      </c>
      <c r="AQ55" s="115" t="s">
        <v>272</v>
      </c>
      <c r="AR55" s="115" t="s">
        <v>272</v>
      </c>
      <c r="AS55" s="115" t="s">
        <v>272</v>
      </c>
      <c r="AT55" s="115" t="s">
        <v>272</v>
      </c>
      <c r="AU55" s="115" t="s">
        <v>272</v>
      </c>
      <c r="AV55" s="115" t="s">
        <v>272</v>
      </c>
      <c r="AW55" s="115" t="s">
        <v>272</v>
      </c>
      <c r="AX55" s="115" t="s">
        <v>272</v>
      </c>
      <c r="AY55" s="115" t="s">
        <v>272</v>
      </c>
      <c r="AZ55" s="115" t="s">
        <v>272</v>
      </c>
      <c r="BA55" s="115" t="s">
        <v>272</v>
      </c>
      <c r="BB55" s="115" t="s">
        <v>272</v>
      </c>
      <c r="BC55" s="115" t="s">
        <v>272</v>
      </c>
      <c r="BD55" s="115" t="s">
        <v>272</v>
      </c>
      <c r="BE55" s="115" t="s">
        <v>272</v>
      </c>
      <c r="BF55" s="115" t="s">
        <v>272</v>
      </c>
    </row>
    <row r="56" spans="1:59" ht="37.950000000000003" customHeight="1">
      <c r="A56" s="79" t="s">
        <v>180</v>
      </c>
      <c r="B56" s="93" t="s">
        <v>319</v>
      </c>
      <c r="C56" s="81" t="s">
        <v>271</v>
      </c>
      <c r="D56" s="115" t="s">
        <v>272</v>
      </c>
      <c r="E56" s="115" t="s">
        <v>272</v>
      </c>
      <c r="F56" s="115" t="s">
        <v>272</v>
      </c>
      <c r="G56" s="115" t="s">
        <v>272</v>
      </c>
      <c r="H56" s="115" t="s">
        <v>272</v>
      </c>
      <c r="I56" s="115" t="s">
        <v>272</v>
      </c>
      <c r="J56" s="115" t="s">
        <v>272</v>
      </c>
      <c r="K56" s="115" t="s">
        <v>272</v>
      </c>
      <c r="L56" s="115" t="s">
        <v>272</v>
      </c>
      <c r="M56" s="115" t="s">
        <v>272</v>
      </c>
      <c r="N56" s="115" t="s">
        <v>272</v>
      </c>
      <c r="O56" s="115" t="s">
        <v>272</v>
      </c>
      <c r="P56" s="115" t="s">
        <v>272</v>
      </c>
      <c r="Q56" s="115" t="s">
        <v>272</v>
      </c>
      <c r="R56" s="115" t="s">
        <v>272</v>
      </c>
      <c r="S56" s="115" t="s">
        <v>272</v>
      </c>
      <c r="T56" s="115" t="s">
        <v>272</v>
      </c>
      <c r="U56" s="115" t="s">
        <v>272</v>
      </c>
      <c r="V56" s="115" t="s">
        <v>272</v>
      </c>
      <c r="W56" s="115" t="s">
        <v>272</v>
      </c>
      <c r="X56" s="115" t="s">
        <v>272</v>
      </c>
      <c r="Y56" s="115" t="s">
        <v>272</v>
      </c>
      <c r="Z56" s="115" t="s">
        <v>272</v>
      </c>
      <c r="AA56" s="115" t="s">
        <v>272</v>
      </c>
      <c r="AB56" s="115" t="s">
        <v>272</v>
      </c>
      <c r="AC56" s="115" t="s">
        <v>272</v>
      </c>
      <c r="AD56" s="115" t="s">
        <v>272</v>
      </c>
      <c r="AE56" s="115" t="s">
        <v>272</v>
      </c>
      <c r="AF56" s="115" t="s">
        <v>272</v>
      </c>
      <c r="AG56" s="115" t="s">
        <v>272</v>
      </c>
      <c r="AH56" s="115" t="s">
        <v>272</v>
      </c>
      <c r="AI56" s="115" t="s">
        <v>272</v>
      </c>
      <c r="AJ56" s="115" t="s">
        <v>272</v>
      </c>
      <c r="AK56" s="115" t="s">
        <v>272</v>
      </c>
      <c r="AL56" s="115" t="s">
        <v>272</v>
      </c>
      <c r="AM56" s="115" t="s">
        <v>272</v>
      </c>
      <c r="AN56" s="115" t="s">
        <v>272</v>
      </c>
      <c r="AO56" s="115" t="s">
        <v>272</v>
      </c>
      <c r="AP56" s="115" t="s">
        <v>272</v>
      </c>
      <c r="AQ56" s="115" t="s">
        <v>272</v>
      </c>
      <c r="AR56" s="115" t="s">
        <v>272</v>
      </c>
      <c r="AS56" s="115" t="s">
        <v>272</v>
      </c>
      <c r="AT56" s="115" t="s">
        <v>272</v>
      </c>
      <c r="AU56" s="115" t="s">
        <v>272</v>
      </c>
      <c r="AV56" s="115" t="s">
        <v>272</v>
      </c>
      <c r="AW56" s="115" t="s">
        <v>272</v>
      </c>
      <c r="AX56" s="115" t="s">
        <v>272</v>
      </c>
      <c r="AY56" s="115" t="s">
        <v>272</v>
      </c>
      <c r="AZ56" s="115" t="s">
        <v>272</v>
      </c>
      <c r="BA56" s="115" t="s">
        <v>272</v>
      </c>
      <c r="BB56" s="115" t="s">
        <v>272</v>
      </c>
      <c r="BC56" s="115" t="s">
        <v>272</v>
      </c>
      <c r="BD56" s="115" t="s">
        <v>272</v>
      </c>
      <c r="BE56" s="115" t="s">
        <v>272</v>
      </c>
      <c r="BF56" s="115" t="s">
        <v>272</v>
      </c>
    </row>
    <row r="57" spans="1:59" ht="37.950000000000003" customHeight="1">
      <c r="A57" s="79" t="s">
        <v>320</v>
      </c>
      <c r="B57" s="93" t="s">
        <v>321</v>
      </c>
      <c r="C57" s="81" t="s">
        <v>271</v>
      </c>
      <c r="D57" s="115" t="s">
        <v>272</v>
      </c>
      <c r="E57" s="115" t="s">
        <v>272</v>
      </c>
      <c r="F57" s="115" t="s">
        <v>272</v>
      </c>
      <c r="G57" s="115" t="s">
        <v>272</v>
      </c>
      <c r="H57" s="115" t="s">
        <v>272</v>
      </c>
      <c r="I57" s="115" t="s">
        <v>272</v>
      </c>
      <c r="J57" s="115" t="s">
        <v>272</v>
      </c>
      <c r="K57" s="115" t="s">
        <v>272</v>
      </c>
      <c r="L57" s="115" t="s">
        <v>272</v>
      </c>
      <c r="M57" s="115" t="s">
        <v>272</v>
      </c>
      <c r="N57" s="115" t="s">
        <v>272</v>
      </c>
      <c r="O57" s="115" t="s">
        <v>272</v>
      </c>
      <c r="P57" s="115" t="s">
        <v>272</v>
      </c>
      <c r="Q57" s="115" t="s">
        <v>272</v>
      </c>
      <c r="R57" s="115" t="s">
        <v>272</v>
      </c>
      <c r="S57" s="115" t="s">
        <v>272</v>
      </c>
      <c r="T57" s="115" t="s">
        <v>272</v>
      </c>
      <c r="U57" s="115" t="s">
        <v>272</v>
      </c>
      <c r="V57" s="115" t="s">
        <v>272</v>
      </c>
      <c r="W57" s="115" t="s">
        <v>272</v>
      </c>
      <c r="X57" s="115" t="s">
        <v>272</v>
      </c>
      <c r="Y57" s="115" t="s">
        <v>272</v>
      </c>
      <c r="Z57" s="115" t="s">
        <v>272</v>
      </c>
      <c r="AA57" s="115" t="s">
        <v>272</v>
      </c>
      <c r="AB57" s="115" t="s">
        <v>272</v>
      </c>
      <c r="AC57" s="115" t="s">
        <v>272</v>
      </c>
      <c r="AD57" s="115" t="s">
        <v>272</v>
      </c>
      <c r="AE57" s="115" t="s">
        <v>272</v>
      </c>
      <c r="AF57" s="115" t="s">
        <v>272</v>
      </c>
      <c r="AG57" s="115" t="s">
        <v>272</v>
      </c>
      <c r="AH57" s="115" t="s">
        <v>272</v>
      </c>
      <c r="AI57" s="115" t="s">
        <v>272</v>
      </c>
      <c r="AJ57" s="115" t="s">
        <v>272</v>
      </c>
      <c r="AK57" s="115" t="s">
        <v>272</v>
      </c>
      <c r="AL57" s="115" t="s">
        <v>272</v>
      </c>
      <c r="AM57" s="115" t="s">
        <v>272</v>
      </c>
      <c r="AN57" s="115" t="s">
        <v>272</v>
      </c>
      <c r="AO57" s="115" t="s">
        <v>272</v>
      </c>
      <c r="AP57" s="115" t="s">
        <v>272</v>
      </c>
      <c r="AQ57" s="115" t="s">
        <v>272</v>
      </c>
      <c r="AR57" s="115" t="s">
        <v>272</v>
      </c>
      <c r="AS57" s="115" t="s">
        <v>272</v>
      </c>
      <c r="AT57" s="115" t="s">
        <v>272</v>
      </c>
      <c r="AU57" s="115" t="s">
        <v>272</v>
      </c>
      <c r="AV57" s="115" t="s">
        <v>272</v>
      </c>
      <c r="AW57" s="115" t="s">
        <v>272</v>
      </c>
      <c r="AX57" s="115" t="s">
        <v>272</v>
      </c>
      <c r="AY57" s="115" t="s">
        <v>272</v>
      </c>
      <c r="AZ57" s="115" t="s">
        <v>272</v>
      </c>
      <c r="BA57" s="115" t="s">
        <v>272</v>
      </c>
      <c r="BB57" s="115" t="s">
        <v>272</v>
      </c>
      <c r="BC57" s="115" t="s">
        <v>272</v>
      </c>
      <c r="BD57" s="115" t="s">
        <v>272</v>
      </c>
      <c r="BE57" s="115" t="s">
        <v>272</v>
      </c>
      <c r="BF57" s="115" t="s">
        <v>272</v>
      </c>
    </row>
    <row r="58" spans="1:59" ht="37.950000000000003" customHeight="1">
      <c r="A58" s="79" t="s">
        <v>322</v>
      </c>
      <c r="B58" s="93" t="s">
        <v>323</v>
      </c>
      <c r="C58" s="81" t="s">
        <v>271</v>
      </c>
      <c r="D58" s="115" t="s">
        <v>272</v>
      </c>
      <c r="E58" s="115" t="s">
        <v>272</v>
      </c>
      <c r="F58" s="115" t="s">
        <v>272</v>
      </c>
      <c r="G58" s="115" t="s">
        <v>272</v>
      </c>
      <c r="H58" s="115" t="s">
        <v>272</v>
      </c>
      <c r="I58" s="115" t="s">
        <v>272</v>
      </c>
      <c r="J58" s="115" t="s">
        <v>272</v>
      </c>
      <c r="K58" s="115" t="s">
        <v>272</v>
      </c>
      <c r="L58" s="115" t="s">
        <v>272</v>
      </c>
      <c r="M58" s="115" t="s">
        <v>272</v>
      </c>
      <c r="N58" s="115" t="s">
        <v>272</v>
      </c>
      <c r="O58" s="115" t="s">
        <v>272</v>
      </c>
      <c r="P58" s="115" t="s">
        <v>272</v>
      </c>
      <c r="Q58" s="115" t="s">
        <v>272</v>
      </c>
      <c r="R58" s="115" t="s">
        <v>272</v>
      </c>
      <c r="S58" s="115" t="s">
        <v>272</v>
      </c>
      <c r="T58" s="115" t="s">
        <v>272</v>
      </c>
      <c r="U58" s="115" t="s">
        <v>272</v>
      </c>
      <c r="V58" s="115" t="s">
        <v>272</v>
      </c>
      <c r="W58" s="115" t="s">
        <v>272</v>
      </c>
      <c r="X58" s="115" t="s">
        <v>272</v>
      </c>
      <c r="Y58" s="115" t="s">
        <v>272</v>
      </c>
      <c r="Z58" s="115" t="s">
        <v>272</v>
      </c>
      <c r="AA58" s="115" t="s">
        <v>272</v>
      </c>
      <c r="AB58" s="115" t="s">
        <v>272</v>
      </c>
      <c r="AC58" s="115" t="s">
        <v>272</v>
      </c>
      <c r="AD58" s="115" t="s">
        <v>272</v>
      </c>
      <c r="AE58" s="115" t="s">
        <v>272</v>
      </c>
      <c r="AF58" s="115" t="s">
        <v>272</v>
      </c>
      <c r="AG58" s="115" t="s">
        <v>272</v>
      </c>
      <c r="AH58" s="115" t="s">
        <v>272</v>
      </c>
      <c r="AI58" s="115" t="s">
        <v>272</v>
      </c>
      <c r="AJ58" s="115" t="s">
        <v>272</v>
      </c>
      <c r="AK58" s="115" t="s">
        <v>272</v>
      </c>
      <c r="AL58" s="115" t="s">
        <v>272</v>
      </c>
      <c r="AM58" s="115" t="s">
        <v>272</v>
      </c>
      <c r="AN58" s="115" t="s">
        <v>272</v>
      </c>
      <c r="AO58" s="115" t="s">
        <v>272</v>
      </c>
      <c r="AP58" s="115" t="s">
        <v>272</v>
      </c>
      <c r="AQ58" s="115" t="s">
        <v>272</v>
      </c>
      <c r="AR58" s="115" t="s">
        <v>272</v>
      </c>
      <c r="AS58" s="115" t="s">
        <v>272</v>
      </c>
      <c r="AT58" s="115" t="s">
        <v>272</v>
      </c>
      <c r="AU58" s="115" t="s">
        <v>272</v>
      </c>
      <c r="AV58" s="115" t="s">
        <v>272</v>
      </c>
      <c r="AW58" s="115" t="s">
        <v>272</v>
      </c>
      <c r="AX58" s="115" t="s">
        <v>272</v>
      </c>
      <c r="AY58" s="115" t="s">
        <v>272</v>
      </c>
      <c r="AZ58" s="115" t="s">
        <v>272</v>
      </c>
      <c r="BA58" s="115" t="s">
        <v>272</v>
      </c>
      <c r="BB58" s="115" t="s">
        <v>272</v>
      </c>
      <c r="BC58" s="115" t="s">
        <v>272</v>
      </c>
      <c r="BD58" s="115" t="s">
        <v>272</v>
      </c>
      <c r="BE58" s="115" t="s">
        <v>272</v>
      </c>
      <c r="BF58" s="115" t="s">
        <v>272</v>
      </c>
    </row>
    <row r="59" spans="1:59" ht="37.950000000000003" customHeight="1">
      <c r="A59" s="79" t="s">
        <v>324</v>
      </c>
      <c r="B59" s="93" t="s">
        <v>325</v>
      </c>
      <c r="C59" s="81" t="s">
        <v>271</v>
      </c>
      <c r="D59" s="115" t="s">
        <v>272</v>
      </c>
      <c r="E59" s="115" t="s">
        <v>272</v>
      </c>
      <c r="F59" s="115" t="s">
        <v>272</v>
      </c>
      <c r="G59" s="115" t="s">
        <v>272</v>
      </c>
      <c r="H59" s="115" t="s">
        <v>272</v>
      </c>
      <c r="I59" s="115" t="s">
        <v>272</v>
      </c>
      <c r="J59" s="115" t="s">
        <v>272</v>
      </c>
      <c r="K59" s="115" t="s">
        <v>272</v>
      </c>
      <c r="L59" s="115" t="s">
        <v>272</v>
      </c>
      <c r="M59" s="115" t="s">
        <v>272</v>
      </c>
      <c r="N59" s="115" t="s">
        <v>272</v>
      </c>
      <c r="O59" s="115" t="s">
        <v>272</v>
      </c>
      <c r="P59" s="115" t="s">
        <v>272</v>
      </c>
      <c r="Q59" s="115" t="s">
        <v>272</v>
      </c>
      <c r="R59" s="115" t="s">
        <v>272</v>
      </c>
      <c r="S59" s="115" t="s">
        <v>272</v>
      </c>
      <c r="T59" s="115" t="s">
        <v>272</v>
      </c>
      <c r="U59" s="115" t="s">
        <v>272</v>
      </c>
      <c r="V59" s="115" t="s">
        <v>272</v>
      </c>
      <c r="W59" s="115" t="s">
        <v>272</v>
      </c>
      <c r="X59" s="115" t="s">
        <v>272</v>
      </c>
      <c r="Y59" s="115" t="s">
        <v>272</v>
      </c>
      <c r="Z59" s="115" t="s">
        <v>272</v>
      </c>
      <c r="AA59" s="115" t="s">
        <v>272</v>
      </c>
      <c r="AB59" s="115" t="s">
        <v>272</v>
      </c>
      <c r="AC59" s="115" t="s">
        <v>272</v>
      </c>
      <c r="AD59" s="115" t="s">
        <v>272</v>
      </c>
      <c r="AE59" s="115" t="s">
        <v>272</v>
      </c>
      <c r="AF59" s="115" t="s">
        <v>272</v>
      </c>
      <c r="AG59" s="115" t="s">
        <v>272</v>
      </c>
      <c r="AH59" s="115" t="s">
        <v>272</v>
      </c>
      <c r="AI59" s="115" t="s">
        <v>272</v>
      </c>
      <c r="AJ59" s="115" t="s">
        <v>272</v>
      </c>
      <c r="AK59" s="115" t="s">
        <v>272</v>
      </c>
      <c r="AL59" s="115" t="s">
        <v>272</v>
      </c>
      <c r="AM59" s="115" t="s">
        <v>272</v>
      </c>
      <c r="AN59" s="115" t="s">
        <v>272</v>
      </c>
      <c r="AO59" s="115" t="s">
        <v>272</v>
      </c>
      <c r="AP59" s="115" t="s">
        <v>272</v>
      </c>
      <c r="AQ59" s="115" t="s">
        <v>272</v>
      </c>
      <c r="AR59" s="115" t="s">
        <v>272</v>
      </c>
      <c r="AS59" s="115" t="s">
        <v>272</v>
      </c>
      <c r="AT59" s="115" t="s">
        <v>272</v>
      </c>
      <c r="AU59" s="115" t="s">
        <v>272</v>
      </c>
      <c r="AV59" s="115" t="s">
        <v>272</v>
      </c>
      <c r="AW59" s="115" t="s">
        <v>272</v>
      </c>
      <c r="AX59" s="115" t="s">
        <v>272</v>
      </c>
      <c r="AY59" s="115" t="s">
        <v>272</v>
      </c>
      <c r="AZ59" s="115" t="s">
        <v>272</v>
      </c>
      <c r="BA59" s="115" t="s">
        <v>272</v>
      </c>
      <c r="BB59" s="115" t="s">
        <v>272</v>
      </c>
      <c r="BC59" s="115" t="s">
        <v>272</v>
      </c>
      <c r="BD59" s="115" t="s">
        <v>272</v>
      </c>
      <c r="BE59" s="115" t="s">
        <v>272</v>
      </c>
      <c r="BF59" s="115" t="s">
        <v>272</v>
      </c>
    </row>
    <row r="60" spans="1:59" ht="37.950000000000003" customHeight="1">
      <c r="A60" s="79" t="s">
        <v>326</v>
      </c>
      <c r="B60" s="93" t="s">
        <v>327</v>
      </c>
      <c r="C60" s="81" t="s">
        <v>271</v>
      </c>
      <c r="D60" s="115" t="s">
        <v>272</v>
      </c>
      <c r="E60" s="115" t="s">
        <v>272</v>
      </c>
      <c r="F60" s="115" t="s">
        <v>272</v>
      </c>
      <c r="G60" s="115" t="s">
        <v>272</v>
      </c>
      <c r="H60" s="115" t="s">
        <v>272</v>
      </c>
      <c r="I60" s="115" t="s">
        <v>272</v>
      </c>
      <c r="J60" s="115" t="s">
        <v>272</v>
      </c>
      <c r="K60" s="115" t="s">
        <v>272</v>
      </c>
      <c r="L60" s="115" t="s">
        <v>272</v>
      </c>
      <c r="M60" s="115" t="s">
        <v>272</v>
      </c>
      <c r="N60" s="115" t="s">
        <v>272</v>
      </c>
      <c r="O60" s="115" t="s">
        <v>272</v>
      </c>
      <c r="P60" s="115" t="s">
        <v>272</v>
      </c>
      <c r="Q60" s="115" t="s">
        <v>272</v>
      </c>
      <c r="R60" s="115" t="s">
        <v>272</v>
      </c>
      <c r="S60" s="115" t="s">
        <v>272</v>
      </c>
      <c r="T60" s="115" t="s">
        <v>272</v>
      </c>
      <c r="U60" s="115" t="s">
        <v>272</v>
      </c>
      <c r="V60" s="115" t="s">
        <v>272</v>
      </c>
      <c r="W60" s="115" t="s">
        <v>272</v>
      </c>
      <c r="X60" s="115" t="s">
        <v>272</v>
      </c>
      <c r="Y60" s="115" t="s">
        <v>272</v>
      </c>
      <c r="Z60" s="115" t="s">
        <v>272</v>
      </c>
      <c r="AA60" s="115" t="s">
        <v>272</v>
      </c>
      <c r="AB60" s="115" t="s">
        <v>272</v>
      </c>
      <c r="AC60" s="115" t="s">
        <v>272</v>
      </c>
      <c r="AD60" s="115" t="s">
        <v>272</v>
      </c>
      <c r="AE60" s="115" t="s">
        <v>272</v>
      </c>
      <c r="AF60" s="115" t="s">
        <v>272</v>
      </c>
      <c r="AG60" s="115" t="s">
        <v>272</v>
      </c>
      <c r="AH60" s="115" t="s">
        <v>272</v>
      </c>
      <c r="AI60" s="115" t="s">
        <v>272</v>
      </c>
      <c r="AJ60" s="115" t="s">
        <v>272</v>
      </c>
      <c r="AK60" s="115" t="s">
        <v>272</v>
      </c>
      <c r="AL60" s="115" t="s">
        <v>272</v>
      </c>
      <c r="AM60" s="115" t="s">
        <v>272</v>
      </c>
      <c r="AN60" s="115" t="s">
        <v>272</v>
      </c>
      <c r="AO60" s="115" t="s">
        <v>272</v>
      </c>
      <c r="AP60" s="115" t="s">
        <v>272</v>
      </c>
      <c r="AQ60" s="115" t="s">
        <v>272</v>
      </c>
      <c r="AR60" s="115" t="s">
        <v>272</v>
      </c>
      <c r="AS60" s="115" t="s">
        <v>272</v>
      </c>
      <c r="AT60" s="115" t="s">
        <v>272</v>
      </c>
      <c r="AU60" s="115" t="s">
        <v>272</v>
      </c>
      <c r="AV60" s="115" t="s">
        <v>272</v>
      </c>
      <c r="AW60" s="115" t="s">
        <v>272</v>
      </c>
      <c r="AX60" s="115" t="s">
        <v>272</v>
      </c>
      <c r="AY60" s="115" t="s">
        <v>272</v>
      </c>
      <c r="AZ60" s="115" t="s">
        <v>272</v>
      </c>
      <c r="BA60" s="115" t="s">
        <v>272</v>
      </c>
      <c r="BB60" s="115" t="s">
        <v>272</v>
      </c>
      <c r="BC60" s="115" t="s">
        <v>272</v>
      </c>
      <c r="BD60" s="115" t="s">
        <v>272</v>
      </c>
      <c r="BE60" s="115" t="s">
        <v>272</v>
      </c>
      <c r="BF60" s="115" t="s">
        <v>272</v>
      </c>
    </row>
    <row r="61" spans="1:59" ht="37.950000000000003" customHeight="1">
      <c r="A61" s="79" t="s">
        <v>328</v>
      </c>
      <c r="B61" s="93" t="s">
        <v>329</v>
      </c>
      <c r="C61" s="81" t="s">
        <v>271</v>
      </c>
      <c r="D61" s="115" t="s">
        <v>272</v>
      </c>
      <c r="E61" s="115" t="s">
        <v>272</v>
      </c>
      <c r="F61" s="115" t="s">
        <v>272</v>
      </c>
      <c r="G61" s="115" t="s">
        <v>272</v>
      </c>
      <c r="H61" s="115" t="s">
        <v>272</v>
      </c>
      <c r="I61" s="115" t="s">
        <v>272</v>
      </c>
      <c r="J61" s="115" t="s">
        <v>272</v>
      </c>
      <c r="K61" s="115" t="s">
        <v>272</v>
      </c>
      <c r="L61" s="115" t="s">
        <v>272</v>
      </c>
      <c r="M61" s="115" t="s">
        <v>272</v>
      </c>
      <c r="N61" s="115" t="s">
        <v>272</v>
      </c>
      <c r="O61" s="115" t="s">
        <v>272</v>
      </c>
      <c r="P61" s="115" t="s">
        <v>272</v>
      </c>
      <c r="Q61" s="115" t="s">
        <v>272</v>
      </c>
      <c r="R61" s="115" t="s">
        <v>272</v>
      </c>
      <c r="S61" s="115" t="s">
        <v>272</v>
      </c>
      <c r="T61" s="115" t="s">
        <v>272</v>
      </c>
      <c r="U61" s="115" t="s">
        <v>272</v>
      </c>
      <c r="V61" s="115" t="s">
        <v>272</v>
      </c>
      <c r="W61" s="115" t="s">
        <v>272</v>
      </c>
      <c r="X61" s="115" t="s">
        <v>272</v>
      </c>
      <c r="Y61" s="115" t="s">
        <v>272</v>
      </c>
      <c r="Z61" s="115" t="s">
        <v>272</v>
      </c>
      <c r="AA61" s="115" t="s">
        <v>272</v>
      </c>
      <c r="AB61" s="115" t="s">
        <v>272</v>
      </c>
      <c r="AC61" s="115" t="s">
        <v>272</v>
      </c>
      <c r="AD61" s="115" t="s">
        <v>272</v>
      </c>
      <c r="AE61" s="115" t="s">
        <v>272</v>
      </c>
      <c r="AF61" s="115" t="s">
        <v>272</v>
      </c>
      <c r="AG61" s="115" t="s">
        <v>272</v>
      </c>
      <c r="AH61" s="115" t="s">
        <v>272</v>
      </c>
      <c r="AI61" s="115" t="s">
        <v>272</v>
      </c>
      <c r="AJ61" s="115" t="s">
        <v>272</v>
      </c>
      <c r="AK61" s="115" t="s">
        <v>272</v>
      </c>
      <c r="AL61" s="115" t="s">
        <v>272</v>
      </c>
      <c r="AM61" s="115" t="s">
        <v>272</v>
      </c>
      <c r="AN61" s="115" t="s">
        <v>272</v>
      </c>
      <c r="AO61" s="115" t="s">
        <v>272</v>
      </c>
      <c r="AP61" s="115" t="s">
        <v>272</v>
      </c>
      <c r="AQ61" s="115" t="s">
        <v>272</v>
      </c>
      <c r="AR61" s="115" t="s">
        <v>272</v>
      </c>
      <c r="AS61" s="115" t="s">
        <v>272</v>
      </c>
      <c r="AT61" s="115" t="s">
        <v>272</v>
      </c>
      <c r="AU61" s="115" t="s">
        <v>272</v>
      </c>
      <c r="AV61" s="115" t="s">
        <v>272</v>
      </c>
      <c r="AW61" s="115" t="s">
        <v>272</v>
      </c>
      <c r="AX61" s="115" t="s">
        <v>272</v>
      </c>
      <c r="AY61" s="115" t="s">
        <v>272</v>
      </c>
      <c r="AZ61" s="115" t="s">
        <v>272</v>
      </c>
      <c r="BA61" s="115" t="s">
        <v>272</v>
      </c>
      <c r="BB61" s="115" t="s">
        <v>272</v>
      </c>
      <c r="BC61" s="115" t="s">
        <v>272</v>
      </c>
      <c r="BD61" s="115" t="s">
        <v>272</v>
      </c>
      <c r="BE61" s="115" t="s">
        <v>272</v>
      </c>
      <c r="BF61" s="115" t="s">
        <v>272</v>
      </c>
    </row>
    <row r="62" spans="1:59" ht="37.950000000000003" customHeight="1">
      <c r="A62" s="79" t="s">
        <v>330</v>
      </c>
      <c r="B62" s="93" t="s">
        <v>331</v>
      </c>
      <c r="C62" s="81" t="s">
        <v>271</v>
      </c>
      <c r="D62" s="115" t="s">
        <v>272</v>
      </c>
      <c r="E62" s="115" t="s">
        <v>272</v>
      </c>
      <c r="F62" s="115" t="s">
        <v>272</v>
      </c>
      <c r="G62" s="115" t="s">
        <v>272</v>
      </c>
      <c r="H62" s="115" t="s">
        <v>272</v>
      </c>
      <c r="I62" s="115" t="s">
        <v>272</v>
      </c>
      <c r="J62" s="115" t="s">
        <v>272</v>
      </c>
      <c r="K62" s="115" t="s">
        <v>272</v>
      </c>
      <c r="L62" s="115" t="s">
        <v>272</v>
      </c>
      <c r="M62" s="115" t="s">
        <v>272</v>
      </c>
      <c r="N62" s="115" t="s">
        <v>272</v>
      </c>
      <c r="O62" s="115" t="s">
        <v>272</v>
      </c>
      <c r="P62" s="115" t="s">
        <v>272</v>
      </c>
      <c r="Q62" s="115" t="s">
        <v>272</v>
      </c>
      <c r="R62" s="115" t="s">
        <v>272</v>
      </c>
      <c r="S62" s="115" t="s">
        <v>272</v>
      </c>
      <c r="T62" s="115" t="s">
        <v>272</v>
      </c>
      <c r="U62" s="115" t="s">
        <v>272</v>
      </c>
      <c r="V62" s="115" t="s">
        <v>272</v>
      </c>
      <c r="W62" s="115" t="s">
        <v>272</v>
      </c>
      <c r="X62" s="115" t="s">
        <v>272</v>
      </c>
      <c r="Y62" s="115" t="s">
        <v>272</v>
      </c>
      <c r="Z62" s="115" t="s">
        <v>272</v>
      </c>
      <c r="AA62" s="115" t="s">
        <v>272</v>
      </c>
      <c r="AB62" s="115" t="s">
        <v>272</v>
      </c>
      <c r="AC62" s="115" t="s">
        <v>272</v>
      </c>
      <c r="AD62" s="115" t="s">
        <v>272</v>
      </c>
      <c r="AE62" s="115" t="s">
        <v>272</v>
      </c>
      <c r="AF62" s="115" t="s">
        <v>272</v>
      </c>
      <c r="AG62" s="115" t="s">
        <v>272</v>
      </c>
      <c r="AH62" s="115" t="s">
        <v>272</v>
      </c>
      <c r="AI62" s="115" t="s">
        <v>272</v>
      </c>
      <c r="AJ62" s="115" t="s">
        <v>272</v>
      </c>
      <c r="AK62" s="115" t="s">
        <v>272</v>
      </c>
      <c r="AL62" s="115" t="s">
        <v>272</v>
      </c>
      <c r="AM62" s="115" t="s">
        <v>272</v>
      </c>
      <c r="AN62" s="115" t="s">
        <v>272</v>
      </c>
      <c r="AO62" s="115" t="s">
        <v>272</v>
      </c>
      <c r="AP62" s="115" t="s">
        <v>272</v>
      </c>
      <c r="AQ62" s="115" t="s">
        <v>272</v>
      </c>
      <c r="AR62" s="115" t="s">
        <v>272</v>
      </c>
      <c r="AS62" s="115" t="s">
        <v>272</v>
      </c>
      <c r="AT62" s="115" t="s">
        <v>272</v>
      </c>
      <c r="AU62" s="115" t="s">
        <v>272</v>
      </c>
      <c r="AV62" s="115" t="s">
        <v>272</v>
      </c>
      <c r="AW62" s="115" t="s">
        <v>272</v>
      </c>
      <c r="AX62" s="115" t="s">
        <v>272</v>
      </c>
      <c r="AY62" s="115" t="s">
        <v>272</v>
      </c>
      <c r="AZ62" s="115" t="s">
        <v>272</v>
      </c>
      <c r="BA62" s="115" t="s">
        <v>272</v>
      </c>
      <c r="BB62" s="115" t="s">
        <v>272</v>
      </c>
      <c r="BC62" s="115" t="s">
        <v>272</v>
      </c>
      <c r="BD62" s="115" t="s">
        <v>272</v>
      </c>
      <c r="BE62" s="115" t="s">
        <v>272</v>
      </c>
      <c r="BF62" s="115" t="s">
        <v>272</v>
      </c>
    </row>
    <row r="63" spans="1:59" ht="37.950000000000003" customHeight="1">
      <c r="A63" s="79" t="s">
        <v>332</v>
      </c>
      <c r="B63" s="93" t="s">
        <v>333</v>
      </c>
      <c r="C63" s="81" t="s">
        <v>271</v>
      </c>
      <c r="D63" s="115" t="s">
        <v>272</v>
      </c>
      <c r="E63" s="115" t="s">
        <v>272</v>
      </c>
      <c r="F63" s="115" t="s">
        <v>272</v>
      </c>
      <c r="G63" s="115" t="s">
        <v>272</v>
      </c>
      <c r="H63" s="115" t="s">
        <v>272</v>
      </c>
      <c r="I63" s="115" t="s">
        <v>272</v>
      </c>
      <c r="J63" s="115" t="s">
        <v>272</v>
      </c>
      <c r="K63" s="115" t="s">
        <v>272</v>
      </c>
      <c r="L63" s="115" t="s">
        <v>272</v>
      </c>
      <c r="M63" s="115" t="s">
        <v>272</v>
      </c>
      <c r="N63" s="115" t="s">
        <v>272</v>
      </c>
      <c r="O63" s="115" t="s">
        <v>272</v>
      </c>
      <c r="P63" s="115" t="s">
        <v>272</v>
      </c>
      <c r="Q63" s="115" t="s">
        <v>272</v>
      </c>
      <c r="R63" s="115" t="s">
        <v>272</v>
      </c>
      <c r="S63" s="115" t="s">
        <v>272</v>
      </c>
      <c r="T63" s="115" t="s">
        <v>272</v>
      </c>
      <c r="U63" s="115" t="s">
        <v>272</v>
      </c>
      <c r="V63" s="115" t="s">
        <v>272</v>
      </c>
      <c r="W63" s="115" t="s">
        <v>272</v>
      </c>
      <c r="X63" s="115" t="s">
        <v>272</v>
      </c>
      <c r="Y63" s="115" t="s">
        <v>272</v>
      </c>
      <c r="Z63" s="115" t="s">
        <v>272</v>
      </c>
      <c r="AA63" s="115" t="s">
        <v>272</v>
      </c>
      <c r="AB63" s="115" t="s">
        <v>272</v>
      </c>
      <c r="AC63" s="115" t="s">
        <v>272</v>
      </c>
      <c r="AD63" s="115" t="s">
        <v>272</v>
      </c>
      <c r="AE63" s="115" t="s">
        <v>272</v>
      </c>
      <c r="AF63" s="115" t="s">
        <v>272</v>
      </c>
      <c r="AG63" s="115" t="s">
        <v>272</v>
      </c>
      <c r="AH63" s="115" t="s">
        <v>272</v>
      </c>
      <c r="AI63" s="115" t="s">
        <v>272</v>
      </c>
      <c r="AJ63" s="115" t="s">
        <v>272</v>
      </c>
      <c r="AK63" s="115" t="s">
        <v>272</v>
      </c>
      <c r="AL63" s="115" t="s">
        <v>272</v>
      </c>
      <c r="AM63" s="115" t="s">
        <v>272</v>
      </c>
      <c r="AN63" s="115" t="s">
        <v>272</v>
      </c>
      <c r="AO63" s="115" t="s">
        <v>272</v>
      </c>
      <c r="AP63" s="115" t="s">
        <v>272</v>
      </c>
      <c r="AQ63" s="115" t="s">
        <v>272</v>
      </c>
      <c r="AR63" s="115" t="s">
        <v>272</v>
      </c>
      <c r="AS63" s="115" t="s">
        <v>272</v>
      </c>
      <c r="AT63" s="115" t="s">
        <v>272</v>
      </c>
      <c r="AU63" s="115" t="s">
        <v>272</v>
      </c>
      <c r="AV63" s="115" t="s">
        <v>272</v>
      </c>
      <c r="AW63" s="115" t="s">
        <v>272</v>
      </c>
      <c r="AX63" s="115" t="s">
        <v>272</v>
      </c>
      <c r="AY63" s="115" t="s">
        <v>272</v>
      </c>
      <c r="AZ63" s="115" t="s">
        <v>272</v>
      </c>
      <c r="BA63" s="115" t="s">
        <v>272</v>
      </c>
      <c r="BB63" s="115" t="s">
        <v>272</v>
      </c>
      <c r="BC63" s="115" t="s">
        <v>272</v>
      </c>
      <c r="BD63" s="115" t="s">
        <v>272</v>
      </c>
      <c r="BE63" s="115" t="s">
        <v>272</v>
      </c>
      <c r="BF63" s="115" t="s">
        <v>272</v>
      </c>
    </row>
    <row r="64" spans="1:59" ht="37.950000000000003" customHeight="1">
      <c r="A64" s="79" t="s">
        <v>334</v>
      </c>
      <c r="B64" s="93" t="s">
        <v>335</v>
      </c>
      <c r="C64" s="81" t="s">
        <v>271</v>
      </c>
      <c r="D64" s="115" t="s">
        <v>272</v>
      </c>
      <c r="E64" s="115" t="s">
        <v>272</v>
      </c>
      <c r="F64" s="115" t="s">
        <v>272</v>
      </c>
      <c r="G64" s="115" t="s">
        <v>272</v>
      </c>
      <c r="H64" s="115" t="s">
        <v>272</v>
      </c>
      <c r="I64" s="115" t="s">
        <v>272</v>
      </c>
      <c r="J64" s="115" t="s">
        <v>272</v>
      </c>
      <c r="K64" s="115" t="s">
        <v>272</v>
      </c>
      <c r="L64" s="115" t="s">
        <v>272</v>
      </c>
      <c r="M64" s="115" t="s">
        <v>272</v>
      </c>
      <c r="N64" s="115" t="s">
        <v>272</v>
      </c>
      <c r="O64" s="115" t="s">
        <v>272</v>
      </c>
      <c r="P64" s="115" t="s">
        <v>272</v>
      </c>
      <c r="Q64" s="115" t="s">
        <v>272</v>
      </c>
      <c r="R64" s="115" t="s">
        <v>272</v>
      </c>
      <c r="S64" s="115" t="s">
        <v>272</v>
      </c>
      <c r="T64" s="115" t="s">
        <v>272</v>
      </c>
      <c r="U64" s="115" t="s">
        <v>272</v>
      </c>
      <c r="V64" s="115" t="s">
        <v>272</v>
      </c>
      <c r="W64" s="115" t="s">
        <v>272</v>
      </c>
      <c r="X64" s="115" t="s">
        <v>272</v>
      </c>
      <c r="Y64" s="115" t="s">
        <v>272</v>
      </c>
      <c r="Z64" s="115" t="s">
        <v>272</v>
      </c>
      <c r="AA64" s="115" t="s">
        <v>272</v>
      </c>
      <c r="AB64" s="115" t="s">
        <v>272</v>
      </c>
      <c r="AC64" s="115" t="s">
        <v>272</v>
      </c>
      <c r="AD64" s="115" t="s">
        <v>272</v>
      </c>
      <c r="AE64" s="115" t="s">
        <v>272</v>
      </c>
      <c r="AF64" s="115" t="s">
        <v>272</v>
      </c>
      <c r="AG64" s="115" t="s">
        <v>272</v>
      </c>
      <c r="AH64" s="115" t="s">
        <v>272</v>
      </c>
      <c r="AI64" s="115" t="s">
        <v>272</v>
      </c>
      <c r="AJ64" s="115" t="s">
        <v>272</v>
      </c>
      <c r="AK64" s="115" t="s">
        <v>272</v>
      </c>
      <c r="AL64" s="115" t="s">
        <v>272</v>
      </c>
      <c r="AM64" s="115" t="s">
        <v>272</v>
      </c>
      <c r="AN64" s="115" t="s">
        <v>272</v>
      </c>
      <c r="AO64" s="115" t="s">
        <v>272</v>
      </c>
      <c r="AP64" s="115" t="s">
        <v>272</v>
      </c>
      <c r="AQ64" s="115" t="s">
        <v>272</v>
      </c>
      <c r="AR64" s="115" t="s">
        <v>272</v>
      </c>
      <c r="AS64" s="115" t="s">
        <v>272</v>
      </c>
      <c r="AT64" s="115" t="s">
        <v>272</v>
      </c>
      <c r="AU64" s="115" t="s">
        <v>272</v>
      </c>
      <c r="AV64" s="115" t="s">
        <v>272</v>
      </c>
      <c r="AW64" s="115" t="s">
        <v>272</v>
      </c>
      <c r="AX64" s="115" t="s">
        <v>272</v>
      </c>
      <c r="AY64" s="115" t="s">
        <v>272</v>
      </c>
      <c r="AZ64" s="115" t="s">
        <v>272</v>
      </c>
      <c r="BA64" s="115" t="s">
        <v>272</v>
      </c>
      <c r="BB64" s="115" t="s">
        <v>272</v>
      </c>
      <c r="BC64" s="115" t="s">
        <v>272</v>
      </c>
      <c r="BD64" s="115" t="s">
        <v>272</v>
      </c>
      <c r="BE64" s="115" t="s">
        <v>272</v>
      </c>
      <c r="BF64" s="115" t="s">
        <v>272</v>
      </c>
    </row>
    <row r="65" spans="1:58" ht="37.950000000000003" customHeight="1">
      <c r="A65" s="79" t="s">
        <v>336</v>
      </c>
      <c r="B65" s="93" t="s">
        <v>337</v>
      </c>
      <c r="C65" s="81" t="s">
        <v>271</v>
      </c>
      <c r="D65" s="115" t="s">
        <v>272</v>
      </c>
      <c r="E65" s="115" t="s">
        <v>272</v>
      </c>
      <c r="F65" s="115" t="s">
        <v>272</v>
      </c>
      <c r="G65" s="115" t="s">
        <v>272</v>
      </c>
      <c r="H65" s="115" t="s">
        <v>272</v>
      </c>
      <c r="I65" s="115" t="s">
        <v>272</v>
      </c>
      <c r="J65" s="115" t="s">
        <v>272</v>
      </c>
      <c r="K65" s="115" t="s">
        <v>272</v>
      </c>
      <c r="L65" s="115" t="s">
        <v>272</v>
      </c>
      <c r="M65" s="115" t="s">
        <v>272</v>
      </c>
      <c r="N65" s="115" t="s">
        <v>272</v>
      </c>
      <c r="O65" s="115" t="s">
        <v>272</v>
      </c>
      <c r="P65" s="115" t="s">
        <v>272</v>
      </c>
      <c r="Q65" s="115" t="s">
        <v>272</v>
      </c>
      <c r="R65" s="115" t="s">
        <v>272</v>
      </c>
      <c r="S65" s="115" t="s">
        <v>272</v>
      </c>
      <c r="T65" s="115" t="s">
        <v>272</v>
      </c>
      <c r="U65" s="115" t="s">
        <v>272</v>
      </c>
      <c r="V65" s="115" t="s">
        <v>272</v>
      </c>
      <c r="W65" s="115" t="s">
        <v>272</v>
      </c>
      <c r="X65" s="115" t="s">
        <v>272</v>
      </c>
      <c r="Y65" s="115" t="s">
        <v>272</v>
      </c>
      <c r="Z65" s="115" t="s">
        <v>272</v>
      </c>
      <c r="AA65" s="115" t="s">
        <v>272</v>
      </c>
      <c r="AB65" s="115" t="s">
        <v>272</v>
      </c>
      <c r="AC65" s="115" t="s">
        <v>272</v>
      </c>
      <c r="AD65" s="115" t="s">
        <v>272</v>
      </c>
      <c r="AE65" s="115" t="s">
        <v>272</v>
      </c>
      <c r="AF65" s="115" t="s">
        <v>272</v>
      </c>
      <c r="AG65" s="115" t="s">
        <v>272</v>
      </c>
      <c r="AH65" s="115" t="s">
        <v>272</v>
      </c>
      <c r="AI65" s="115" t="s">
        <v>272</v>
      </c>
      <c r="AJ65" s="115" t="s">
        <v>272</v>
      </c>
      <c r="AK65" s="115" t="s">
        <v>272</v>
      </c>
      <c r="AL65" s="115" t="s">
        <v>272</v>
      </c>
      <c r="AM65" s="115" t="s">
        <v>272</v>
      </c>
      <c r="AN65" s="115" t="s">
        <v>272</v>
      </c>
      <c r="AO65" s="115" t="s">
        <v>272</v>
      </c>
      <c r="AP65" s="115" t="s">
        <v>272</v>
      </c>
      <c r="AQ65" s="115" t="s">
        <v>272</v>
      </c>
      <c r="AR65" s="115" t="s">
        <v>272</v>
      </c>
      <c r="AS65" s="115" t="s">
        <v>272</v>
      </c>
      <c r="AT65" s="115" t="s">
        <v>272</v>
      </c>
      <c r="AU65" s="115" t="s">
        <v>272</v>
      </c>
      <c r="AV65" s="115" t="s">
        <v>272</v>
      </c>
      <c r="AW65" s="115" t="s">
        <v>272</v>
      </c>
      <c r="AX65" s="115" t="s">
        <v>272</v>
      </c>
      <c r="AY65" s="115" t="s">
        <v>272</v>
      </c>
      <c r="AZ65" s="115" t="s">
        <v>272</v>
      </c>
      <c r="BA65" s="115" t="s">
        <v>272</v>
      </c>
      <c r="BB65" s="115" t="s">
        <v>272</v>
      </c>
      <c r="BC65" s="115" t="s">
        <v>272</v>
      </c>
      <c r="BD65" s="115" t="s">
        <v>272</v>
      </c>
      <c r="BE65" s="115" t="s">
        <v>272</v>
      </c>
      <c r="BF65" s="115" t="s">
        <v>272</v>
      </c>
    </row>
    <row r="66" spans="1:58" ht="37.950000000000003" customHeight="1">
      <c r="A66" s="79" t="s">
        <v>181</v>
      </c>
      <c r="B66" s="93" t="s">
        <v>338</v>
      </c>
      <c r="C66" s="81" t="s">
        <v>271</v>
      </c>
      <c r="D66" s="115" t="s">
        <v>272</v>
      </c>
      <c r="E66" s="115" t="s">
        <v>272</v>
      </c>
      <c r="F66" s="115" t="s">
        <v>272</v>
      </c>
      <c r="G66" s="115" t="s">
        <v>272</v>
      </c>
      <c r="H66" s="115" t="s">
        <v>272</v>
      </c>
      <c r="I66" s="115" t="s">
        <v>272</v>
      </c>
      <c r="J66" s="115" t="s">
        <v>272</v>
      </c>
      <c r="K66" s="115" t="s">
        <v>272</v>
      </c>
      <c r="L66" s="115" t="s">
        <v>272</v>
      </c>
      <c r="M66" s="115" t="s">
        <v>272</v>
      </c>
      <c r="N66" s="115" t="s">
        <v>272</v>
      </c>
      <c r="O66" s="115" t="s">
        <v>272</v>
      </c>
      <c r="P66" s="115" t="s">
        <v>272</v>
      </c>
      <c r="Q66" s="115" t="s">
        <v>272</v>
      </c>
      <c r="R66" s="115" t="s">
        <v>272</v>
      </c>
      <c r="S66" s="115" t="s">
        <v>272</v>
      </c>
      <c r="T66" s="115" t="s">
        <v>272</v>
      </c>
      <c r="U66" s="115" t="s">
        <v>272</v>
      </c>
      <c r="V66" s="115" t="s">
        <v>272</v>
      </c>
      <c r="W66" s="115" t="s">
        <v>272</v>
      </c>
      <c r="X66" s="115" t="s">
        <v>272</v>
      </c>
      <c r="Y66" s="115" t="s">
        <v>272</v>
      </c>
      <c r="Z66" s="115" t="s">
        <v>272</v>
      </c>
      <c r="AA66" s="115" t="s">
        <v>272</v>
      </c>
      <c r="AB66" s="115" t="s">
        <v>272</v>
      </c>
      <c r="AC66" s="115" t="s">
        <v>272</v>
      </c>
      <c r="AD66" s="115" t="s">
        <v>272</v>
      </c>
      <c r="AE66" s="115" t="s">
        <v>272</v>
      </c>
      <c r="AF66" s="115" t="s">
        <v>272</v>
      </c>
      <c r="AG66" s="115" t="s">
        <v>272</v>
      </c>
      <c r="AH66" s="115" t="s">
        <v>272</v>
      </c>
      <c r="AI66" s="115" t="s">
        <v>272</v>
      </c>
      <c r="AJ66" s="115" t="s">
        <v>272</v>
      </c>
      <c r="AK66" s="115" t="s">
        <v>272</v>
      </c>
      <c r="AL66" s="115" t="s">
        <v>272</v>
      </c>
      <c r="AM66" s="115" t="s">
        <v>272</v>
      </c>
      <c r="AN66" s="115" t="s">
        <v>272</v>
      </c>
      <c r="AO66" s="115" t="s">
        <v>272</v>
      </c>
      <c r="AP66" s="115" t="s">
        <v>272</v>
      </c>
      <c r="AQ66" s="115" t="s">
        <v>272</v>
      </c>
      <c r="AR66" s="115" t="s">
        <v>272</v>
      </c>
      <c r="AS66" s="115" t="s">
        <v>272</v>
      </c>
      <c r="AT66" s="115" t="s">
        <v>272</v>
      </c>
      <c r="AU66" s="115" t="s">
        <v>272</v>
      </c>
      <c r="AV66" s="115" t="s">
        <v>272</v>
      </c>
      <c r="AW66" s="115" t="s">
        <v>272</v>
      </c>
      <c r="AX66" s="115" t="s">
        <v>272</v>
      </c>
      <c r="AY66" s="115" t="s">
        <v>272</v>
      </c>
      <c r="AZ66" s="115" t="s">
        <v>272</v>
      </c>
      <c r="BA66" s="115" t="s">
        <v>272</v>
      </c>
      <c r="BB66" s="115" t="s">
        <v>272</v>
      </c>
      <c r="BC66" s="115" t="s">
        <v>272</v>
      </c>
      <c r="BD66" s="115" t="s">
        <v>272</v>
      </c>
      <c r="BE66" s="115" t="s">
        <v>272</v>
      </c>
      <c r="BF66" s="115" t="s">
        <v>272</v>
      </c>
    </row>
    <row r="67" spans="1:58" ht="37.950000000000003" customHeight="1">
      <c r="A67" s="79" t="s">
        <v>339</v>
      </c>
      <c r="B67" s="93" t="s">
        <v>340</v>
      </c>
      <c r="C67" s="81" t="s">
        <v>271</v>
      </c>
      <c r="D67" s="115" t="s">
        <v>272</v>
      </c>
      <c r="E67" s="115" t="s">
        <v>272</v>
      </c>
      <c r="F67" s="115" t="s">
        <v>272</v>
      </c>
      <c r="G67" s="115" t="s">
        <v>272</v>
      </c>
      <c r="H67" s="115" t="s">
        <v>272</v>
      </c>
      <c r="I67" s="115" t="s">
        <v>272</v>
      </c>
      <c r="J67" s="115" t="s">
        <v>272</v>
      </c>
      <c r="K67" s="115" t="s">
        <v>272</v>
      </c>
      <c r="L67" s="115" t="s">
        <v>272</v>
      </c>
      <c r="M67" s="115" t="s">
        <v>272</v>
      </c>
      <c r="N67" s="115" t="s">
        <v>272</v>
      </c>
      <c r="O67" s="115" t="s">
        <v>272</v>
      </c>
      <c r="P67" s="115" t="s">
        <v>272</v>
      </c>
      <c r="Q67" s="115" t="s">
        <v>272</v>
      </c>
      <c r="R67" s="115" t="s">
        <v>272</v>
      </c>
      <c r="S67" s="115" t="s">
        <v>272</v>
      </c>
      <c r="T67" s="115" t="s">
        <v>272</v>
      </c>
      <c r="U67" s="115" t="s">
        <v>272</v>
      </c>
      <c r="V67" s="115" t="s">
        <v>272</v>
      </c>
      <c r="W67" s="115" t="s">
        <v>272</v>
      </c>
      <c r="X67" s="115" t="s">
        <v>272</v>
      </c>
      <c r="Y67" s="115" t="s">
        <v>272</v>
      </c>
      <c r="Z67" s="115" t="s">
        <v>272</v>
      </c>
      <c r="AA67" s="115" t="s">
        <v>272</v>
      </c>
      <c r="AB67" s="115" t="s">
        <v>272</v>
      </c>
      <c r="AC67" s="115" t="s">
        <v>272</v>
      </c>
      <c r="AD67" s="115" t="s">
        <v>272</v>
      </c>
      <c r="AE67" s="115" t="s">
        <v>272</v>
      </c>
      <c r="AF67" s="115" t="s">
        <v>272</v>
      </c>
      <c r="AG67" s="115" t="s">
        <v>272</v>
      </c>
      <c r="AH67" s="115" t="s">
        <v>272</v>
      </c>
      <c r="AI67" s="115" t="s">
        <v>272</v>
      </c>
      <c r="AJ67" s="115" t="s">
        <v>272</v>
      </c>
      <c r="AK67" s="115" t="s">
        <v>272</v>
      </c>
      <c r="AL67" s="115" t="s">
        <v>272</v>
      </c>
      <c r="AM67" s="115" t="s">
        <v>272</v>
      </c>
      <c r="AN67" s="115" t="s">
        <v>272</v>
      </c>
      <c r="AO67" s="115" t="s">
        <v>272</v>
      </c>
      <c r="AP67" s="115" t="s">
        <v>272</v>
      </c>
      <c r="AQ67" s="115" t="s">
        <v>272</v>
      </c>
      <c r="AR67" s="115" t="s">
        <v>272</v>
      </c>
      <c r="AS67" s="115" t="s">
        <v>272</v>
      </c>
      <c r="AT67" s="115" t="s">
        <v>272</v>
      </c>
      <c r="AU67" s="115" t="s">
        <v>272</v>
      </c>
      <c r="AV67" s="115" t="s">
        <v>272</v>
      </c>
      <c r="AW67" s="115" t="s">
        <v>272</v>
      </c>
      <c r="AX67" s="115" t="s">
        <v>272</v>
      </c>
      <c r="AY67" s="115" t="s">
        <v>272</v>
      </c>
      <c r="AZ67" s="115" t="s">
        <v>272</v>
      </c>
      <c r="BA67" s="115" t="s">
        <v>272</v>
      </c>
      <c r="BB67" s="115" t="s">
        <v>272</v>
      </c>
      <c r="BC67" s="115" t="s">
        <v>272</v>
      </c>
      <c r="BD67" s="115" t="s">
        <v>272</v>
      </c>
      <c r="BE67" s="115" t="s">
        <v>272</v>
      </c>
      <c r="BF67" s="115" t="s">
        <v>272</v>
      </c>
    </row>
    <row r="68" spans="1:58" ht="37.950000000000003" customHeight="1">
      <c r="A68" s="79" t="s">
        <v>341</v>
      </c>
      <c r="B68" s="93" t="s">
        <v>342</v>
      </c>
      <c r="C68" s="81" t="s">
        <v>271</v>
      </c>
      <c r="D68" s="115" t="s">
        <v>272</v>
      </c>
      <c r="E68" s="115" t="s">
        <v>272</v>
      </c>
      <c r="F68" s="115" t="s">
        <v>272</v>
      </c>
      <c r="G68" s="115" t="s">
        <v>272</v>
      </c>
      <c r="H68" s="115" t="s">
        <v>272</v>
      </c>
      <c r="I68" s="115" t="s">
        <v>272</v>
      </c>
      <c r="J68" s="115" t="s">
        <v>272</v>
      </c>
      <c r="K68" s="115" t="s">
        <v>272</v>
      </c>
      <c r="L68" s="115" t="s">
        <v>272</v>
      </c>
      <c r="M68" s="115" t="s">
        <v>272</v>
      </c>
      <c r="N68" s="115" t="s">
        <v>272</v>
      </c>
      <c r="O68" s="115" t="s">
        <v>272</v>
      </c>
      <c r="P68" s="115" t="s">
        <v>272</v>
      </c>
      <c r="Q68" s="115" t="s">
        <v>272</v>
      </c>
      <c r="R68" s="115" t="s">
        <v>272</v>
      </c>
      <c r="S68" s="115" t="s">
        <v>272</v>
      </c>
      <c r="T68" s="115" t="s">
        <v>272</v>
      </c>
      <c r="U68" s="115" t="s">
        <v>272</v>
      </c>
      <c r="V68" s="115" t="s">
        <v>272</v>
      </c>
      <c r="W68" s="115" t="s">
        <v>272</v>
      </c>
      <c r="X68" s="115" t="s">
        <v>272</v>
      </c>
      <c r="Y68" s="115" t="s">
        <v>272</v>
      </c>
      <c r="Z68" s="115" t="s">
        <v>272</v>
      </c>
      <c r="AA68" s="115" t="s">
        <v>272</v>
      </c>
      <c r="AB68" s="115" t="s">
        <v>272</v>
      </c>
      <c r="AC68" s="115" t="s">
        <v>272</v>
      </c>
      <c r="AD68" s="115" t="s">
        <v>272</v>
      </c>
      <c r="AE68" s="115" t="s">
        <v>272</v>
      </c>
      <c r="AF68" s="115" t="s">
        <v>272</v>
      </c>
      <c r="AG68" s="115" t="s">
        <v>272</v>
      </c>
      <c r="AH68" s="115" t="s">
        <v>272</v>
      </c>
      <c r="AI68" s="115" t="s">
        <v>272</v>
      </c>
      <c r="AJ68" s="115" t="s">
        <v>272</v>
      </c>
      <c r="AK68" s="115" t="s">
        <v>272</v>
      </c>
      <c r="AL68" s="115" t="s">
        <v>272</v>
      </c>
      <c r="AM68" s="115" t="s">
        <v>272</v>
      </c>
      <c r="AN68" s="115" t="s">
        <v>272</v>
      </c>
      <c r="AO68" s="115" t="s">
        <v>272</v>
      </c>
      <c r="AP68" s="115" t="s">
        <v>272</v>
      </c>
      <c r="AQ68" s="115" t="s">
        <v>272</v>
      </c>
      <c r="AR68" s="115" t="s">
        <v>272</v>
      </c>
      <c r="AS68" s="115" t="s">
        <v>272</v>
      </c>
      <c r="AT68" s="115" t="s">
        <v>272</v>
      </c>
      <c r="AU68" s="115" t="s">
        <v>272</v>
      </c>
      <c r="AV68" s="115" t="s">
        <v>272</v>
      </c>
      <c r="AW68" s="115" t="s">
        <v>272</v>
      </c>
      <c r="AX68" s="115" t="s">
        <v>272</v>
      </c>
      <c r="AY68" s="115" t="s">
        <v>272</v>
      </c>
      <c r="AZ68" s="115" t="s">
        <v>272</v>
      </c>
      <c r="BA68" s="115" t="s">
        <v>272</v>
      </c>
      <c r="BB68" s="115" t="s">
        <v>272</v>
      </c>
      <c r="BC68" s="115" t="s">
        <v>272</v>
      </c>
      <c r="BD68" s="115" t="s">
        <v>272</v>
      </c>
      <c r="BE68" s="115" t="s">
        <v>272</v>
      </c>
      <c r="BF68" s="115" t="s">
        <v>272</v>
      </c>
    </row>
    <row r="69" spans="1:58" ht="37.950000000000003" customHeight="1">
      <c r="A69" s="79" t="s">
        <v>182</v>
      </c>
      <c r="B69" s="93" t="s">
        <v>343</v>
      </c>
      <c r="C69" s="81" t="s">
        <v>271</v>
      </c>
      <c r="D69" s="115" t="s">
        <v>272</v>
      </c>
      <c r="E69" s="115" t="s">
        <v>272</v>
      </c>
      <c r="F69" s="115" t="s">
        <v>272</v>
      </c>
      <c r="G69" s="115" t="s">
        <v>272</v>
      </c>
      <c r="H69" s="115" t="s">
        <v>272</v>
      </c>
      <c r="I69" s="115" t="s">
        <v>272</v>
      </c>
      <c r="J69" s="115" t="s">
        <v>272</v>
      </c>
      <c r="K69" s="115" t="s">
        <v>272</v>
      </c>
      <c r="L69" s="115" t="s">
        <v>272</v>
      </c>
      <c r="M69" s="115" t="s">
        <v>272</v>
      </c>
      <c r="N69" s="115" t="s">
        <v>272</v>
      </c>
      <c r="O69" s="115" t="s">
        <v>272</v>
      </c>
      <c r="P69" s="115" t="s">
        <v>272</v>
      </c>
      <c r="Q69" s="115" t="s">
        <v>272</v>
      </c>
      <c r="R69" s="115" t="s">
        <v>272</v>
      </c>
      <c r="S69" s="115" t="s">
        <v>272</v>
      </c>
      <c r="T69" s="115" t="s">
        <v>272</v>
      </c>
      <c r="U69" s="115" t="s">
        <v>272</v>
      </c>
      <c r="V69" s="115" t="s">
        <v>272</v>
      </c>
      <c r="W69" s="115" t="s">
        <v>272</v>
      </c>
      <c r="X69" s="115" t="s">
        <v>272</v>
      </c>
      <c r="Y69" s="115" t="s">
        <v>272</v>
      </c>
      <c r="Z69" s="115" t="s">
        <v>272</v>
      </c>
      <c r="AA69" s="115" t="s">
        <v>272</v>
      </c>
      <c r="AB69" s="115" t="s">
        <v>272</v>
      </c>
      <c r="AC69" s="115" t="s">
        <v>272</v>
      </c>
      <c r="AD69" s="115" t="s">
        <v>272</v>
      </c>
      <c r="AE69" s="115" t="s">
        <v>272</v>
      </c>
      <c r="AF69" s="115" t="s">
        <v>272</v>
      </c>
      <c r="AG69" s="115" t="s">
        <v>272</v>
      </c>
      <c r="AH69" s="115" t="s">
        <v>272</v>
      </c>
      <c r="AI69" s="115" t="s">
        <v>272</v>
      </c>
      <c r="AJ69" s="115" t="s">
        <v>272</v>
      </c>
      <c r="AK69" s="115" t="s">
        <v>272</v>
      </c>
      <c r="AL69" s="115" t="s">
        <v>272</v>
      </c>
      <c r="AM69" s="115" t="s">
        <v>272</v>
      </c>
      <c r="AN69" s="115" t="s">
        <v>272</v>
      </c>
      <c r="AO69" s="115" t="s">
        <v>272</v>
      </c>
      <c r="AP69" s="115" t="s">
        <v>272</v>
      </c>
      <c r="AQ69" s="115" t="s">
        <v>272</v>
      </c>
      <c r="AR69" s="115" t="s">
        <v>272</v>
      </c>
      <c r="AS69" s="115" t="s">
        <v>272</v>
      </c>
      <c r="AT69" s="115" t="s">
        <v>272</v>
      </c>
      <c r="AU69" s="115" t="s">
        <v>272</v>
      </c>
      <c r="AV69" s="115" t="s">
        <v>272</v>
      </c>
      <c r="AW69" s="115" t="s">
        <v>272</v>
      </c>
      <c r="AX69" s="115" t="s">
        <v>272</v>
      </c>
      <c r="AY69" s="115" t="s">
        <v>272</v>
      </c>
      <c r="AZ69" s="115" t="s">
        <v>272</v>
      </c>
      <c r="BA69" s="115" t="s">
        <v>272</v>
      </c>
      <c r="BB69" s="115" t="s">
        <v>272</v>
      </c>
      <c r="BC69" s="115" t="s">
        <v>272</v>
      </c>
      <c r="BD69" s="115" t="s">
        <v>272</v>
      </c>
      <c r="BE69" s="115" t="s">
        <v>272</v>
      </c>
      <c r="BF69" s="115" t="s">
        <v>272</v>
      </c>
    </row>
    <row r="70" spans="1:58" ht="37.950000000000003" customHeight="1">
      <c r="A70" s="79" t="s">
        <v>344</v>
      </c>
      <c r="B70" s="93" t="s">
        <v>345</v>
      </c>
      <c r="C70" s="81" t="s">
        <v>271</v>
      </c>
      <c r="D70" s="115" t="s">
        <v>272</v>
      </c>
      <c r="E70" s="115" t="s">
        <v>272</v>
      </c>
      <c r="F70" s="115" t="s">
        <v>272</v>
      </c>
      <c r="G70" s="115" t="s">
        <v>272</v>
      </c>
      <c r="H70" s="115" t="s">
        <v>272</v>
      </c>
      <c r="I70" s="115" t="s">
        <v>272</v>
      </c>
      <c r="J70" s="115" t="s">
        <v>272</v>
      </c>
      <c r="K70" s="115" t="s">
        <v>272</v>
      </c>
      <c r="L70" s="115" t="s">
        <v>272</v>
      </c>
      <c r="M70" s="115" t="s">
        <v>272</v>
      </c>
      <c r="N70" s="115" t="s">
        <v>272</v>
      </c>
      <c r="O70" s="115" t="s">
        <v>272</v>
      </c>
      <c r="P70" s="115" t="s">
        <v>272</v>
      </c>
      <c r="Q70" s="115" t="s">
        <v>272</v>
      </c>
      <c r="R70" s="115" t="s">
        <v>272</v>
      </c>
      <c r="S70" s="115" t="s">
        <v>272</v>
      </c>
      <c r="T70" s="115" t="s">
        <v>272</v>
      </c>
      <c r="U70" s="115" t="s">
        <v>272</v>
      </c>
      <c r="V70" s="115" t="s">
        <v>272</v>
      </c>
      <c r="W70" s="115" t="s">
        <v>272</v>
      </c>
      <c r="X70" s="115" t="s">
        <v>272</v>
      </c>
      <c r="Y70" s="115" t="s">
        <v>272</v>
      </c>
      <c r="Z70" s="115" t="s">
        <v>272</v>
      </c>
      <c r="AA70" s="115" t="s">
        <v>272</v>
      </c>
      <c r="AB70" s="115" t="s">
        <v>272</v>
      </c>
      <c r="AC70" s="115" t="s">
        <v>272</v>
      </c>
      <c r="AD70" s="115" t="s">
        <v>272</v>
      </c>
      <c r="AE70" s="115" t="s">
        <v>272</v>
      </c>
      <c r="AF70" s="115" t="s">
        <v>272</v>
      </c>
      <c r="AG70" s="115" t="s">
        <v>272</v>
      </c>
      <c r="AH70" s="115" t="s">
        <v>272</v>
      </c>
      <c r="AI70" s="115" t="s">
        <v>272</v>
      </c>
      <c r="AJ70" s="115" t="s">
        <v>272</v>
      </c>
      <c r="AK70" s="115" t="s">
        <v>272</v>
      </c>
      <c r="AL70" s="115" t="s">
        <v>272</v>
      </c>
      <c r="AM70" s="115" t="s">
        <v>272</v>
      </c>
      <c r="AN70" s="115" t="s">
        <v>272</v>
      </c>
      <c r="AO70" s="115" t="s">
        <v>272</v>
      </c>
      <c r="AP70" s="115" t="s">
        <v>272</v>
      </c>
      <c r="AQ70" s="115" t="s">
        <v>272</v>
      </c>
      <c r="AR70" s="115" t="s">
        <v>272</v>
      </c>
      <c r="AS70" s="115" t="s">
        <v>272</v>
      </c>
      <c r="AT70" s="115" t="s">
        <v>272</v>
      </c>
      <c r="AU70" s="115" t="s">
        <v>272</v>
      </c>
      <c r="AV70" s="115" t="s">
        <v>272</v>
      </c>
      <c r="AW70" s="115" t="s">
        <v>272</v>
      </c>
      <c r="AX70" s="115" t="s">
        <v>272</v>
      </c>
      <c r="AY70" s="115" t="s">
        <v>272</v>
      </c>
      <c r="AZ70" s="115" t="s">
        <v>272</v>
      </c>
      <c r="BA70" s="115" t="s">
        <v>272</v>
      </c>
      <c r="BB70" s="115" t="s">
        <v>272</v>
      </c>
      <c r="BC70" s="115" t="s">
        <v>272</v>
      </c>
      <c r="BD70" s="115" t="s">
        <v>272</v>
      </c>
      <c r="BE70" s="115" t="s">
        <v>272</v>
      </c>
      <c r="BF70" s="115" t="s">
        <v>272</v>
      </c>
    </row>
    <row r="71" spans="1:58" ht="31.2">
      <c r="A71" s="251" t="s">
        <v>346</v>
      </c>
      <c r="B71" s="252" t="s">
        <v>347</v>
      </c>
      <c r="C71" s="255" t="s">
        <v>271</v>
      </c>
      <c r="D71" s="256">
        <f>D72</f>
        <v>0</v>
      </c>
      <c r="E71" s="256">
        <f t="shared" ref="E71:BF71" si="8">E72</f>
        <v>0</v>
      </c>
      <c r="F71" s="256">
        <f t="shared" si="8"/>
        <v>0</v>
      </c>
      <c r="G71" s="256">
        <f t="shared" si="8"/>
        <v>0</v>
      </c>
      <c r="H71" s="256">
        <f t="shared" si="8"/>
        <v>0</v>
      </c>
      <c r="I71" s="256">
        <f t="shared" si="8"/>
        <v>0</v>
      </c>
      <c r="J71" s="256">
        <f t="shared" si="8"/>
        <v>0</v>
      </c>
      <c r="K71" s="256">
        <f t="shared" si="8"/>
        <v>0</v>
      </c>
      <c r="L71" s="256">
        <f t="shared" si="8"/>
        <v>0</v>
      </c>
      <c r="M71" s="256">
        <f t="shared" si="8"/>
        <v>0</v>
      </c>
      <c r="N71" s="256">
        <f t="shared" si="8"/>
        <v>0</v>
      </c>
      <c r="O71" s="256">
        <f t="shared" si="8"/>
        <v>0</v>
      </c>
      <c r="P71" s="256">
        <f t="shared" si="8"/>
        <v>0</v>
      </c>
      <c r="Q71" s="256">
        <f t="shared" si="8"/>
        <v>0</v>
      </c>
      <c r="R71" s="256">
        <f t="shared" si="8"/>
        <v>0</v>
      </c>
      <c r="S71" s="256">
        <f t="shared" si="8"/>
        <v>0</v>
      </c>
      <c r="T71" s="256">
        <f t="shared" si="8"/>
        <v>0</v>
      </c>
      <c r="U71" s="256">
        <f t="shared" si="8"/>
        <v>0</v>
      </c>
      <c r="V71" s="256">
        <f t="shared" si="8"/>
        <v>0</v>
      </c>
      <c r="W71" s="256">
        <f t="shared" si="8"/>
        <v>0</v>
      </c>
      <c r="X71" s="256">
        <f t="shared" si="8"/>
        <v>0</v>
      </c>
      <c r="Y71" s="256">
        <f t="shared" si="8"/>
        <v>0</v>
      </c>
      <c r="Z71" s="256">
        <f t="shared" si="8"/>
        <v>0</v>
      </c>
      <c r="AA71" s="256">
        <f t="shared" si="8"/>
        <v>0</v>
      </c>
      <c r="AB71" s="256">
        <f t="shared" si="8"/>
        <v>0</v>
      </c>
      <c r="AC71" s="256">
        <f t="shared" si="8"/>
        <v>0</v>
      </c>
      <c r="AD71" s="256">
        <f t="shared" si="8"/>
        <v>0</v>
      </c>
      <c r="AE71" s="256">
        <f t="shared" si="8"/>
        <v>0</v>
      </c>
      <c r="AF71" s="256">
        <f t="shared" si="8"/>
        <v>0</v>
      </c>
      <c r="AG71" s="256">
        <f t="shared" si="8"/>
        <v>0</v>
      </c>
      <c r="AH71" s="256">
        <f t="shared" si="8"/>
        <v>0</v>
      </c>
      <c r="AI71" s="256">
        <f t="shared" si="8"/>
        <v>0</v>
      </c>
      <c r="AJ71" s="256">
        <f t="shared" si="8"/>
        <v>0</v>
      </c>
      <c r="AK71" s="256">
        <f t="shared" si="8"/>
        <v>0</v>
      </c>
      <c r="AL71" s="256">
        <f t="shared" si="8"/>
        <v>0</v>
      </c>
      <c r="AM71" s="256">
        <f t="shared" si="8"/>
        <v>0</v>
      </c>
      <c r="AN71" s="256">
        <f t="shared" si="8"/>
        <v>0</v>
      </c>
      <c r="AO71" s="256">
        <f t="shared" si="8"/>
        <v>0</v>
      </c>
      <c r="AP71" s="256">
        <f t="shared" si="8"/>
        <v>0</v>
      </c>
      <c r="AQ71" s="256">
        <f t="shared" si="8"/>
        <v>0</v>
      </c>
      <c r="AR71" s="256">
        <f t="shared" si="8"/>
        <v>0</v>
      </c>
      <c r="AS71" s="256">
        <f t="shared" si="8"/>
        <v>0</v>
      </c>
      <c r="AT71" s="256">
        <f t="shared" si="8"/>
        <v>0</v>
      </c>
      <c r="AU71" s="256">
        <f t="shared" si="8"/>
        <v>0</v>
      </c>
      <c r="AV71" s="256">
        <f t="shared" si="8"/>
        <v>6.5</v>
      </c>
      <c r="AW71" s="256">
        <f t="shared" si="8"/>
        <v>0</v>
      </c>
      <c r="AX71" s="256">
        <f t="shared" si="8"/>
        <v>0</v>
      </c>
      <c r="AY71" s="256">
        <f t="shared" si="8"/>
        <v>0</v>
      </c>
      <c r="AZ71" s="256">
        <f t="shared" si="8"/>
        <v>0</v>
      </c>
      <c r="BA71" s="256">
        <f t="shared" si="8"/>
        <v>0</v>
      </c>
      <c r="BB71" s="256">
        <f t="shared" si="8"/>
        <v>0</v>
      </c>
      <c r="BC71" s="256">
        <f t="shared" si="8"/>
        <v>0</v>
      </c>
      <c r="BD71" s="256">
        <f t="shared" si="8"/>
        <v>0</v>
      </c>
      <c r="BE71" s="256">
        <f t="shared" si="8"/>
        <v>0</v>
      </c>
      <c r="BF71" s="256">
        <f t="shared" si="8"/>
        <v>0</v>
      </c>
    </row>
    <row r="72" spans="1:58" ht="46.8">
      <c r="A72" s="234" t="s">
        <v>346</v>
      </c>
      <c r="B72" s="274" t="s">
        <v>570</v>
      </c>
      <c r="C72" s="274" t="s">
        <v>571</v>
      </c>
      <c r="D72" s="234">
        <v>0</v>
      </c>
      <c r="E72" s="234">
        <v>0</v>
      </c>
      <c r="F72" s="234">
        <v>0</v>
      </c>
      <c r="G72" s="234">
        <v>0</v>
      </c>
      <c r="H72" s="234">
        <v>0</v>
      </c>
      <c r="I72" s="234">
        <v>0</v>
      </c>
      <c r="J72" s="234">
        <v>0</v>
      </c>
      <c r="K72" s="234">
        <v>0</v>
      </c>
      <c r="L72" s="234">
        <v>0</v>
      </c>
      <c r="M72" s="234">
        <v>0</v>
      </c>
      <c r="N72" s="234">
        <v>0</v>
      </c>
      <c r="O72" s="234">
        <v>0</v>
      </c>
      <c r="P72" s="234">
        <v>0</v>
      </c>
      <c r="Q72" s="234">
        <v>0</v>
      </c>
      <c r="R72" s="234">
        <v>0</v>
      </c>
      <c r="S72" s="234">
        <v>0</v>
      </c>
      <c r="T72" s="234">
        <v>0</v>
      </c>
      <c r="U72" s="234">
        <v>0</v>
      </c>
      <c r="V72" s="234">
        <v>0</v>
      </c>
      <c r="W72" s="234">
        <v>0</v>
      </c>
      <c r="X72" s="234">
        <v>0</v>
      </c>
      <c r="Y72" s="234">
        <v>0</v>
      </c>
      <c r="Z72" s="234">
        <v>0</v>
      </c>
      <c r="AA72" s="234">
        <v>0</v>
      </c>
      <c r="AB72" s="234">
        <v>0</v>
      </c>
      <c r="AC72" s="234">
        <v>0</v>
      </c>
      <c r="AD72" s="234">
        <v>0</v>
      </c>
      <c r="AE72" s="234">
        <v>0</v>
      </c>
      <c r="AF72" s="234">
        <v>0</v>
      </c>
      <c r="AG72" s="234">
        <v>0</v>
      </c>
      <c r="AH72" s="234">
        <v>0</v>
      </c>
      <c r="AI72" s="234">
        <v>0</v>
      </c>
      <c r="AJ72" s="234">
        <v>0</v>
      </c>
      <c r="AK72" s="234">
        <v>0</v>
      </c>
      <c r="AL72" s="234">
        <v>0</v>
      </c>
      <c r="AM72" s="234">
        <v>0</v>
      </c>
      <c r="AN72" s="234">
        <v>0</v>
      </c>
      <c r="AO72" s="234">
        <v>0</v>
      </c>
      <c r="AP72" s="234">
        <v>0</v>
      </c>
      <c r="AQ72" s="234">
        <v>0</v>
      </c>
      <c r="AR72" s="234">
        <v>0</v>
      </c>
      <c r="AS72" s="234">
        <v>0</v>
      </c>
      <c r="AT72" s="234">
        <v>0</v>
      </c>
      <c r="AU72" s="234">
        <v>0</v>
      </c>
      <c r="AV72" s="234">
        <v>6.5</v>
      </c>
      <c r="AW72" s="234">
        <v>0</v>
      </c>
      <c r="AX72" s="234">
        <v>0</v>
      </c>
      <c r="AY72" s="234">
        <v>0</v>
      </c>
      <c r="AZ72" s="234">
        <v>0</v>
      </c>
      <c r="BA72" s="234">
        <v>0</v>
      </c>
      <c r="BB72" s="234">
        <v>0</v>
      </c>
      <c r="BC72" s="234">
        <v>0</v>
      </c>
      <c r="BD72" s="234">
        <v>0</v>
      </c>
      <c r="BE72" s="234">
        <v>0</v>
      </c>
      <c r="BF72" s="234">
        <v>0</v>
      </c>
    </row>
    <row r="73" spans="1:58">
      <c r="A73" s="104"/>
      <c r="B73" s="104"/>
      <c r="C73" s="104"/>
    </row>
    <row r="75" spans="1:58">
      <c r="A75" s="102"/>
      <c r="B75" s="102"/>
      <c r="C75" s="102"/>
    </row>
    <row r="76" spans="1:58">
      <c r="A76" s="103"/>
      <c r="B76" s="103"/>
      <c r="C76" s="103"/>
    </row>
  </sheetData>
  <mergeCells count="23">
    <mergeCell ref="A10:BG10"/>
    <mergeCell ref="A11:A14"/>
    <mergeCell ref="B11:B14"/>
    <mergeCell ref="C11:C14"/>
    <mergeCell ref="D11:BG11"/>
    <mergeCell ref="D12:V12"/>
    <mergeCell ref="W12:AJ12"/>
    <mergeCell ref="AK12:AP12"/>
    <mergeCell ref="AQ12:AU12"/>
    <mergeCell ref="AV12:BA12"/>
    <mergeCell ref="BB12:BE12"/>
    <mergeCell ref="BF12:BG12"/>
    <mergeCell ref="D13:E13"/>
    <mergeCell ref="F13:G13"/>
    <mergeCell ref="BF13:BG13"/>
    <mergeCell ref="AX1:BF1"/>
    <mergeCell ref="AS2:BF2"/>
    <mergeCell ref="A9:BG9"/>
    <mergeCell ref="AH2:AI2"/>
    <mergeCell ref="A4:BG4"/>
    <mergeCell ref="A5:BG5"/>
    <mergeCell ref="A6:BG6"/>
    <mergeCell ref="A8:BG8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T76"/>
  <sheetViews>
    <sheetView view="pageBreakPreview" zoomScale="50" zoomScaleNormal="100" zoomScaleSheetLayoutView="50" workbookViewId="0">
      <pane ySplit="14" topLeftCell="A69" activePane="bottomLeft" state="frozen"/>
      <selection pane="bottomLeft" activeCell="AV16" sqref="AV16"/>
    </sheetView>
  </sheetViews>
  <sheetFormatPr defaultColWidth="9" defaultRowHeight="12"/>
  <cols>
    <col min="1" max="1" width="9.69921875" style="101" customWidth="1"/>
    <col min="2" max="2" width="33.8984375" style="101" customWidth="1"/>
    <col min="3" max="3" width="36.8984375" style="101" customWidth="1"/>
    <col min="4" max="4" width="8.09765625" style="101" customWidth="1"/>
    <col min="5" max="5" width="8.09765625" style="101" hidden="1" customWidth="1"/>
    <col min="6" max="6" width="8.09765625" style="101" customWidth="1"/>
    <col min="7" max="7" width="8.09765625" style="101" hidden="1" customWidth="1"/>
    <col min="8" max="21" width="8.09765625" style="101" customWidth="1"/>
    <col min="22" max="22" width="8.09765625" style="101" hidden="1" customWidth="1"/>
    <col min="23" max="33" width="8.09765625" style="101" customWidth="1"/>
    <col min="34" max="34" width="8.09765625" style="101" hidden="1" customWidth="1"/>
    <col min="35" max="35" width="8.09765625" style="101" customWidth="1"/>
    <col min="36" max="36" width="8.09765625" style="101" hidden="1" customWidth="1"/>
    <col min="37" max="37" width="8.09765625" style="101" customWidth="1"/>
    <col min="38" max="38" width="8.09765625" style="101" hidden="1" customWidth="1"/>
    <col min="39" max="39" width="8.09765625" style="101" customWidth="1"/>
    <col min="40" max="40" width="8.09765625" style="101" hidden="1" customWidth="1"/>
    <col min="41" max="41" width="8.09765625" style="101" customWidth="1"/>
    <col min="42" max="42" width="8.09765625" style="101" hidden="1" customWidth="1"/>
    <col min="43" max="43" width="8.09765625" style="101" customWidth="1"/>
    <col min="44" max="44" width="8.09765625" style="101" hidden="1" customWidth="1"/>
    <col min="45" max="45" width="8.09765625" style="101" customWidth="1"/>
    <col min="46" max="47" width="8.09765625" style="101" hidden="1" customWidth="1"/>
    <col min="48" max="48" width="8.09765625" style="101" customWidth="1"/>
    <col min="49" max="49" width="8.09765625" style="101" hidden="1" customWidth="1"/>
    <col min="50" max="50" width="8.09765625" style="101" customWidth="1"/>
    <col min="51" max="51" width="8.09765625" style="101" hidden="1" customWidth="1"/>
    <col min="52" max="52" width="8.09765625" style="101" customWidth="1"/>
    <col min="53" max="53" width="8.09765625" style="101" hidden="1" customWidth="1"/>
    <col min="54" max="54" width="8.09765625" style="101" customWidth="1"/>
    <col min="55" max="55" width="8.09765625" style="101" hidden="1" customWidth="1"/>
    <col min="56" max="56" width="8.09765625" style="101" customWidth="1"/>
    <col min="57" max="57" width="8.09765625" style="101" hidden="1" customWidth="1"/>
    <col min="58" max="58" width="8.09765625" style="101" customWidth="1"/>
    <col min="59" max="59" width="8.09765625" style="101" hidden="1" customWidth="1"/>
    <col min="60" max="16384" width="9" style="101"/>
  </cols>
  <sheetData>
    <row r="1" spans="1:72">
      <c r="AZ1" s="322" t="s">
        <v>537</v>
      </c>
      <c r="BA1" s="322"/>
      <c r="BB1" s="322"/>
      <c r="BC1" s="322"/>
      <c r="BD1" s="322"/>
      <c r="BE1" s="322"/>
      <c r="BF1" s="322"/>
    </row>
    <row r="2" spans="1:72" ht="15.6">
      <c r="AG2" s="99"/>
      <c r="AH2" s="323"/>
      <c r="AI2" s="323"/>
      <c r="AJ2" s="99"/>
      <c r="AX2" s="322" t="s">
        <v>588</v>
      </c>
      <c r="AY2" s="322"/>
      <c r="AZ2" s="322"/>
      <c r="BA2" s="322"/>
      <c r="BB2" s="322"/>
      <c r="BC2" s="322"/>
      <c r="BD2" s="322"/>
      <c r="BE2" s="322"/>
      <c r="BF2" s="322"/>
    </row>
    <row r="3" spans="1:72">
      <c r="AG3" s="9"/>
      <c r="AH3" s="9"/>
      <c r="AI3" s="9"/>
      <c r="AJ3" s="9"/>
    </row>
    <row r="4" spans="1:72" ht="17.399999999999999">
      <c r="A4" s="324" t="s">
        <v>141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</row>
    <row r="5" spans="1:72" ht="17.399999999999999">
      <c r="A5" s="324" t="s">
        <v>145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</row>
    <row r="6" spans="1:72" ht="17.399999999999999">
      <c r="A6" s="314" t="s">
        <v>483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</row>
    <row r="7" spans="1:72" ht="15.75" customHeight="1"/>
    <row r="8" spans="1:72" ht="21.75" customHeight="1">
      <c r="A8" s="325" t="s">
        <v>349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</row>
    <row r="9" spans="1:72" ht="15.75" customHeight="1">
      <c r="A9" s="315" t="s">
        <v>144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</row>
    <row r="10" spans="1:72" s="9" customFormat="1" ht="15.75" customHeight="1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5" customFormat="1" ht="33.75" customHeight="1">
      <c r="A11" s="313" t="s">
        <v>68</v>
      </c>
      <c r="B11" s="313" t="s">
        <v>18</v>
      </c>
      <c r="C11" s="313" t="s">
        <v>0</v>
      </c>
      <c r="D11" s="313" t="s">
        <v>146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</row>
    <row r="12" spans="1:72" ht="176.25" customHeight="1">
      <c r="A12" s="313"/>
      <c r="B12" s="313"/>
      <c r="C12" s="313"/>
      <c r="D12" s="313" t="s">
        <v>29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8" t="s">
        <v>30</v>
      </c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3" t="s">
        <v>25</v>
      </c>
      <c r="AL12" s="313"/>
      <c r="AM12" s="313"/>
      <c r="AN12" s="313"/>
      <c r="AO12" s="313"/>
      <c r="AP12" s="313"/>
      <c r="AQ12" s="313" t="s">
        <v>26</v>
      </c>
      <c r="AR12" s="313"/>
      <c r="AS12" s="313"/>
      <c r="AT12" s="313"/>
      <c r="AU12" s="313"/>
      <c r="AV12" s="313" t="s">
        <v>19</v>
      </c>
      <c r="AW12" s="313"/>
      <c r="AX12" s="313"/>
      <c r="AY12" s="313"/>
      <c r="AZ12" s="313"/>
      <c r="BA12" s="313"/>
      <c r="BB12" s="313" t="s">
        <v>23</v>
      </c>
      <c r="BC12" s="313"/>
      <c r="BD12" s="313"/>
      <c r="BE12" s="313"/>
      <c r="BF12" s="313" t="s">
        <v>24</v>
      </c>
      <c r="BG12" s="313"/>
    </row>
    <row r="13" spans="1:72" s="6" customFormat="1" ht="197.25" customHeight="1">
      <c r="A13" s="313"/>
      <c r="B13" s="313"/>
      <c r="C13" s="313"/>
      <c r="D13" s="320" t="s">
        <v>387</v>
      </c>
      <c r="E13" s="321"/>
      <c r="F13" s="320" t="s">
        <v>372</v>
      </c>
      <c r="G13" s="321"/>
      <c r="H13" s="112" t="s">
        <v>373</v>
      </c>
      <c r="I13" s="112" t="s">
        <v>374</v>
      </c>
      <c r="J13" s="112" t="s">
        <v>375</v>
      </c>
      <c r="K13" s="112" t="s">
        <v>376</v>
      </c>
      <c r="L13" s="112" t="s">
        <v>377</v>
      </c>
      <c r="M13" s="112" t="s">
        <v>378</v>
      </c>
      <c r="N13" s="112" t="s">
        <v>379</v>
      </c>
      <c r="O13" s="112" t="s">
        <v>380</v>
      </c>
      <c r="P13" s="100" t="s">
        <v>381</v>
      </c>
      <c r="Q13" s="112" t="s">
        <v>382</v>
      </c>
      <c r="R13" s="112" t="s">
        <v>383</v>
      </c>
      <c r="S13" s="112" t="s">
        <v>384</v>
      </c>
      <c r="T13" s="112" t="s">
        <v>385</v>
      </c>
      <c r="U13" s="112" t="s">
        <v>386</v>
      </c>
      <c r="V13" s="112"/>
      <c r="W13" s="112" t="s">
        <v>397</v>
      </c>
      <c r="X13" s="112" t="s">
        <v>398</v>
      </c>
      <c r="Y13" s="112" t="s">
        <v>399</v>
      </c>
      <c r="Z13" s="112" t="s">
        <v>409</v>
      </c>
      <c r="AA13" s="112" t="s">
        <v>410</v>
      </c>
      <c r="AB13" s="112" t="s">
        <v>400</v>
      </c>
      <c r="AC13" s="112" t="s">
        <v>401</v>
      </c>
      <c r="AD13" s="112" t="s">
        <v>402</v>
      </c>
      <c r="AE13" s="112" t="s">
        <v>403</v>
      </c>
      <c r="AF13" s="112" t="s">
        <v>404</v>
      </c>
      <c r="AG13" s="112" t="s">
        <v>405</v>
      </c>
      <c r="AH13" s="112" t="s">
        <v>406</v>
      </c>
      <c r="AI13" s="112" t="s">
        <v>407</v>
      </c>
      <c r="AJ13" s="112" t="s">
        <v>408</v>
      </c>
      <c r="AK13" s="112" t="s">
        <v>412</v>
      </c>
      <c r="AL13" s="112" t="s">
        <v>413</v>
      </c>
      <c r="AM13" s="112" t="s">
        <v>414</v>
      </c>
      <c r="AN13" s="112" t="s">
        <v>412</v>
      </c>
      <c r="AO13" s="112" t="s">
        <v>413</v>
      </c>
      <c r="AP13" s="112" t="s">
        <v>414</v>
      </c>
      <c r="AQ13" s="112" t="s">
        <v>416</v>
      </c>
      <c r="AR13" s="112" t="s">
        <v>417</v>
      </c>
      <c r="AS13" s="112" t="s">
        <v>417</v>
      </c>
      <c r="AT13" s="112" t="s">
        <v>417</v>
      </c>
      <c r="AU13" s="112" t="s">
        <v>417</v>
      </c>
      <c r="AV13" s="279" t="s">
        <v>418</v>
      </c>
      <c r="AW13" s="112" t="s">
        <v>419</v>
      </c>
      <c r="AX13" s="112" t="s">
        <v>420</v>
      </c>
      <c r="AY13" s="113" t="s">
        <v>418</v>
      </c>
      <c r="AZ13" s="112" t="s">
        <v>419</v>
      </c>
      <c r="BA13" s="112" t="s">
        <v>420</v>
      </c>
      <c r="BB13" s="112" t="s">
        <v>421</v>
      </c>
      <c r="BC13" s="112" t="s">
        <v>422</v>
      </c>
      <c r="BD13" s="112" t="s">
        <v>421</v>
      </c>
      <c r="BE13" s="112" t="s">
        <v>422</v>
      </c>
      <c r="BF13" s="316" t="s">
        <v>424</v>
      </c>
      <c r="BG13" s="316"/>
    </row>
    <row r="14" spans="1:72" ht="128.25" hidden="1" customHeight="1">
      <c r="A14" s="313"/>
      <c r="B14" s="313"/>
      <c r="C14" s="313"/>
      <c r="D14" s="11" t="s">
        <v>134</v>
      </c>
      <c r="E14" s="11" t="s">
        <v>64</v>
      </c>
      <c r="F14" s="11" t="s">
        <v>134</v>
      </c>
      <c r="G14" s="11" t="s">
        <v>64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 t="s">
        <v>64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 t="s">
        <v>134</v>
      </c>
      <c r="AH14" s="11" t="s">
        <v>64</v>
      </c>
      <c r="AI14" s="11" t="s">
        <v>134</v>
      </c>
      <c r="AJ14" s="11" t="s">
        <v>64</v>
      </c>
      <c r="AK14" s="11" t="s">
        <v>134</v>
      </c>
      <c r="AL14" s="11" t="s">
        <v>64</v>
      </c>
      <c r="AM14" s="11" t="s">
        <v>134</v>
      </c>
      <c r="AN14" s="11" t="s">
        <v>64</v>
      </c>
      <c r="AO14" s="11" t="s">
        <v>134</v>
      </c>
      <c r="AP14" s="11" t="s">
        <v>64</v>
      </c>
      <c r="AQ14" s="11" t="s">
        <v>134</v>
      </c>
      <c r="AR14" s="11" t="s">
        <v>64</v>
      </c>
      <c r="AS14" s="11" t="s">
        <v>134</v>
      </c>
      <c r="AT14" s="11" t="s">
        <v>64</v>
      </c>
      <c r="AU14" s="11" t="s">
        <v>64</v>
      </c>
      <c r="AV14" s="11" t="s">
        <v>134</v>
      </c>
      <c r="AW14" s="11" t="s">
        <v>64</v>
      </c>
      <c r="AX14" s="11" t="s">
        <v>134</v>
      </c>
      <c r="AY14" s="11" t="s">
        <v>64</v>
      </c>
      <c r="AZ14" s="11" t="s">
        <v>134</v>
      </c>
      <c r="BA14" s="11" t="s">
        <v>64</v>
      </c>
      <c r="BB14" s="11" t="s">
        <v>134</v>
      </c>
      <c r="BC14" s="11" t="s">
        <v>64</v>
      </c>
      <c r="BD14" s="11" t="s">
        <v>134</v>
      </c>
      <c r="BE14" s="11" t="s">
        <v>64</v>
      </c>
      <c r="BF14" s="11" t="s">
        <v>134</v>
      </c>
      <c r="BG14" s="11" t="s">
        <v>64</v>
      </c>
    </row>
    <row r="15" spans="1:72" s="105" customFormat="1" ht="15.6">
      <c r="A15" s="12">
        <v>1</v>
      </c>
      <c r="B15" s="7">
        <v>2</v>
      </c>
      <c r="C15" s="12">
        <v>3</v>
      </c>
      <c r="D15" s="17" t="s">
        <v>39</v>
      </c>
      <c r="E15" s="17" t="s">
        <v>46</v>
      </c>
      <c r="F15" s="17" t="s">
        <v>46</v>
      </c>
      <c r="G15" s="17" t="s">
        <v>39</v>
      </c>
      <c r="H15" s="17" t="s">
        <v>359</v>
      </c>
      <c r="I15" s="17" t="s">
        <v>58</v>
      </c>
      <c r="J15" s="17" t="s">
        <v>360</v>
      </c>
      <c r="K15" s="17" t="s">
        <v>361</v>
      </c>
      <c r="L15" s="17" t="s">
        <v>362</v>
      </c>
      <c r="M15" s="17" t="s">
        <v>363</v>
      </c>
      <c r="N15" s="17" t="s">
        <v>364</v>
      </c>
      <c r="O15" s="17" t="s">
        <v>365</v>
      </c>
      <c r="P15" s="17" t="s">
        <v>366</v>
      </c>
      <c r="Q15" s="17" t="s">
        <v>367</v>
      </c>
      <c r="R15" s="17" t="s">
        <v>368</v>
      </c>
      <c r="S15" s="17" t="s">
        <v>369</v>
      </c>
      <c r="T15" s="17" t="s">
        <v>370</v>
      </c>
      <c r="U15" s="17" t="s">
        <v>371</v>
      </c>
      <c r="V15" s="17" t="s">
        <v>66</v>
      </c>
      <c r="W15" s="17" t="s">
        <v>34</v>
      </c>
      <c r="X15" s="17" t="s">
        <v>35</v>
      </c>
      <c r="Y15" s="17" t="s">
        <v>388</v>
      </c>
      <c r="Z15" s="17" t="s">
        <v>47</v>
      </c>
      <c r="AA15" s="17" t="s">
        <v>389</v>
      </c>
      <c r="AB15" s="17" t="s">
        <v>390</v>
      </c>
      <c r="AC15" s="17" t="s">
        <v>391</v>
      </c>
      <c r="AD15" s="17" t="s">
        <v>392</v>
      </c>
      <c r="AE15" s="17" t="s">
        <v>393</v>
      </c>
      <c r="AF15" s="17" t="s">
        <v>394</v>
      </c>
      <c r="AG15" s="17" t="s">
        <v>395</v>
      </c>
      <c r="AH15" s="17" t="s">
        <v>396</v>
      </c>
      <c r="AI15" s="17" t="s">
        <v>396</v>
      </c>
      <c r="AJ15" s="17" t="s">
        <v>411</v>
      </c>
      <c r="AK15" s="17" t="s">
        <v>37</v>
      </c>
      <c r="AL15" s="17" t="s">
        <v>38</v>
      </c>
      <c r="AM15" s="17" t="s">
        <v>38</v>
      </c>
      <c r="AN15" s="17" t="s">
        <v>37</v>
      </c>
      <c r="AO15" s="17" t="s">
        <v>415</v>
      </c>
      <c r="AP15" s="17" t="s">
        <v>65</v>
      </c>
      <c r="AQ15" s="17" t="s">
        <v>49</v>
      </c>
      <c r="AR15" s="17" t="s">
        <v>50</v>
      </c>
      <c r="AS15" s="17" t="s">
        <v>50</v>
      </c>
      <c r="AT15" s="17" t="s">
        <v>49</v>
      </c>
      <c r="AU15" s="17" t="s">
        <v>50</v>
      </c>
      <c r="AV15" s="17" t="s">
        <v>52</v>
      </c>
      <c r="AW15" s="17" t="s">
        <v>53</v>
      </c>
      <c r="AX15" s="17" t="s">
        <v>53</v>
      </c>
      <c r="AY15" s="17" t="s">
        <v>52</v>
      </c>
      <c r="AZ15" s="17" t="s">
        <v>423</v>
      </c>
      <c r="BA15" s="17" t="s">
        <v>67</v>
      </c>
      <c r="BB15" s="17" t="s">
        <v>59</v>
      </c>
      <c r="BC15" s="17" t="s">
        <v>60</v>
      </c>
      <c r="BD15" s="17" t="s">
        <v>60</v>
      </c>
      <c r="BE15" s="17" t="s">
        <v>61</v>
      </c>
      <c r="BF15" s="17" t="s">
        <v>62</v>
      </c>
      <c r="BG15" s="17" t="s">
        <v>63</v>
      </c>
    </row>
    <row r="16" spans="1:72" s="105" customFormat="1" ht="37.950000000000003" customHeight="1">
      <c r="A16" s="70" t="s">
        <v>269</v>
      </c>
      <c r="B16" s="90" t="s">
        <v>270</v>
      </c>
      <c r="C16" s="68" t="s">
        <v>271</v>
      </c>
      <c r="D16" s="120">
        <f>D18+D22</f>
        <v>0</v>
      </c>
      <c r="E16" s="120">
        <f t="shared" ref="E16:BF16" si="0">E18+E22</f>
        <v>0</v>
      </c>
      <c r="F16" s="120">
        <f t="shared" si="0"/>
        <v>0</v>
      </c>
      <c r="G16" s="120">
        <f t="shared" si="0"/>
        <v>0</v>
      </c>
      <c r="H16" s="120">
        <f t="shared" si="0"/>
        <v>0</v>
      </c>
      <c r="I16" s="120">
        <f t="shared" si="0"/>
        <v>0</v>
      </c>
      <c r="J16" s="120">
        <f t="shared" si="0"/>
        <v>0</v>
      </c>
      <c r="K16" s="120">
        <f t="shared" si="0"/>
        <v>0</v>
      </c>
      <c r="L16" s="120">
        <f t="shared" si="0"/>
        <v>0</v>
      </c>
      <c r="M16" s="120">
        <f t="shared" si="0"/>
        <v>0</v>
      </c>
      <c r="N16" s="120">
        <f t="shared" si="0"/>
        <v>0</v>
      </c>
      <c r="O16" s="120">
        <f t="shared" si="0"/>
        <v>0</v>
      </c>
      <c r="P16" s="120">
        <f t="shared" si="0"/>
        <v>0</v>
      </c>
      <c r="Q16" s="120">
        <f t="shared" si="0"/>
        <v>0</v>
      </c>
      <c r="R16" s="120">
        <f t="shared" si="0"/>
        <v>0</v>
      </c>
      <c r="S16" s="120">
        <f t="shared" si="0"/>
        <v>0</v>
      </c>
      <c r="T16" s="120">
        <f t="shared" si="0"/>
        <v>0</v>
      </c>
      <c r="U16" s="120">
        <f t="shared" si="0"/>
        <v>0</v>
      </c>
      <c r="V16" s="120">
        <f t="shared" si="0"/>
        <v>0</v>
      </c>
      <c r="W16" s="120">
        <f t="shared" si="0"/>
        <v>0</v>
      </c>
      <c r="X16" s="120">
        <f t="shared" si="0"/>
        <v>0</v>
      </c>
      <c r="Y16" s="120">
        <f t="shared" si="0"/>
        <v>0</v>
      </c>
      <c r="Z16" s="120">
        <f t="shared" si="0"/>
        <v>0</v>
      </c>
      <c r="AA16" s="120">
        <f t="shared" si="0"/>
        <v>0</v>
      </c>
      <c r="AB16" s="120">
        <f t="shared" si="0"/>
        <v>0</v>
      </c>
      <c r="AC16" s="120">
        <f t="shared" si="0"/>
        <v>0</v>
      </c>
      <c r="AD16" s="120">
        <f t="shared" si="0"/>
        <v>0</v>
      </c>
      <c r="AE16" s="120">
        <f t="shared" si="0"/>
        <v>0</v>
      </c>
      <c r="AF16" s="120">
        <f t="shared" si="0"/>
        <v>0</v>
      </c>
      <c r="AG16" s="120">
        <f t="shared" si="0"/>
        <v>0</v>
      </c>
      <c r="AH16" s="120">
        <f t="shared" si="0"/>
        <v>0</v>
      </c>
      <c r="AI16" s="120">
        <f t="shared" si="0"/>
        <v>0</v>
      </c>
      <c r="AJ16" s="120">
        <f t="shared" si="0"/>
        <v>0</v>
      </c>
      <c r="AK16" s="120">
        <f t="shared" si="0"/>
        <v>0</v>
      </c>
      <c r="AL16" s="120">
        <f t="shared" si="0"/>
        <v>0</v>
      </c>
      <c r="AM16" s="120">
        <f t="shared" si="0"/>
        <v>0</v>
      </c>
      <c r="AN16" s="120">
        <f t="shared" si="0"/>
        <v>0</v>
      </c>
      <c r="AO16" s="120">
        <f t="shared" si="0"/>
        <v>0</v>
      </c>
      <c r="AP16" s="120">
        <f t="shared" si="0"/>
        <v>0</v>
      </c>
      <c r="AQ16" s="120">
        <f t="shared" si="0"/>
        <v>0</v>
      </c>
      <c r="AR16" s="120">
        <f t="shared" si="0"/>
        <v>0</v>
      </c>
      <c r="AS16" s="120">
        <f t="shared" si="0"/>
        <v>0</v>
      </c>
      <c r="AT16" s="120">
        <f t="shared" si="0"/>
        <v>0</v>
      </c>
      <c r="AU16" s="120">
        <f t="shared" si="0"/>
        <v>0</v>
      </c>
      <c r="AV16" s="120">
        <f t="shared" si="0"/>
        <v>21.702999999999999</v>
      </c>
      <c r="AW16" s="120">
        <f t="shared" si="0"/>
        <v>0</v>
      </c>
      <c r="AX16" s="120">
        <f t="shared" si="0"/>
        <v>0</v>
      </c>
      <c r="AY16" s="120">
        <f t="shared" si="0"/>
        <v>0</v>
      </c>
      <c r="AZ16" s="120">
        <f t="shared" si="0"/>
        <v>0</v>
      </c>
      <c r="BA16" s="120">
        <f t="shared" si="0"/>
        <v>0</v>
      </c>
      <c r="BB16" s="120">
        <f t="shared" si="0"/>
        <v>0</v>
      </c>
      <c r="BC16" s="120">
        <f t="shared" si="0"/>
        <v>0</v>
      </c>
      <c r="BD16" s="120">
        <f t="shared" si="0"/>
        <v>0</v>
      </c>
      <c r="BE16" s="120">
        <f t="shared" si="0"/>
        <v>0</v>
      </c>
      <c r="BF16" s="120">
        <f t="shared" si="0"/>
        <v>0</v>
      </c>
      <c r="BG16" s="17"/>
    </row>
    <row r="17" spans="1:59" s="105" customFormat="1" ht="37.950000000000003" customHeight="1">
      <c r="A17" s="70" t="s">
        <v>273</v>
      </c>
      <c r="B17" s="91" t="s">
        <v>274</v>
      </c>
      <c r="C17" s="72" t="s">
        <v>271</v>
      </c>
      <c r="D17" s="115" t="s">
        <v>272</v>
      </c>
      <c r="E17" s="115" t="s">
        <v>272</v>
      </c>
      <c r="F17" s="115" t="s">
        <v>272</v>
      </c>
      <c r="G17" s="115" t="s">
        <v>272</v>
      </c>
      <c r="H17" s="115" t="s">
        <v>272</v>
      </c>
      <c r="I17" s="115" t="s">
        <v>272</v>
      </c>
      <c r="J17" s="115" t="s">
        <v>272</v>
      </c>
      <c r="K17" s="115" t="s">
        <v>272</v>
      </c>
      <c r="L17" s="115" t="s">
        <v>272</v>
      </c>
      <c r="M17" s="115" t="s">
        <v>272</v>
      </c>
      <c r="N17" s="115" t="s">
        <v>272</v>
      </c>
      <c r="O17" s="115" t="s">
        <v>272</v>
      </c>
      <c r="P17" s="115" t="s">
        <v>272</v>
      </c>
      <c r="Q17" s="115" t="s">
        <v>272</v>
      </c>
      <c r="R17" s="115" t="s">
        <v>272</v>
      </c>
      <c r="S17" s="115" t="s">
        <v>272</v>
      </c>
      <c r="T17" s="115" t="s">
        <v>272</v>
      </c>
      <c r="U17" s="115" t="s">
        <v>272</v>
      </c>
      <c r="V17" s="115" t="s">
        <v>272</v>
      </c>
      <c r="W17" s="115" t="s">
        <v>272</v>
      </c>
      <c r="X17" s="115" t="s">
        <v>272</v>
      </c>
      <c r="Y17" s="115" t="s">
        <v>272</v>
      </c>
      <c r="Z17" s="115" t="s">
        <v>272</v>
      </c>
      <c r="AA17" s="115" t="s">
        <v>272</v>
      </c>
      <c r="AB17" s="115" t="s">
        <v>272</v>
      </c>
      <c r="AC17" s="115" t="s">
        <v>272</v>
      </c>
      <c r="AD17" s="115" t="s">
        <v>272</v>
      </c>
      <c r="AE17" s="115" t="s">
        <v>272</v>
      </c>
      <c r="AF17" s="115" t="s">
        <v>272</v>
      </c>
      <c r="AG17" s="115" t="s">
        <v>272</v>
      </c>
      <c r="AH17" s="115" t="s">
        <v>272</v>
      </c>
      <c r="AI17" s="115" t="s">
        <v>272</v>
      </c>
      <c r="AJ17" s="115" t="s">
        <v>272</v>
      </c>
      <c r="AK17" s="115" t="s">
        <v>272</v>
      </c>
      <c r="AL17" s="115" t="s">
        <v>272</v>
      </c>
      <c r="AM17" s="115" t="s">
        <v>272</v>
      </c>
      <c r="AN17" s="115" t="s">
        <v>272</v>
      </c>
      <c r="AO17" s="115" t="s">
        <v>272</v>
      </c>
      <c r="AP17" s="115" t="s">
        <v>272</v>
      </c>
      <c r="AQ17" s="115" t="s">
        <v>272</v>
      </c>
      <c r="AR17" s="115" t="s">
        <v>272</v>
      </c>
      <c r="AS17" s="115" t="s">
        <v>272</v>
      </c>
      <c r="AT17" s="115" t="s">
        <v>272</v>
      </c>
      <c r="AU17" s="115" t="s">
        <v>272</v>
      </c>
      <c r="AV17" s="115" t="s">
        <v>272</v>
      </c>
      <c r="AW17" s="115" t="s">
        <v>272</v>
      </c>
      <c r="AX17" s="115" t="s">
        <v>272</v>
      </c>
      <c r="AY17" s="115" t="s">
        <v>272</v>
      </c>
      <c r="AZ17" s="115" t="s">
        <v>272</v>
      </c>
      <c r="BA17" s="115" t="s">
        <v>272</v>
      </c>
      <c r="BB17" s="115" t="s">
        <v>272</v>
      </c>
      <c r="BC17" s="115" t="s">
        <v>272</v>
      </c>
      <c r="BD17" s="115" t="s">
        <v>272</v>
      </c>
      <c r="BE17" s="115" t="s">
        <v>272</v>
      </c>
      <c r="BF17" s="115" t="s">
        <v>272</v>
      </c>
      <c r="BG17" s="17"/>
    </row>
    <row r="18" spans="1:59" s="105" customFormat="1" ht="37.950000000000003" customHeight="1">
      <c r="A18" s="66" t="s">
        <v>275</v>
      </c>
      <c r="B18" s="90" t="s">
        <v>276</v>
      </c>
      <c r="C18" s="68" t="s">
        <v>271</v>
      </c>
      <c r="D18" s="120">
        <f>D44</f>
        <v>0</v>
      </c>
      <c r="E18" s="120">
        <f t="shared" ref="E18:BF18" si="1">E44</f>
        <v>0</v>
      </c>
      <c r="F18" s="120">
        <f t="shared" si="1"/>
        <v>0</v>
      </c>
      <c r="G18" s="120">
        <f t="shared" si="1"/>
        <v>0</v>
      </c>
      <c r="H18" s="120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0">
        <f t="shared" si="1"/>
        <v>0</v>
      </c>
      <c r="M18" s="120">
        <f t="shared" si="1"/>
        <v>0</v>
      </c>
      <c r="N18" s="120">
        <f t="shared" si="1"/>
        <v>0</v>
      </c>
      <c r="O18" s="120">
        <f t="shared" si="1"/>
        <v>0</v>
      </c>
      <c r="P18" s="120">
        <f t="shared" si="1"/>
        <v>0</v>
      </c>
      <c r="Q18" s="120">
        <f t="shared" si="1"/>
        <v>0</v>
      </c>
      <c r="R18" s="120">
        <f t="shared" si="1"/>
        <v>0</v>
      </c>
      <c r="S18" s="120">
        <f t="shared" si="1"/>
        <v>0</v>
      </c>
      <c r="T18" s="120">
        <f t="shared" si="1"/>
        <v>0</v>
      </c>
      <c r="U18" s="120">
        <f t="shared" si="1"/>
        <v>0</v>
      </c>
      <c r="V18" s="120">
        <f t="shared" si="1"/>
        <v>0</v>
      </c>
      <c r="W18" s="120">
        <f t="shared" si="1"/>
        <v>0</v>
      </c>
      <c r="X18" s="120">
        <f t="shared" si="1"/>
        <v>0</v>
      </c>
      <c r="Y18" s="120">
        <f t="shared" si="1"/>
        <v>0</v>
      </c>
      <c r="Z18" s="120">
        <f t="shared" si="1"/>
        <v>0</v>
      </c>
      <c r="AA18" s="120">
        <f t="shared" si="1"/>
        <v>0</v>
      </c>
      <c r="AB18" s="120">
        <f t="shared" si="1"/>
        <v>0</v>
      </c>
      <c r="AC18" s="120">
        <f t="shared" si="1"/>
        <v>0</v>
      </c>
      <c r="AD18" s="120">
        <f t="shared" si="1"/>
        <v>0</v>
      </c>
      <c r="AE18" s="120">
        <f t="shared" si="1"/>
        <v>0</v>
      </c>
      <c r="AF18" s="120">
        <f t="shared" si="1"/>
        <v>0</v>
      </c>
      <c r="AG18" s="120">
        <f t="shared" si="1"/>
        <v>0</v>
      </c>
      <c r="AH18" s="120">
        <f t="shared" si="1"/>
        <v>0</v>
      </c>
      <c r="AI18" s="120">
        <f t="shared" si="1"/>
        <v>0</v>
      </c>
      <c r="AJ18" s="120">
        <f t="shared" si="1"/>
        <v>0</v>
      </c>
      <c r="AK18" s="120">
        <f t="shared" si="1"/>
        <v>0</v>
      </c>
      <c r="AL18" s="120">
        <f t="shared" si="1"/>
        <v>0</v>
      </c>
      <c r="AM18" s="120">
        <f t="shared" si="1"/>
        <v>0</v>
      </c>
      <c r="AN18" s="120">
        <f t="shared" si="1"/>
        <v>0</v>
      </c>
      <c r="AO18" s="120">
        <f t="shared" si="1"/>
        <v>0</v>
      </c>
      <c r="AP18" s="120">
        <f t="shared" si="1"/>
        <v>0</v>
      </c>
      <c r="AQ18" s="120">
        <f t="shared" si="1"/>
        <v>0</v>
      </c>
      <c r="AR18" s="120">
        <f t="shared" si="1"/>
        <v>0</v>
      </c>
      <c r="AS18" s="120">
        <f t="shared" si="1"/>
        <v>0</v>
      </c>
      <c r="AT18" s="120">
        <f t="shared" si="1"/>
        <v>0</v>
      </c>
      <c r="AU18" s="120">
        <f t="shared" si="1"/>
        <v>0</v>
      </c>
      <c r="AV18" s="120">
        <f t="shared" si="1"/>
        <v>20.702999999999999</v>
      </c>
      <c r="AW18" s="120">
        <f t="shared" si="1"/>
        <v>0</v>
      </c>
      <c r="AX18" s="120">
        <f t="shared" si="1"/>
        <v>0</v>
      </c>
      <c r="AY18" s="120">
        <f t="shared" si="1"/>
        <v>0</v>
      </c>
      <c r="AZ18" s="120">
        <f t="shared" si="1"/>
        <v>0</v>
      </c>
      <c r="BA18" s="120">
        <f t="shared" si="1"/>
        <v>0</v>
      </c>
      <c r="BB18" s="120">
        <f t="shared" si="1"/>
        <v>0</v>
      </c>
      <c r="BC18" s="120">
        <f t="shared" si="1"/>
        <v>0</v>
      </c>
      <c r="BD18" s="120">
        <f t="shared" si="1"/>
        <v>0</v>
      </c>
      <c r="BE18" s="120">
        <f t="shared" si="1"/>
        <v>0</v>
      </c>
      <c r="BF18" s="120">
        <f t="shared" si="1"/>
        <v>0</v>
      </c>
      <c r="BG18" s="17"/>
    </row>
    <row r="19" spans="1:59" s="105" customFormat="1" ht="37.950000000000003" customHeight="1">
      <c r="A19" s="70" t="s">
        <v>277</v>
      </c>
      <c r="B19" s="91" t="s">
        <v>278</v>
      </c>
      <c r="C19" s="72" t="s">
        <v>271</v>
      </c>
      <c r="D19" s="115" t="s">
        <v>272</v>
      </c>
      <c r="E19" s="115" t="s">
        <v>272</v>
      </c>
      <c r="F19" s="115" t="s">
        <v>272</v>
      </c>
      <c r="G19" s="115" t="s">
        <v>272</v>
      </c>
      <c r="H19" s="115" t="s">
        <v>272</v>
      </c>
      <c r="I19" s="115" t="s">
        <v>272</v>
      </c>
      <c r="J19" s="115" t="s">
        <v>272</v>
      </c>
      <c r="K19" s="115" t="s">
        <v>272</v>
      </c>
      <c r="L19" s="115" t="s">
        <v>272</v>
      </c>
      <c r="M19" s="115" t="s">
        <v>272</v>
      </c>
      <c r="N19" s="115" t="s">
        <v>272</v>
      </c>
      <c r="O19" s="115" t="s">
        <v>272</v>
      </c>
      <c r="P19" s="115" t="s">
        <v>272</v>
      </c>
      <c r="Q19" s="115" t="s">
        <v>272</v>
      </c>
      <c r="R19" s="115" t="s">
        <v>272</v>
      </c>
      <c r="S19" s="115" t="s">
        <v>272</v>
      </c>
      <c r="T19" s="115" t="s">
        <v>272</v>
      </c>
      <c r="U19" s="115" t="s">
        <v>272</v>
      </c>
      <c r="V19" s="115" t="s">
        <v>272</v>
      </c>
      <c r="W19" s="115" t="s">
        <v>272</v>
      </c>
      <c r="X19" s="115" t="s">
        <v>272</v>
      </c>
      <c r="Y19" s="115" t="s">
        <v>272</v>
      </c>
      <c r="Z19" s="115" t="s">
        <v>272</v>
      </c>
      <c r="AA19" s="115" t="s">
        <v>272</v>
      </c>
      <c r="AB19" s="115" t="s">
        <v>272</v>
      </c>
      <c r="AC19" s="115" t="s">
        <v>272</v>
      </c>
      <c r="AD19" s="115" t="s">
        <v>272</v>
      </c>
      <c r="AE19" s="115" t="s">
        <v>272</v>
      </c>
      <c r="AF19" s="115" t="s">
        <v>272</v>
      </c>
      <c r="AG19" s="115" t="s">
        <v>272</v>
      </c>
      <c r="AH19" s="115" t="s">
        <v>272</v>
      </c>
      <c r="AI19" s="115" t="s">
        <v>272</v>
      </c>
      <c r="AJ19" s="115" t="s">
        <v>272</v>
      </c>
      <c r="AK19" s="115" t="s">
        <v>272</v>
      </c>
      <c r="AL19" s="115" t="s">
        <v>272</v>
      </c>
      <c r="AM19" s="115" t="s">
        <v>272</v>
      </c>
      <c r="AN19" s="115" t="s">
        <v>272</v>
      </c>
      <c r="AO19" s="115" t="s">
        <v>272</v>
      </c>
      <c r="AP19" s="115" t="s">
        <v>272</v>
      </c>
      <c r="AQ19" s="115" t="s">
        <v>272</v>
      </c>
      <c r="AR19" s="115" t="s">
        <v>272</v>
      </c>
      <c r="AS19" s="115" t="s">
        <v>272</v>
      </c>
      <c r="AT19" s="115" t="s">
        <v>272</v>
      </c>
      <c r="AU19" s="115" t="s">
        <v>272</v>
      </c>
      <c r="AV19" s="115" t="s">
        <v>272</v>
      </c>
      <c r="AW19" s="115" t="s">
        <v>272</v>
      </c>
      <c r="AX19" s="115" t="s">
        <v>272</v>
      </c>
      <c r="AY19" s="115" t="s">
        <v>272</v>
      </c>
      <c r="AZ19" s="115" t="s">
        <v>272</v>
      </c>
      <c r="BA19" s="115" t="s">
        <v>272</v>
      </c>
      <c r="BB19" s="115" t="s">
        <v>272</v>
      </c>
      <c r="BC19" s="115" t="s">
        <v>272</v>
      </c>
      <c r="BD19" s="115" t="s">
        <v>272</v>
      </c>
      <c r="BE19" s="115" t="s">
        <v>272</v>
      </c>
      <c r="BF19" s="115" t="s">
        <v>272</v>
      </c>
      <c r="BG19" s="17"/>
    </row>
    <row r="20" spans="1:59" s="105" customFormat="1" ht="37.950000000000003" customHeight="1">
      <c r="A20" s="70" t="s">
        <v>279</v>
      </c>
      <c r="B20" s="91" t="s">
        <v>280</v>
      </c>
      <c r="C20" s="72" t="s">
        <v>271</v>
      </c>
      <c r="D20" s="115" t="s">
        <v>272</v>
      </c>
      <c r="E20" s="115" t="s">
        <v>272</v>
      </c>
      <c r="F20" s="115" t="s">
        <v>272</v>
      </c>
      <c r="G20" s="115" t="s">
        <v>272</v>
      </c>
      <c r="H20" s="115" t="s">
        <v>272</v>
      </c>
      <c r="I20" s="115" t="s">
        <v>272</v>
      </c>
      <c r="J20" s="115" t="s">
        <v>272</v>
      </c>
      <c r="K20" s="115" t="s">
        <v>272</v>
      </c>
      <c r="L20" s="115" t="s">
        <v>272</v>
      </c>
      <c r="M20" s="115" t="s">
        <v>272</v>
      </c>
      <c r="N20" s="115" t="s">
        <v>272</v>
      </c>
      <c r="O20" s="115" t="s">
        <v>272</v>
      </c>
      <c r="P20" s="115" t="s">
        <v>272</v>
      </c>
      <c r="Q20" s="115" t="s">
        <v>272</v>
      </c>
      <c r="R20" s="115" t="s">
        <v>272</v>
      </c>
      <c r="S20" s="115" t="s">
        <v>272</v>
      </c>
      <c r="T20" s="115" t="s">
        <v>272</v>
      </c>
      <c r="U20" s="115" t="s">
        <v>272</v>
      </c>
      <c r="V20" s="115" t="s">
        <v>272</v>
      </c>
      <c r="W20" s="115" t="s">
        <v>272</v>
      </c>
      <c r="X20" s="115" t="s">
        <v>272</v>
      </c>
      <c r="Y20" s="115" t="s">
        <v>272</v>
      </c>
      <c r="Z20" s="115" t="s">
        <v>272</v>
      </c>
      <c r="AA20" s="115" t="s">
        <v>272</v>
      </c>
      <c r="AB20" s="115" t="s">
        <v>272</v>
      </c>
      <c r="AC20" s="115" t="s">
        <v>272</v>
      </c>
      <c r="AD20" s="115" t="s">
        <v>272</v>
      </c>
      <c r="AE20" s="115" t="s">
        <v>272</v>
      </c>
      <c r="AF20" s="115" t="s">
        <v>272</v>
      </c>
      <c r="AG20" s="115" t="s">
        <v>272</v>
      </c>
      <c r="AH20" s="115" t="s">
        <v>272</v>
      </c>
      <c r="AI20" s="115" t="s">
        <v>272</v>
      </c>
      <c r="AJ20" s="115" t="s">
        <v>272</v>
      </c>
      <c r="AK20" s="115" t="s">
        <v>272</v>
      </c>
      <c r="AL20" s="115" t="s">
        <v>272</v>
      </c>
      <c r="AM20" s="115" t="s">
        <v>272</v>
      </c>
      <c r="AN20" s="115" t="s">
        <v>272</v>
      </c>
      <c r="AO20" s="115" t="s">
        <v>272</v>
      </c>
      <c r="AP20" s="115" t="s">
        <v>272</v>
      </c>
      <c r="AQ20" s="115" t="s">
        <v>272</v>
      </c>
      <c r="AR20" s="115" t="s">
        <v>272</v>
      </c>
      <c r="AS20" s="115" t="s">
        <v>272</v>
      </c>
      <c r="AT20" s="115" t="s">
        <v>272</v>
      </c>
      <c r="AU20" s="115" t="s">
        <v>272</v>
      </c>
      <c r="AV20" s="115" t="s">
        <v>272</v>
      </c>
      <c r="AW20" s="115" t="s">
        <v>272</v>
      </c>
      <c r="AX20" s="115" t="s">
        <v>272</v>
      </c>
      <c r="AY20" s="115" t="s">
        <v>272</v>
      </c>
      <c r="AZ20" s="115" t="s">
        <v>272</v>
      </c>
      <c r="BA20" s="115" t="s">
        <v>272</v>
      </c>
      <c r="BB20" s="115" t="s">
        <v>272</v>
      </c>
      <c r="BC20" s="115" t="s">
        <v>272</v>
      </c>
      <c r="BD20" s="115" t="s">
        <v>272</v>
      </c>
      <c r="BE20" s="115" t="s">
        <v>272</v>
      </c>
      <c r="BF20" s="115" t="s">
        <v>272</v>
      </c>
      <c r="BG20" s="17"/>
    </row>
    <row r="21" spans="1:59" s="105" customFormat="1" ht="37.950000000000003" customHeight="1">
      <c r="A21" s="70" t="s">
        <v>281</v>
      </c>
      <c r="B21" s="91" t="s">
        <v>282</v>
      </c>
      <c r="C21" s="72" t="s">
        <v>271</v>
      </c>
      <c r="D21" s="115" t="s">
        <v>272</v>
      </c>
      <c r="E21" s="115" t="s">
        <v>272</v>
      </c>
      <c r="F21" s="115" t="s">
        <v>272</v>
      </c>
      <c r="G21" s="115" t="s">
        <v>272</v>
      </c>
      <c r="H21" s="115" t="s">
        <v>272</v>
      </c>
      <c r="I21" s="115" t="s">
        <v>272</v>
      </c>
      <c r="J21" s="115" t="s">
        <v>272</v>
      </c>
      <c r="K21" s="115" t="s">
        <v>272</v>
      </c>
      <c r="L21" s="115" t="s">
        <v>272</v>
      </c>
      <c r="M21" s="115" t="s">
        <v>272</v>
      </c>
      <c r="N21" s="115" t="s">
        <v>272</v>
      </c>
      <c r="O21" s="115" t="s">
        <v>272</v>
      </c>
      <c r="P21" s="115" t="s">
        <v>272</v>
      </c>
      <c r="Q21" s="115" t="s">
        <v>272</v>
      </c>
      <c r="R21" s="115" t="s">
        <v>272</v>
      </c>
      <c r="S21" s="115" t="s">
        <v>272</v>
      </c>
      <c r="T21" s="115" t="s">
        <v>272</v>
      </c>
      <c r="U21" s="115" t="s">
        <v>272</v>
      </c>
      <c r="V21" s="115" t="s">
        <v>272</v>
      </c>
      <c r="W21" s="115" t="s">
        <v>272</v>
      </c>
      <c r="X21" s="115" t="s">
        <v>272</v>
      </c>
      <c r="Y21" s="115" t="s">
        <v>272</v>
      </c>
      <c r="Z21" s="115" t="s">
        <v>272</v>
      </c>
      <c r="AA21" s="115" t="s">
        <v>272</v>
      </c>
      <c r="AB21" s="115" t="s">
        <v>272</v>
      </c>
      <c r="AC21" s="115" t="s">
        <v>272</v>
      </c>
      <c r="AD21" s="115" t="s">
        <v>272</v>
      </c>
      <c r="AE21" s="115" t="s">
        <v>272</v>
      </c>
      <c r="AF21" s="115" t="s">
        <v>272</v>
      </c>
      <c r="AG21" s="115" t="s">
        <v>272</v>
      </c>
      <c r="AH21" s="115" t="s">
        <v>272</v>
      </c>
      <c r="AI21" s="115" t="s">
        <v>272</v>
      </c>
      <c r="AJ21" s="115" t="s">
        <v>272</v>
      </c>
      <c r="AK21" s="115" t="s">
        <v>272</v>
      </c>
      <c r="AL21" s="115" t="s">
        <v>272</v>
      </c>
      <c r="AM21" s="115" t="s">
        <v>272</v>
      </c>
      <c r="AN21" s="115" t="s">
        <v>272</v>
      </c>
      <c r="AO21" s="115" t="s">
        <v>272</v>
      </c>
      <c r="AP21" s="115" t="s">
        <v>272</v>
      </c>
      <c r="AQ21" s="115" t="s">
        <v>272</v>
      </c>
      <c r="AR21" s="115" t="s">
        <v>272</v>
      </c>
      <c r="AS21" s="115" t="s">
        <v>272</v>
      </c>
      <c r="AT21" s="115" t="s">
        <v>272</v>
      </c>
      <c r="AU21" s="115" t="s">
        <v>272</v>
      </c>
      <c r="AV21" s="115" t="s">
        <v>272</v>
      </c>
      <c r="AW21" s="115" t="s">
        <v>272</v>
      </c>
      <c r="AX21" s="115" t="s">
        <v>272</v>
      </c>
      <c r="AY21" s="115" t="s">
        <v>272</v>
      </c>
      <c r="AZ21" s="115" t="s">
        <v>272</v>
      </c>
      <c r="BA21" s="115" t="s">
        <v>272</v>
      </c>
      <c r="BB21" s="115" t="s">
        <v>272</v>
      </c>
      <c r="BC21" s="115" t="s">
        <v>272</v>
      </c>
      <c r="BD21" s="115" t="s">
        <v>272</v>
      </c>
      <c r="BE21" s="115" t="s">
        <v>272</v>
      </c>
      <c r="BF21" s="115" t="s">
        <v>272</v>
      </c>
      <c r="BG21" s="17"/>
    </row>
    <row r="22" spans="1:59" s="119" customFormat="1" ht="37.950000000000003" customHeight="1">
      <c r="A22" s="66" t="s">
        <v>283</v>
      </c>
      <c r="B22" s="90" t="s">
        <v>284</v>
      </c>
      <c r="C22" s="68" t="s">
        <v>271</v>
      </c>
      <c r="D22" s="248">
        <f>D71</f>
        <v>0</v>
      </c>
      <c r="E22" s="248">
        <f t="shared" ref="E22:BF22" si="2">E71</f>
        <v>0</v>
      </c>
      <c r="F22" s="248">
        <f t="shared" si="2"/>
        <v>0</v>
      </c>
      <c r="G22" s="248">
        <f t="shared" si="2"/>
        <v>0</v>
      </c>
      <c r="H22" s="248">
        <f t="shared" si="2"/>
        <v>0</v>
      </c>
      <c r="I22" s="248">
        <f t="shared" si="2"/>
        <v>0</v>
      </c>
      <c r="J22" s="248">
        <f t="shared" si="2"/>
        <v>0</v>
      </c>
      <c r="K22" s="248">
        <f t="shared" si="2"/>
        <v>0</v>
      </c>
      <c r="L22" s="248">
        <f t="shared" si="2"/>
        <v>0</v>
      </c>
      <c r="M22" s="248">
        <f t="shared" si="2"/>
        <v>0</v>
      </c>
      <c r="N22" s="248">
        <f t="shared" si="2"/>
        <v>0</v>
      </c>
      <c r="O22" s="248">
        <f t="shared" si="2"/>
        <v>0</v>
      </c>
      <c r="P22" s="248">
        <f t="shared" si="2"/>
        <v>0</v>
      </c>
      <c r="Q22" s="248">
        <f t="shared" si="2"/>
        <v>0</v>
      </c>
      <c r="R22" s="248">
        <f t="shared" si="2"/>
        <v>0</v>
      </c>
      <c r="S22" s="248">
        <f t="shared" si="2"/>
        <v>0</v>
      </c>
      <c r="T22" s="248">
        <f t="shared" si="2"/>
        <v>0</v>
      </c>
      <c r="U22" s="248">
        <f t="shared" si="2"/>
        <v>0</v>
      </c>
      <c r="V22" s="248">
        <f t="shared" si="2"/>
        <v>0</v>
      </c>
      <c r="W22" s="248">
        <f t="shared" si="2"/>
        <v>0</v>
      </c>
      <c r="X22" s="248">
        <f t="shared" si="2"/>
        <v>0</v>
      </c>
      <c r="Y22" s="248">
        <f t="shared" si="2"/>
        <v>0</v>
      </c>
      <c r="Z22" s="248">
        <f t="shared" si="2"/>
        <v>0</v>
      </c>
      <c r="AA22" s="248">
        <f t="shared" si="2"/>
        <v>0</v>
      </c>
      <c r="AB22" s="248">
        <f t="shared" si="2"/>
        <v>0</v>
      </c>
      <c r="AC22" s="248">
        <f t="shared" si="2"/>
        <v>0</v>
      </c>
      <c r="AD22" s="248">
        <f t="shared" si="2"/>
        <v>0</v>
      </c>
      <c r="AE22" s="248">
        <f t="shared" si="2"/>
        <v>0</v>
      </c>
      <c r="AF22" s="248">
        <f t="shared" si="2"/>
        <v>0</v>
      </c>
      <c r="AG22" s="248">
        <f t="shared" si="2"/>
        <v>0</v>
      </c>
      <c r="AH22" s="248">
        <f t="shared" si="2"/>
        <v>0</v>
      </c>
      <c r="AI22" s="248">
        <f t="shared" si="2"/>
        <v>0</v>
      </c>
      <c r="AJ22" s="248">
        <f t="shared" si="2"/>
        <v>0</v>
      </c>
      <c r="AK22" s="248">
        <f t="shared" si="2"/>
        <v>0</v>
      </c>
      <c r="AL22" s="248">
        <f t="shared" si="2"/>
        <v>0</v>
      </c>
      <c r="AM22" s="248">
        <f t="shared" si="2"/>
        <v>0</v>
      </c>
      <c r="AN22" s="248">
        <f t="shared" si="2"/>
        <v>0</v>
      </c>
      <c r="AO22" s="248">
        <f t="shared" si="2"/>
        <v>0</v>
      </c>
      <c r="AP22" s="248">
        <f t="shared" si="2"/>
        <v>0</v>
      </c>
      <c r="AQ22" s="248">
        <f t="shared" si="2"/>
        <v>0</v>
      </c>
      <c r="AR22" s="248">
        <f t="shared" si="2"/>
        <v>0</v>
      </c>
      <c r="AS22" s="248">
        <f t="shared" si="2"/>
        <v>0</v>
      </c>
      <c r="AT22" s="248">
        <f t="shared" si="2"/>
        <v>0</v>
      </c>
      <c r="AU22" s="248">
        <f t="shared" si="2"/>
        <v>0</v>
      </c>
      <c r="AV22" s="248">
        <f t="shared" si="2"/>
        <v>1</v>
      </c>
      <c r="AW22" s="248">
        <f t="shared" si="2"/>
        <v>0</v>
      </c>
      <c r="AX22" s="248">
        <f t="shared" si="2"/>
        <v>0</v>
      </c>
      <c r="AY22" s="248">
        <f t="shared" si="2"/>
        <v>0</v>
      </c>
      <c r="AZ22" s="248">
        <f t="shared" si="2"/>
        <v>0</v>
      </c>
      <c r="BA22" s="248">
        <f t="shared" si="2"/>
        <v>0</v>
      </c>
      <c r="BB22" s="248">
        <f t="shared" si="2"/>
        <v>0</v>
      </c>
      <c r="BC22" s="248">
        <f t="shared" si="2"/>
        <v>0</v>
      </c>
      <c r="BD22" s="248">
        <f t="shared" si="2"/>
        <v>0</v>
      </c>
      <c r="BE22" s="248">
        <f t="shared" si="2"/>
        <v>0</v>
      </c>
      <c r="BF22" s="248">
        <f t="shared" si="2"/>
        <v>0</v>
      </c>
      <c r="BG22" s="118"/>
    </row>
    <row r="23" spans="1:59" s="105" customFormat="1" ht="37.950000000000003" customHeight="1">
      <c r="A23" s="75" t="s">
        <v>285</v>
      </c>
      <c r="B23" s="92" t="s">
        <v>589</v>
      </c>
      <c r="C23" s="77" t="s">
        <v>271</v>
      </c>
      <c r="D23" s="120">
        <f>D44+D71</f>
        <v>0</v>
      </c>
      <c r="E23" s="120">
        <f t="shared" ref="E23:BF23" si="3">E44+E71</f>
        <v>0</v>
      </c>
      <c r="F23" s="120">
        <f t="shared" si="3"/>
        <v>0</v>
      </c>
      <c r="G23" s="120">
        <f t="shared" si="3"/>
        <v>0</v>
      </c>
      <c r="H23" s="120">
        <f t="shared" si="3"/>
        <v>0</v>
      </c>
      <c r="I23" s="120">
        <f t="shared" si="3"/>
        <v>0</v>
      </c>
      <c r="J23" s="120">
        <f t="shared" si="3"/>
        <v>0</v>
      </c>
      <c r="K23" s="120">
        <f t="shared" si="3"/>
        <v>0</v>
      </c>
      <c r="L23" s="120">
        <f t="shared" si="3"/>
        <v>0</v>
      </c>
      <c r="M23" s="120">
        <f t="shared" si="3"/>
        <v>0</v>
      </c>
      <c r="N23" s="120">
        <f t="shared" si="3"/>
        <v>0</v>
      </c>
      <c r="O23" s="120">
        <f t="shared" si="3"/>
        <v>0</v>
      </c>
      <c r="P23" s="120">
        <f t="shared" si="3"/>
        <v>0</v>
      </c>
      <c r="Q23" s="120">
        <f t="shared" si="3"/>
        <v>0</v>
      </c>
      <c r="R23" s="120">
        <f t="shared" si="3"/>
        <v>0</v>
      </c>
      <c r="S23" s="120">
        <f t="shared" si="3"/>
        <v>0</v>
      </c>
      <c r="T23" s="120">
        <f t="shared" si="3"/>
        <v>0</v>
      </c>
      <c r="U23" s="120">
        <f t="shared" si="3"/>
        <v>0</v>
      </c>
      <c r="V23" s="120">
        <f t="shared" si="3"/>
        <v>0</v>
      </c>
      <c r="W23" s="120">
        <f t="shared" si="3"/>
        <v>0</v>
      </c>
      <c r="X23" s="120">
        <f t="shared" si="3"/>
        <v>0</v>
      </c>
      <c r="Y23" s="120">
        <f t="shared" si="3"/>
        <v>0</v>
      </c>
      <c r="Z23" s="120">
        <f t="shared" si="3"/>
        <v>0</v>
      </c>
      <c r="AA23" s="120">
        <f t="shared" si="3"/>
        <v>0</v>
      </c>
      <c r="AB23" s="120">
        <f t="shared" si="3"/>
        <v>0</v>
      </c>
      <c r="AC23" s="120">
        <f t="shared" si="3"/>
        <v>0</v>
      </c>
      <c r="AD23" s="120">
        <f t="shared" si="3"/>
        <v>0</v>
      </c>
      <c r="AE23" s="120">
        <f t="shared" si="3"/>
        <v>0</v>
      </c>
      <c r="AF23" s="120">
        <f t="shared" si="3"/>
        <v>0</v>
      </c>
      <c r="AG23" s="120">
        <f t="shared" si="3"/>
        <v>0</v>
      </c>
      <c r="AH23" s="120">
        <f t="shared" si="3"/>
        <v>0</v>
      </c>
      <c r="AI23" s="120">
        <f t="shared" si="3"/>
        <v>0</v>
      </c>
      <c r="AJ23" s="120">
        <f t="shared" si="3"/>
        <v>0</v>
      </c>
      <c r="AK23" s="120">
        <f t="shared" si="3"/>
        <v>0</v>
      </c>
      <c r="AL23" s="120">
        <f t="shared" si="3"/>
        <v>0</v>
      </c>
      <c r="AM23" s="120">
        <f t="shared" si="3"/>
        <v>0</v>
      </c>
      <c r="AN23" s="120">
        <f t="shared" si="3"/>
        <v>0</v>
      </c>
      <c r="AO23" s="120">
        <f t="shared" si="3"/>
        <v>0</v>
      </c>
      <c r="AP23" s="120">
        <f t="shared" si="3"/>
        <v>0</v>
      </c>
      <c r="AQ23" s="120">
        <f t="shared" si="3"/>
        <v>0</v>
      </c>
      <c r="AR23" s="120">
        <f t="shared" si="3"/>
        <v>0</v>
      </c>
      <c r="AS23" s="120">
        <f t="shared" si="3"/>
        <v>0</v>
      </c>
      <c r="AT23" s="120">
        <f t="shared" si="3"/>
        <v>0</v>
      </c>
      <c r="AU23" s="120">
        <f t="shared" si="3"/>
        <v>0</v>
      </c>
      <c r="AV23" s="120">
        <f t="shared" si="3"/>
        <v>21.702999999999999</v>
      </c>
      <c r="AW23" s="120">
        <f t="shared" si="3"/>
        <v>0</v>
      </c>
      <c r="AX23" s="120">
        <f t="shared" si="3"/>
        <v>0</v>
      </c>
      <c r="AY23" s="120">
        <f t="shared" si="3"/>
        <v>0</v>
      </c>
      <c r="AZ23" s="120">
        <f t="shared" si="3"/>
        <v>0</v>
      </c>
      <c r="BA23" s="120">
        <f t="shared" si="3"/>
        <v>0</v>
      </c>
      <c r="BB23" s="120">
        <f t="shared" si="3"/>
        <v>0</v>
      </c>
      <c r="BC23" s="120">
        <f t="shared" si="3"/>
        <v>0</v>
      </c>
      <c r="BD23" s="120">
        <f t="shared" si="3"/>
        <v>0</v>
      </c>
      <c r="BE23" s="120">
        <f t="shared" si="3"/>
        <v>0</v>
      </c>
      <c r="BF23" s="120">
        <f t="shared" si="3"/>
        <v>0</v>
      </c>
      <c r="BG23" s="17"/>
    </row>
    <row r="24" spans="1:59" s="105" customFormat="1" ht="37.950000000000003" customHeight="1">
      <c r="A24" s="79" t="s">
        <v>153</v>
      </c>
      <c r="B24" s="93" t="s">
        <v>286</v>
      </c>
      <c r="C24" s="81" t="s">
        <v>271</v>
      </c>
      <c r="D24" s="115" t="s">
        <v>272</v>
      </c>
      <c r="E24" s="115" t="s">
        <v>272</v>
      </c>
      <c r="F24" s="115" t="s">
        <v>272</v>
      </c>
      <c r="G24" s="115" t="s">
        <v>272</v>
      </c>
      <c r="H24" s="115" t="s">
        <v>272</v>
      </c>
      <c r="I24" s="115" t="s">
        <v>272</v>
      </c>
      <c r="J24" s="115" t="s">
        <v>272</v>
      </c>
      <c r="K24" s="115" t="s">
        <v>272</v>
      </c>
      <c r="L24" s="115" t="s">
        <v>272</v>
      </c>
      <c r="M24" s="115" t="s">
        <v>272</v>
      </c>
      <c r="N24" s="115" t="s">
        <v>272</v>
      </c>
      <c r="O24" s="115" t="s">
        <v>272</v>
      </c>
      <c r="P24" s="115" t="s">
        <v>272</v>
      </c>
      <c r="Q24" s="115" t="s">
        <v>272</v>
      </c>
      <c r="R24" s="115" t="s">
        <v>272</v>
      </c>
      <c r="S24" s="115" t="s">
        <v>272</v>
      </c>
      <c r="T24" s="115" t="s">
        <v>272</v>
      </c>
      <c r="U24" s="115" t="s">
        <v>272</v>
      </c>
      <c r="V24" s="115" t="s">
        <v>272</v>
      </c>
      <c r="W24" s="115" t="s">
        <v>272</v>
      </c>
      <c r="X24" s="115" t="s">
        <v>272</v>
      </c>
      <c r="Y24" s="115" t="s">
        <v>272</v>
      </c>
      <c r="Z24" s="115" t="s">
        <v>272</v>
      </c>
      <c r="AA24" s="115" t="s">
        <v>272</v>
      </c>
      <c r="AB24" s="115" t="s">
        <v>272</v>
      </c>
      <c r="AC24" s="115" t="s">
        <v>272</v>
      </c>
      <c r="AD24" s="115" t="s">
        <v>272</v>
      </c>
      <c r="AE24" s="115" t="s">
        <v>272</v>
      </c>
      <c r="AF24" s="115" t="s">
        <v>272</v>
      </c>
      <c r="AG24" s="115" t="s">
        <v>272</v>
      </c>
      <c r="AH24" s="115" t="s">
        <v>272</v>
      </c>
      <c r="AI24" s="115" t="s">
        <v>272</v>
      </c>
      <c r="AJ24" s="115" t="s">
        <v>272</v>
      </c>
      <c r="AK24" s="115" t="s">
        <v>272</v>
      </c>
      <c r="AL24" s="115" t="s">
        <v>272</v>
      </c>
      <c r="AM24" s="115" t="s">
        <v>272</v>
      </c>
      <c r="AN24" s="115" t="s">
        <v>272</v>
      </c>
      <c r="AO24" s="115" t="s">
        <v>272</v>
      </c>
      <c r="AP24" s="115" t="s">
        <v>272</v>
      </c>
      <c r="AQ24" s="115" t="s">
        <v>272</v>
      </c>
      <c r="AR24" s="115" t="s">
        <v>272</v>
      </c>
      <c r="AS24" s="115" t="s">
        <v>272</v>
      </c>
      <c r="AT24" s="115" t="s">
        <v>272</v>
      </c>
      <c r="AU24" s="115" t="s">
        <v>272</v>
      </c>
      <c r="AV24" s="115" t="s">
        <v>272</v>
      </c>
      <c r="AW24" s="115" t="s">
        <v>272</v>
      </c>
      <c r="AX24" s="115" t="s">
        <v>272</v>
      </c>
      <c r="AY24" s="115" t="s">
        <v>272</v>
      </c>
      <c r="AZ24" s="115" t="s">
        <v>272</v>
      </c>
      <c r="BA24" s="115" t="s">
        <v>272</v>
      </c>
      <c r="BB24" s="115" t="s">
        <v>272</v>
      </c>
      <c r="BC24" s="115" t="s">
        <v>272</v>
      </c>
      <c r="BD24" s="115" t="s">
        <v>272</v>
      </c>
      <c r="BE24" s="115" t="s">
        <v>272</v>
      </c>
      <c r="BF24" s="115" t="s">
        <v>272</v>
      </c>
      <c r="BG24" s="17"/>
    </row>
    <row r="25" spans="1:59" s="105" customFormat="1" ht="37.950000000000003" customHeight="1">
      <c r="A25" s="79" t="s">
        <v>154</v>
      </c>
      <c r="B25" s="93" t="s">
        <v>287</v>
      </c>
      <c r="C25" s="81" t="s">
        <v>271</v>
      </c>
      <c r="D25" s="115" t="s">
        <v>272</v>
      </c>
      <c r="E25" s="115" t="s">
        <v>272</v>
      </c>
      <c r="F25" s="115" t="s">
        <v>272</v>
      </c>
      <c r="G25" s="115" t="s">
        <v>272</v>
      </c>
      <c r="H25" s="115" t="s">
        <v>272</v>
      </c>
      <c r="I25" s="115" t="s">
        <v>272</v>
      </c>
      <c r="J25" s="115" t="s">
        <v>272</v>
      </c>
      <c r="K25" s="115" t="s">
        <v>272</v>
      </c>
      <c r="L25" s="115" t="s">
        <v>272</v>
      </c>
      <c r="M25" s="115" t="s">
        <v>272</v>
      </c>
      <c r="N25" s="115" t="s">
        <v>272</v>
      </c>
      <c r="O25" s="115" t="s">
        <v>272</v>
      </c>
      <c r="P25" s="115" t="s">
        <v>272</v>
      </c>
      <c r="Q25" s="115" t="s">
        <v>272</v>
      </c>
      <c r="R25" s="115" t="s">
        <v>272</v>
      </c>
      <c r="S25" s="115" t="s">
        <v>272</v>
      </c>
      <c r="T25" s="115" t="s">
        <v>272</v>
      </c>
      <c r="U25" s="115" t="s">
        <v>272</v>
      </c>
      <c r="V25" s="115" t="s">
        <v>272</v>
      </c>
      <c r="W25" s="115" t="s">
        <v>272</v>
      </c>
      <c r="X25" s="115" t="s">
        <v>272</v>
      </c>
      <c r="Y25" s="115" t="s">
        <v>272</v>
      </c>
      <c r="Z25" s="115" t="s">
        <v>272</v>
      </c>
      <c r="AA25" s="115" t="s">
        <v>272</v>
      </c>
      <c r="AB25" s="115" t="s">
        <v>272</v>
      </c>
      <c r="AC25" s="115" t="s">
        <v>272</v>
      </c>
      <c r="AD25" s="115" t="s">
        <v>272</v>
      </c>
      <c r="AE25" s="115" t="s">
        <v>272</v>
      </c>
      <c r="AF25" s="115" t="s">
        <v>272</v>
      </c>
      <c r="AG25" s="115" t="s">
        <v>272</v>
      </c>
      <c r="AH25" s="115" t="s">
        <v>272</v>
      </c>
      <c r="AI25" s="115" t="s">
        <v>272</v>
      </c>
      <c r="AJ25" s="115" t="s">
        <v>272</v>
      </c>
      <c r="AK25" s="115" t="s">
        <v>272</v>
      </c>
      <c r="AL25" s="115" t="s">
        <v>272</v>
      </c>
      <c r="AM25" s="115" t="s">
        <v>272</v>
      </c>
      <c r="AN25" s="115" t="s">
        <v>272</v>
      </c>
      <c r="AO25" s="115" t="s">
        <v>272</v>
      </c>
      <c r="AP25" s="115" t="s">
        <v>272</v>
      </c>
      <c r="AQ25" s="115" t="s">
        <v>272</v>
      </c>
      <c r="AR25" s="115" t="s">
        <v>272</v>
      </c>
      <c r="AS25" s="115" t="s">
        <v>272</v>
      </c>
      <c r="AT25" s="115" t="s">
        <v>272</v>
      </c>
      <c r="AU25" s="115" t="s">
        <v>272</v>
      </c>
      <c r="AV25" s="115" t="s">
        <v>272</v>
      </c>
      <c r="AW25" s="115" t="s">
        <v>272</v>
      </c>
      <c r="AX25" s="115" t="s">
        <v>272</v>
      </c>
      <c r="AY25" s="115" t="s">
        <v>272</v>
      </c>
      <c r="AZ25" s="115" t="s">
        <v>272</v>
      </c>
      <c r="BA25" s="115" t="s">
        <v>272</v>
      </c>
      <c r="BB25" s="115" t="s">
        <v>272</v>
      </c>
      <c r="BC25" s="115" t="s">
        <v>272</v>
      </c>
      <c r="BD25" s="115" t="s">
        <v>272</v>
      </c>
      <c r="BE25" s="115" t="s">
        <v>272</v>
      </c>
      <c r="BF25" s="115" t="s">
        <v>272</v>
      </c>
      <c r="BG25" s="17"/>
    </row>
    <row r="26" spans="1:59" s="105" customFormat="1" ht="37.950000000000003" customHeight="1">
      <c r="A26" s="83" t="s">
        <v>169</v>
      </c>
      <c r="B26" s="94" t="s">
        <v>288</v>
      </c>
      <c r="C26" s="84" t="s">
        <v>271</v>
      </c>
      <c r="D26" s="115" t="s">
        <v>272</v>
      </c>
      <c r="E26" s="115" t="s">
        <v>272</v>
      </c>
      <c r="F26" s="115" t="s">
        <v>272</v>
      </c>
      <c r="G26" s="115" t="s">
        <v>272</v>
      </c>
      <c r="H26" s="115" t="s">
        <v>272</v>
      </c>
      <c r="I26" s="115" t="s">
        <v>272</v>
      </c>
      <c r="J26" s="115" t="s">
        <v>272</v>
      </c>
      <c r="K26" s="115" t="s">
        <v>272</v>
      </c>
      <c r="L26" s="115" t="s">
        <v>272</v>
      </c>
      <c r="M26" s="115" t="s">
        <v>272</v>
      </c>
      <c r="N26" s="115" t="s">
        <v>272</v>
      </c>
      <c r="O26" s="115" t="s">
        <v>272</v>
      </c>
      <c r="P26" s="115" t="s">
        <v>272</v>
      </c>
      <c r="Q26" s="115" t="s">
        <v>272</v>
      </c>
      <c r="R26" s="115" t="s">
        <v>272</v>
      </c>
      <c r="S26" s="115" t="s">
        <v>272</v>
      </c>
      <c r="T26" s="115" t="s">
        <v>272</v>
      </c>
      <c r="U26" s="115" t="s">
        <v>272</v>
      </c>
      <c r="V26" s="115" t="s">
        <v>272</v>
      </c>
      <c r="W26" s="115" t="s">
        <v>272</v>
      </c>
      <c r="X26" s="115" t="s">
        <v>272</v>
      </c>
      <c r="Y26" s="115" t="s">
        <v>272</v>
      </c>
      <c r="Z26" s="115" t="s">
        <v>272</v>
      </c>
      <c r="AA26" s="115" t="s">
        <v>272</v>
      </c>
      <c r="AB26" s="115" t="s">
        <v>272</v>
      </c>
      <c r="AC26" s="115" t="s">
        <v>272</v>
      </c>
      <c r="AD26" s="115" t="s">
        <v>272</v>
      </c>
      <c r="AE26" s="115" t="s">
        <v>272</v>
      </c>
      <c r="AF26" s="115" t="s">
        <v>272</v>
      </c>
      <c r="AG26" s="115" t="s">
        <v>272</v>
      </c>
      <c r="AH26" s="115" t="s">
        <v>272</v>
      </c>
      <c r="AI26" s="115" t="s">
        <v>272</v>
      </c>
      <c r="AJ26" s="115" t="s">
        <v>272</v>
      </c>
      <c r="AK26" s="115" t="s">
        <v>272</v>
      </c>
      <c r="AL26" s="115" t="s">
        <v>272</v>
      </c>
      <c r="AM26" s="115" t="s">
        <v>272</v>
      </c>
      <c r="AN26" s="115" t="s">
        <v>272</v>
      </c>
      <c r="AO26" s="115" t="s">
        <v>272</v>
      </c>
      <c r="AP26" s="115" t="s">
        <v>272</v>
      </c>
      <c r="AQ26" s="115" t="s">
        <v>272</v>
      </c>
      <c r="AR26" s="115" t="s">
        <v>272</v>
      </c>
      <c r="AS26" s="115" t="s">
        <v>272</v>
      </c>
      <c r="AT26" s="115" t="s">
        <v>272</v>
      </c>
      <c r="AU26" s="115" t="s">
        <v>272</v>
      </c>
      <c r="AV26" s="115" t="s">
        <v>272</v>
      </c>
      <c r="AW26" s="115" t="s">
        <v>272</v>
      </c>
      <c r="AX26" s="115" t="s">
        <v>272</v>
      </c>
      <c r="AY26" s="115" t="s">
        <v>272</v>
      </c>
      <c r="AZ26" s="115" t="s">
        <v>272</v>
      </c>
      <c r="BA26" s="115" t="s">
        <v>272</v>
      </c>
      <c r="BB26" s="115" t="s">
        <v>272</v>
      </c>
      <c r="BC26" s="115" t="s">
        <v>272</v>
      </c>
      <c r="BD26" s="115" t="s">
        <v>272</v>
      </c>
      <c r="BE26" s="115" t="s">
        <v>272</v>
      </c>
      <c r="BF26" s="115" t="s">
        <v>272</v>
      </c>
      <c r="BG26" s="17"/>
    </row>
    <row r="27" spans="1:59" s="105" customFormat="1" ht="37.950000000000003" customHeight="1">
      <c r="A27" s="83" t="s">
        <v>170</v>
      </c>
      <c r="B27" s="94" t="s">
        <v>289</v>
      </c>
      <c r="C27" s="84" t="s">
        <v>271</v>
      </c>
      <c r="D27" s="115" t="s">
        <v>272</v>
      </c>
      <c r="E27" s="115" t="s">
        <v>272</v>
      </c>
      <c r="F27" s="115" t="s">
        <v>272</v>
      </c>
      <c r="G27" s="115" t="s">
        <v>272</v>
      </c>
      <c r="H27" s="115" t="s">
        <v>272</v>
      </c>
      <c r="I27" s="115" t="s">
        <v>272</v>
      </c>
      <c r="J27" s="115" t="s">
        <v>272</v>
      </c>
      <c r="K27" s="115" t="s">
        <v>272</v>
      </c>
      <c r="L27" s="115" t="s">
        <v>272</v>
      </c>
      <c r="M27" s="115" t="s">
        <v>272</v>
      </c>
      <c r="N27" s="115" t="s">
        <v>272</v>
      </c>
      <c r="O27" s="115" t="s">
        <v>272</v>
      </c>
      <c r="P27" s="115" t="s">
        <v>272</v>
      </c>
      <c r="Q27" s="115" t="s">
        <v>272</v>
      </c>
      <c r="R27" s="115" t="s">
        <v>272</v>
      </c>
      <c r="S27" s="115" t="s">
        <v>272</v>
      </c>
      <c r="T27" s="115" t="s">
        <v>272</v>
      </c>
      <c r="U27" s="115" t="s">
        <v>272</v>
      </c>
      <c r="V27" s="115" t="s">
        <v>272</v>
      </c>
      <c r="W27" s="115" t="s">
        <v>272</v>
      </c>
      <c r="X27" s="115" t="s">
        <v>272</v>
      </c>
      <c r="Y27" s="115" t="s">
        <v>272</v>
      </c>
      <c r="Z27" s="115" t="s">
        <v>272</v>
      </c>
      <c r="AA27" s="115" t="s">
        <v>272</v>
      </c>
      <c r="AB27" s="115" t="s">
        <v>272</v>
      </c>
      <c r="AC27" s="115" t="s">
        <v>272</v>
      </c>
      <c r="AD27" s="115" t="s">
        <v>272</v>
      </c>
      <c r="AE27" s="115" t="s">
        <v>272</v>
      </c>
      <c r="AF27" s="115" t="s">
        <v>272</v>
      </c>
      <c r="AG27" s="115" t="s">
        <v>272</v>
      </c>
      <c r="AH27" s="115" t="s">
        <v>272</v>
      </c>
      <c r="AI27" s="115" t="s">
        <v>272</v>
      </c>
      <c r="AJ27" s="115" t="s">
        <v>272</v>
      </c>
      <c r="AK27" s="115" t="s">
        <v>272</v>
      </c>
      <c r="AL27" s="115" t="s">
        <v>272</v>
      </c>
      <c r="AM27" s="115" t="s">
        <v>272</v>
      </c>
      <c r="AN27" s="115" t="s">
        <v>272</v>
      </c>
      <c r="AO27" s="115" t="s">
        <v>272</v>
      </c>
      <c r="AP27" s="115" t="s">
        <v>272</v>
      </c>
      <c r="AQ27" s="115" t="s">
        <v>272</v>
      </c>
      <c r="AR27" s="115" t="s">
        <v>272</v>
      </c>
      <c r="AS27" s="115" t="s">
        <v>272</v>
      </c>
      <c r="AT27" s="115" t="s">
        <v>272</v>
      </c>
      <c r="AU27" s="115" t="s">
        <v>272</v>
      </c>
      <c r="AV27" s="115" t="s">
        <v>272</v>
      </c>
      <c r="AW27" s="115" t="s">
        <v>272</v>
      </c>
      <c r="AX27" s="115" t="s">
        <v>272</v>
      </c>
      <c r="AY27" s="115" t="s">
        <v>272</v>
      </c>
      <c r="AZ27" s="115" t="s">
        <v>272</v>
      </c>
      <c r="BA27" s="115" t="s">
        <v>272</v>
      </c>
      <c r="BB27" s="115" t="s">
        <v>272</v>
      </c>
      <c r="BC27" s="115" t="s">
        <v>272</v>
      </c>
      <c r="BD27" s="115" t="s">
        <v>272</v>
      </c>
      <c r="BE27" s="115" t="s">
        <v>272</v>
      </c>
      <c r="BF27" s="115" t="s">
        <v>272</v>
      </c>
      <c r="BG27" s="17"/>
    </row>
    <row r="28" spans="1:59" s="105" customFormat="1" ht="37.950000000000003" customHeight="1">
      <c r="A28" s="79" t="s">
        <v>290</v>
      </c>
      <c r="B28" s="93" t="s">
        <v>291</v>
      </c>
      <c r="C28" s="81" t="s">
        <v>271</v>
      </c>
      <c r="D28" s="115" t="s">
        <v>272</v>
      </c>
      <c r="E28" s="115" t="s">
        <v>272</v>
      </c>
      <c r="F28" s="115" t="s">
        <v>272</v>
      </c>
      <c r="G28" s="115" t="s">
        <v>272</v>
      </c>
      <c r="H28" s="115" t="s">
        <v>272</v>
      </c>
      <c r="I28" s="115" t="s">
        <v>272</v>
      </c>
      <c r="J28" s="115" t="s">
        <v>272</v>
      </c>
      <c r="K28" s="115" t="s">
        <v>272</v>
      </c>
      <c r="L28" s="115" t="s">
        <v>272</v>
      </c>
      <c r="M28" s="115" t="s">
        <v>272</v>
      </c>
      <c r="N28" s="115" t="s">
        <v>272</v>
      </c>
      <c r="O28" s="115" t="s">
        <v>272</v>
      </c>
      <c r="P28" s="115" t="s">
        <v>272</v>
      </c>
      <c r="Q28" s="115" t="s">
        <v>272</v>
      </c>
      <c r="R28" s="115" t="s">
        <v>272</v>
      </c>
      <c r="S28" s="115" t="s">
        <v>272</v>
      </c>
      <c r="T28" s="115" t="s">
        <v>272</v>
      </c>
      <c r="U28" s="115" t="s">
        <v>272</v>
      </c>
      <c r="V28" s="115" t="s">
        <v>272</v>
      </c>
      <c r="W28" s="115" t="s">
        <v>272</v>
      </c>
      <c r="X28" s="115" t="s">
        <v>272</v>
      </c>
      <c r="Y28" s="115" t="s">
        <v>272</v>
      </c>
      <c r="Z28" s="115" t="s">
        <v>272</v>
      </c>
      <c r="AA28" s="115" t="s">
        <v>272</v>
      </c>
      <c r="AB28" s="115" t="s">
        <v>272</v>
      </c>
      <c r="AC28" s="115" t="s">
        <v>272</v>
      </c>
      <c r="AD28" s="115" t="s">
        <v>272</v>
      </c>
      <c r="AE28" s="115" t="s">
        <v>272</v>
      </c>
      <c r="AF28" s="115" t="s">
        <v>272</v>
      </c>
      <c r="AG28" s="115" t="s">
        <v>272</v>
      </c>
      <c r="AH28" s="115" t="s">
        <v>272</v>
      </c>
      <c r="AI28" s="115" t="s">
        <v>272</v>
      </c>
      <c r="AJ28" s="115" t="s">
        <v>272</v>
      </c>
      <c r="AK28" s="115" t="s">
        <v>272</v>
      </c>
      <c r="AL28" s="115" t="s">
        <v>272</v>
      </c>
      <c r="AM28" s="115" t="s">
        <v>272</v>
      </c>
      <c r="AN28" s="115" t="s">
        <v>272</v>
      </c>
      <c r="AO28" s="115" t="s">
        <v>272</v>
      </c>
      <c r="AP28" s="115" t="s">
        <v>272</v>
      </c>
      <c r="AQ28" s="115" t="s">
        <v>272</v>
      </c>
      <c r="AR28" s="115" t="s">
        <v>272</v>
      </c>
      <c r="AS28" s="115" t="s">
        <v>272</v>
      </c>
      <c r="AT28" s="115" t="s">
        <v>272</v>
      </c>
      <c r="AU28" s="115" t="s">
        <v>272</v>
      </c>
      <c r="AV28" s="115" t="s">
        <v>272</v>
      </c>
      <c r="AW28" s="115" t="s">
        <v>272</v>
      </c>
      <c r="AX28" s="115" t="s">
        <v>272</v>
      </c>
      <c r="AY28" s="115" t="s">
        <v>272</v>
      </c>
      <c r="AZ28" s="115" t="s">
        <v>272</v>
      </c>
      <c r="BA28" s="115" t="s">
        <v>272</v>
      </c>
      <c r="BB28" s="115" t="s">
        <v>272</v>
      </c>
      <c r="BC28" s="115" t="s">
        <v>272</v>
      </c>
      <c r="BD28" s="115" t="s">
        <v>272</v>
      </c>
      <c r="BE28" s="115" t="s">
        <v>272</v>
      </c>
      <c r="BF28" s="115" t="s">
        <v>272</v>
      </c>
      <c r="BG28" s="17"/>
    </row>
    <row r="29" spans="1:59" s="105" customFormat="1" ht="37.950000000000003" customHeight="1">
      <c r="A29" s="79" t="s">
        <v>155</v>
      </c>
      <c r="B29" s="93" t="s">
        <v>292</v>
      </c>
      <c r="C29" s="81" t="s">
        <v>271</v>
      </c>
      <c r="D29" s="115" t="s">
        <v>272</v>
      </c>
      <c r="E29" s="115" t="s">
        <v>272</v>
      </c>
      <c r="F29" s="115" t="s">
        <v>272</v>
      </c>
      <c r="G29" s="115" t="s">
        <v>272</v>
      </c>
      <c r="H29" s="115" t="s">
        <v>272</v>
      </c>
      <c r="I29" s="115" t="s">
        <v>272</v>
      </c>
      <c r="J29" s="115" t="s">
        <v>272</v>
      </c>
      <c r="K29" s="115" t="s">
        <v>272</v>
      </c>
      <c r="L29" s="115" t="s">
        <v>272</v>
      </c>
      <c r="M29" s="115" t="s">
        <v>272</v>
      </c>
      <c r="N29" s="115" t="s">
        <v>272</v>
      </c>
      <c r="O29" s="115" t="s">
        <v>272</v>
      </c>
      <c r="P29" s="115" t="s">
        <v>272</v>
      </c>
      <c r="Q29" s="115" t="s">
        <v>272</v>
      </c>
      <c r="R29" s="115" t="s">
        <v>272</v>
      </c>
      <c r="S29" s="115" t="s">
        <v>272</v>
      </c>
      <c r="T29" s="115" t="s">
        <v>272</v>
      </c>
      <c r="U29" s="115" t="s">
        <v>272</v>
      </c>
      <c r="V29" s="115" t="s">
        <v>272</v>
      </c>
      <c r="W29" s="115" t="s">
        <v>272</v>
      </c>
      <c r="X29" s="115" t="s">
        <v>272</v>
      </c>
      <c r="Y29" s="115" t="s">
        <v>272</v>
      </c>
      <c r="Z29" s="115" t="s">
        <v>272</v>
      </c>
      <c r="AA29" s="115" t="s">
        <v>272</v>
      </c>
      <c r="AB29" s="115" t="s">
        <v>272</v>
      </c>
      <c r="AC29" s="115" t="s">
        <v>272</v>
      </c>
      <c r="AD29" s="115" t="s">
        <v>272</v>
      </c>
      <c r="AE29" s="115" t="s">
        <v>272</v>
      </c>
      <c r="AF29" s="115" t="s">
        <v>272</v>
      </c>
      <c r="AG29" s="115" t="s">
        <v>272</v>
      </c>
      <c r="AH29" s="115" t="s">
        <v>272</v>
      </c>
      <c r="AI29" s="115" t="s">
        <v>272</v>
      </c>
      <c r="AJ29" s="115" t="s">
        <v>272</v>
      </c>
      <c r="AK29" s="115" t="s">
        <v>272</v>
      </c>
      <c r="AL29" s="115" t="s">
        <v>272</v>
      </c>
      <c r="AM29" s="115" t="s">
        <v>272</v>
      </c>
      <c r="AN29" s="115" t="s">
        <v>272</v>
      </c>
      <c r="AO29" s="115" t="s">
        <v>272</v>
      </c>
      <c r="AP29" s="115" t="s">
        <v>272</v>
      </c>
      <c r="AQ29" s="115" t="s">
        <v>272</v>
      </c>
      <c r="AR29" s="115" t="s">
        <v>272</v>
      </c>
      <c r="AS29" s="115" t="s">
        <v>272</v>
      </c>
      <c r="AT29" s="115" t="s">
        <v>272</v>
      </c>
      <c r="AU29" s="115" t="s">
        <v>272</v>
      </c>
      <c r="AV29" s="115" t="s">
        <v>272</v>
      </c>
      <c r="AW29" s="115" t="s">
        <v>272</v>
      </c>
      <c r="AX29" s="115" t="s">
        <v>272</v>
      </c>
      <c r="AY29" s="115" t="s">
        <v>272</v>
      </c>
      <c r="AZ29" s="115" t="s">
        <v>272</v>
      </c>
      <c r="BA29" s="115" t="s">
        <v>272</v>
      </c>
      <c r="BB29" s="115" t="s">
        <v>272</v>
      </c>
      <c r="BC29" s="115" t="s">
        <v>272</v>
      </c>
      <c r="BD29" s="115" t="s">
        <v>272</v>
      </c>
      <c r="BE29" s="115" t="s">
        <v>272</v>
      </c>
      <c r="BF29" s="115" t="s">
        <v>272</v>
      </c>
      <c r="BG29" s="17"/>
    </row>
    <row r="30" spans="1:59" s="105" customFormat="1" ht="37.950000000000003" customHeight="1">
      <c r="A30" s="79" t="s">
        <v>293</v>
      </c>
      <c r="B30" s="93" t="s">
        <v>294</v>
      </c>
      <c r="C30" s="81" t="s">
        <v>271</v>
      </c>
      <c r="D30" s="115" t="s">
        <v>272</v>
      </c>
      <c r="E30" s="115" t="s">
        <v>272</v>
      </c>
      <c r="F30" s="115" t="s">
        <v>272</v>
      </c>
      <c r="G30" s="115" t="s">
        <v>272</v>
      </c>
      <c r="H30" s="115" t="s">
        <v>272</v>
      </c>
      <c r="I30" s="115" t="s">
        <v>272</v>
      </c>
      <c r="J30" s="115" t="s">
        <v>272</v>
      </c>
      <c r="K30" s="115" t="s">
        <v>272</v>
      </c>
      <c r="L30" s="115" t="s">
        <v>272</v>
      </c>
      <c r="M30" s="115" t="s">
        <v>272</v>
      </c>
      <c r="N30" s="115" t="s">
        <v>272</v>
      </c>
      <c r="O30" s="115" t="s">
        <v>272</v>
      </c>
      <c r="P30" s="115" t="s">
        <v>272</v>
      </c>
      <c r="Q30" s="115" t="s">
        <v>272</v>
      </c>
      <c r="R30" s="115" t="s">
        <v>272</v>
      </c>
      <c r="S30" s="115" t="s">
        <v>272</v>
      </c>
      <c r="T30" s="115" t="s">
        <v>272</v>
      </c>
      <c r="U30" s="115" t="s">
        <v>272</v>
      </c>
      <c r="V30" s="115" t="s">
        <v>272</v>
      </c>
      <c r="W30" s="115" t="s">
        <v>272</v>
      </c>
      <c r="X30" s="115" t="s">
        <v>272</v>
      </c>
      <c r="Y30" s="115" t="s">
        <v>272</v>
      </c>
      <c r="Z30" s="115" t="s">
        <v>272</v>
      </c>
      <c r="AA30" s="115" t="s">
        <v>272</v>
      </c>
      <c r="AB30" s="115" t="s">
        <v>272</v>
      </c>
      <c r="AC30" s="115" t="s">
        <v>272</v>
      </c>
      <c r="AD30" s="115" t="s">
        <v>272</v>
      </c>
      <c r="AE30" s="115" t="s">
        <v>272</v>
      </c>
      <c r="AF30" s="115" t="s">
        <v>272</v>
      </c>
      <c r="AG30" s="115" t="s">
        <v>272</v>
      </c>
      <c r="AH30" s="115" t="s">
        <v>272</v>
      </c>
      <c r="AI30" s="115" t="s">
        <v>272</v>
      </c>
      <c r="AJ30" s="115" t="s">
        <v>272</v>
      </c>
      <c r="AK30" s="115" t="s">
        <v>272</v>
      </c>
      <c r="AL30" s="115" t="s">
        <v>272</v>
      </c>
      <c r="AM30" s="115" t="s">
        <v>272</v>
      </c>
      <c r="AN30" s="115" t="s">
        <v>272</v>
      </c>
      <c r="AO30" s="115" t="s">
        <v>272</v>
      </c>
      <c r="AP30" s="115" t="s">
        <v>272</v>
      </c>
      <c r="AQ30" s="115" t="s">
        <v>272</v>
      </c>
      <c r="AR30" s="115" t="s">
        <v>272</v>
      </c>
      <c r="AS30" s="115" t="s">
        <v>272</v>
      </c>
      <c r="AT30" s="115" t="s">
        <v>272</v>
      </c>
      <c r="AU30" s="115" t="s">
        <v>272</v>
      </c>
      <c r="AV30" s="115" t="s">
        <v>272</v>
      </c>
      <c r="AW30" s="115" t="s">
        <v>272</v>
      </c>
      <c r="AX30" s="115" t="s">
        <v>272</v>
      </c>
      <c r="AY30" s="115" t="s">
        <v>272</v>
      </c>
      <c r="AZ30" s="115" t="s">
        <v>272</v>
      </c>
      <c r="BA30" s="115" t="s">
        <v>272</v>
      </c>
      <c r="BB30" s="115" t="s">
        <v>272</v>
      </c>
      <c r="BC30" s="115" t="s">
        <v>272</v>
      </c>
      <c r="BD30" s="115" t="s">
        <v>272</v>
      </c>
      <c r="BE30" s="115" t="s">
        <v>272</v>
      </c>
      <c r="BF30" s="115" t="s">
        <v>272</v>
      </c>
      <c r="BG30" s="17"/>
    </row>
    <row r="31" spans="1:59" s="105" customFormat="1" ht="37.950000000000003" customHeight="1">
      <c r="A31" s="79" t="s">
        <v>295</v>
      </c>
      <c r="B31" s="93" t="s">
        <v>296</v>
      </c>
      <c r="C31" s="81" t="s">
        <v>271</v>
      </c>
      <c r="D31" s="115" t="s">
        <v>272</v>
      </c>
      <c r="E31" s="115" t="s">
        <v>272</v>
      </c>
      <c r="F31" s="115" t="s">
        <v>272</v>
      </c>
      <c r="G31" s="115" t="s">
        <v>272</v>
      </c>
      <c r="H31" s="115" t="s">
        <v>272</v>
      </c>
      <c r="I31" s="115" t="s">
        <v>272</v>
      </c>
      <c r="J31" s="115" t="s">
        <v>272</v>
      </c>
      <c r="K31" s="115" t="s">
        <v>272</v>
      </c>
      <c r="L31" s="115" t="s">
        <v>272</v>
      </c>
      <c r="M31" s="115" t="s">
        <v>272</v>
      </c>
      <c r="N31" s="115" t="s">
        <v>272</v>
      </c>
      <c r="O31" s="115" t="s">
        <v>272</v>
      </c>
      <c r="P31" s="115" t="s">
        <v>272</v>
      </c>
      <c r="Q31" s="115" t="s">
        <v>272</v>
      </c>
      <c r="R31" s="115" t="s">
        <v>272</v>
      </c>
      <c r="S31" s="115" t="s">
        <v>272</v>
      </c>
      <c r="T31" s="115" t="s">
        <v>272</v>
      </c>
      <c r="U31" s="115" t="s">
        <v>272</v>
      </c>
      <c r="V31" s="115" t="s">
        <v>272</v>
      </c>
      <c r="W31" s="115" t="s">
        <v>272</v>
      </c>
      <c r="X31" s="115" t="s">
        <v>272</v>
      </c>
      <c r="Y31" s="115" t="s">
        <v>272</v>
      </c>
      <c r="Z31" s="115" t="s">
        <v>272</v>
      </c>
      <c r="AA31" s="115" t="s">
        <v>272</v>
      </c>
      <c r="AB31" s="115" t="s">
        <v>272</v>
      </c>
      <c r="AC31" s="115" t="s">
        <v>272</v>
      </c>
      <c r="AD31" s="115" t="s">
        <v>272</v>
      </c>
      <c r="AE31" s="115" t="s">
        <v>272</v>
      </c>
      <c r="AF31" s="115" t="s">
        <v>272</v>
      </c>
      <c r="AG31" s="115" t="s">
        <v>272</v>
      </c>
      <c r="AH31" s="115" t="s">
        <v>272</v>
      </c>
      <c r="AI31" s="115" t="s">
        <v>272</v>
      </c>
      <c r="AJ31" s="115" t="s">
        <v>272</v>
      </c>
      <c r="AK31" s="115" t="s">
        <v>272</v>
      </c>
      <c r="AL31" s="115" t="s">
        <v>272</v>
      </c>
      <c r="AM31" s="115" t="s">
        <v>272</v>
      </c>
      <c r="AN31" s="115" t="s">
        <v>272</v>
      </c>
      <c r="AO31" s="115" t="s">
        <v>272</v>
      </c>
      <c r="AP31" s="115" t="s">
        <v>272</v>
      </c>
      <c r="AQ31" s="115" t="s">
        <v>272</v>
      </c>
      <c r="AR31" s="115" t="s">
        <v>272</v>
      </c>
      <c r="AS31" s="115" t="s">
        <v>272</v>
      </c>
      <c r="AT31" s="115" t="s">
        <v>272</v>
      </c>
      <c r="AU31" s="115" t="s">
        <v>272</v>
      </c>
      <c r="AV31" s="115" t="s">
        <v>272</v>
      </c>
      <c r="AW31" s="115" t="s">
        <v>272</v>
      </c>
      <c r="AX31" s="115" t="s">
        <v>272</v>
      </c>
      <c r="AY31" s="115" t="s">
        <v>272</v>
      </c>
      <c r="AZ31" s="115" t="s">
        <v>272</v>
      </c>
      <c r="BA31" s="115" t="s">
        <v>272</v>
      </c>
      <c r="BB31" s="115" t="s">
        <v>272</v>
      </c>
      <c r="BC31" s="115" t="s">
        <v>272</v>
      </c>
      <c r="BD31" s="115" t="s">
        <v>272</v>
      </c>
      <c r="BE31" s="115" t="s">
        <v>272</v>
      </c>
      <c r="BF31" s="115" t="s">
        <v>272</v>
      </c>
      <c r="BG31" s="17"/>
    </row>
    <row r="32" spans="1:59" s="105" customFormat="1" ht="37.950000000000003" customHeight="1">
      <c r="A32" s="79" t="s">
        <v>156</v>
      </c>
      <c r="B32" s="93" t="s">
        <v>297</v>
      </c>
      <c r="C32" s="81" t="s">
        <v>271</v>
      </c>
      <c r="D32" s="115" t="s">
        <v>272</v>
      </c>
      <c r="E32" s="115" t="s">
        <v>272</v>
      </c>
      <c r="F32" s="115" t="s">
        <v>272</v>
      </c>
      <c r="G32" s="115" t="s">
        <v>272</v>
      </c>
      <c r="H32" s="115" t="s">
        <v>272</v>
      </c>
      <c r="I32" s="115" t="s">
        <v>272</v>
      </c>
      <c r="J32" s="115" t="s">
        <v>272</v>
      </c>
      <c r="K32" s="115" t="s">
        <v>272</v>
      </c>
      <c r="L32" s="115" t="s">
        <v>272</v>
      </c>
      <c r="M32" s="115" t="s">
        <v>272</v>
      </c>
      <c r="N32" s="115" t="s">
        <v>272</v>
      </c>
      <c r="O32" s="115" t="s">
        <v>272</v>
      </c>
      <c r="P32" s="115" t="s">
        <v>272</v>
      </c>
      <c r="Q32" s="115" t="s">
        <v>272</v>
      </c>
      <c r="R32" s="115" t="s">
        <v>272</v>
      </c>
      <c r="S32" s="115" t="s">
        <v>272</v>
      </c>
      <c r="T32" s="115" t="s">
        <v>272</v>
      </c>
      <c r="U32" s="115" t="s">
        <v>272</v>
      </c>
      <c r="V32" s="115" t="s">
        <v>272</v>
      </c>
      <c r="W32" s="115" t="s">
        <v>272</v>
      </c>
      <c r="X32" s="115" t="s">
        <v>272</v>
      </c>
      <c r="Y32" s="115" t="s">
        <v>272</v>
      </c>
      <c r="Z32" s="115" t="s">
        <v>272</v>
      </c>
      <c r="AA32" s="115" t="s">
        <v>272</v>
      </c>
      <c r="AB32" s="115" t="s">
        <v>272</v>
      </c>
      <c r="AC32" s="115" t="s">
        <v>272</v>
      </c>
      <c r="AD32" s="115" t="s">
        <v>272</v>
      </c>
      <c r="AE32" s="115" t="s">
        <v>272</v>
      </c>
      <c r="AF32" s="115" t="s">
        <v>272</v>
      </c>
      <c r="AG32" s="115" t="s">
        <v>272</v>
      </c>
      <c r="AH32" s="115" t="s">
        <v>272</v>
      </c>
      <c r="AI32" s="115" t="s">
        <v>272</v>
      </c>
      <c r="AJ32" s="115" t="s">
        <v>272</v>
      </c>
      <c r="AK32" s="115" t="s">
        <v>272</v>
      </c>
      <c r="AL32" s="115" t="s">
        <v>272</v>
      </c>
      <c r="AM32" s="115" t="s">
        <v>272</v>
      </c>
      <c r="AN32" s="115" t="s">
        <v>272</v>
      </c>
      <c r="AO32" s="115" t="s">
        <v>272</v>
      </c>
      <c r="AP32" s="115" t="s">
        <v>272</v>
      </c>
      <c r="AQ32" s="115" t="s">
        <v>272</v>
      </c>
      <c r="AR32" s="115" t="s">
        <v>272</v>
      </c>
      <c r="AS32" s="115" t="s">
        <v>272</v>
      </c>
      <c r="AT32" s="115" t="s">
        <v>272</v>
      </c>
      <c r="AU32" s="115" t="s">
        <v>272</v>
      </c>
      <c r="AV32" s="115" t="s">
        <v>272</v>
      </c>
      <c r="AW32" s="115" t="s">
        <v>272</v>
      </c>
      <c r="AX32" s="115" t="s">
        <v>272</v>
      </c>
      <c r="AY32" s="115" t="s">
        <v>272</v>
      </c>
      <c r="AZ32" s="115" t="s">
        <v>272</v>
      </c>
      <c r="BA32" s="115" t="s">
        <v>272</v>
      </c>
      <c r="BB32" s="115" t="s">
        <v>272</v>
      </c>
      <c r="BC32" s="115" t="s">
        <v>272</v>
      </c>
      <c r="BD32" s="115" t="s">
        <v>272</v>
      </c>
      <c r="BE32" s="115" t="s">
        <v>272</v>
      </c>
      <c r="BF32" s="115" t="s">
        <v>272</v>
      </c>
      <c r="BG32" s="17"/>
    </row>
    <row r="33" spans="1:59" s="105" customFormat="1" ht="37.950000000000003" customHeight="1">
      <c r="A33" s="79" t="s">
        <v>171</v>
      </c>
      <c r="B33" s="93" t="s">
        <v>298</v>
      </c>
      <c r="C33" s="81" t="s">
        <v>271</v>
      </c>
      <c r="D33" s="115" t="s">
        <v>272</v>
      </c>
      <c r="E33" s="115" t="s">
        <v>272</v>
      </c>
      <c r="F33" s="115" t="s">
        <v>272</v>
      </c>
      <c r="G33" s="115" t="s">
        <v>272</v>
      </c>
      <c r="H33" s="115" t="s">
        <v>272</v>
      </c>
      <c r="I33" s="115" t="s">
        <v>272</v>
      </c>
      <c r="J33" s="115" t="s">
        <v>272</v>
      </c>
      <c r="K33" s="115" t="s">
        <v>272</v>
      </c>
      <c r="L33" s="115" t="s">
        <v>272</v>
      </c>
      <c r="M33" s="115" t="s">
        <v>272</v>
      </c>
      <c r="N33" s="115" t="s">
        <v>272</v>
      </c>
      <c r="O33" s="115" t="s">
        <v>272</v>
      </c>
      <c r="P33" s="115" t="s">
        <v>272</v>
      </c>
      <c r="Q33" s="115" t="s">
        <v>272</v>
      </c>
      <c r="R33" s="115" t="s">
        <v>272</v>
      </c>
      <c r="S33" s="115" t="s">
        <v>272</v>
      </c>
      <c r="T33" s="115" t="s">
        <v>272</v>
      </c>
      <c r="U33" s="115" t="s">
        <v>272</v>
      </c>
      <c r="V33" s="115" t="s">
        <v>272</v>
      </c>
      <c r="W33" s="115" t="s">
        <v>272</v>
      </c>
      <c r="X33" s="115" t="s">
        <v>272</v>
      </c>
      <c r="Y33" s="115" t="s">
        <v>272</v>
      </c>
      <c r="Z33" s="115" t="s">
        <v>272</v>
      </c>
      <c r="AA33" s="115" t="s">
        <v>272</v>
      </c>
      <c r="AB33" s="115" t="s">
        <v>272</v>
      </c>
      <c r="AC33" s="115" t="s">
        <v>272</v>
      </c>
      <c r="AD33" s="115" t="s">
        <v>272</v>
      </c>
      <c r="AE33" s="115" t="s">
        <v>272</v>
      </c>
      <c r="AF33" s="115" t="s">
        <v>272</v>
      </c>
      <c r="AG33" s="115" t="s">
        <v>272</v>
      </c>
      <c r="AH33" s="115" t="s">
        <v>272</v>
      </c>
      <c r="AI33" s="115" t="s">
        <v>272</v>
      </c>
      <c r="AJ33" s="115" t="s">
        <v>272</v>
      </c>
      <c r="AK33" s="115" t="s">
        <v>272</v>
      </c>
      <c r="AL33" s="115" t="s">
        <v>272</v>
      </c>
      <c r="AM33" s="115" t="s">
        <v>272</v>
      </c>
      <c r="AN33" s="115" t="s">
        <v>272</v>
      </c>
      <c r="AO33" s="115" t="s">
        <v>272</v>
      </c>
      <c r="AP33" s="115" t="s">
        <v>272</v>
      </c>
      <c r="AQ33" s="115" t="s">
        <v>272</v>
      </c>
      <c r="AR33" s="115" t="s">
        <v>272</v>
      </c>
      <c r="AS33" s="115" t="s">
        <v>272</v>
      </c>
      <c r="AT33" s="115" t="s">
        <v>272</v>
      </c>
      <c r="AU33" s="115" t="s">
        <v>272</v>
      </c>
      <c r="AV33" s="115" t="s">
        <v>272</v>
      </c>
      <c r="AW33" s="115" t="s">
        <v>272</v>
      </c>
      <c r="AX33" s="115" t="s">
        <v>272</v>
      </c>
      <c r="AY33" s="115" t="s">
        <v>272</v>
      </c>
      <c r="AZ33" s="115" t="s">
        <v>272</v>
      </c>
      <c r="BA33" s="115" t="s">
        <v>272</v>
      </c>
      <c r="BB33" s="115" t="s">
        <v>272</v>
      </c>
      <c r="BC33" s="115" t="s">
        <v>272</v>
      </c>
      <c r="BD33" s="115" t="s">
        <v>272</v>
      </c>
      <c r="BE33" s="115" t="s">
        <v>272</v>
      </c>
      <c r="BF33" s="115" t="s">
        <v>272</v>
      </c>
      <c r="BG33" s="17"/>
    </row>
    <row r="34" spans="1:59" s="105" customFormat="1" ht="37.950000000000003" customHeight="1">
      <c r="A34" s="79" t="s">
        <v>171</v>
      </c>
      <c r="B34" s="93" t="s">
        <v>299</v>
      </c>
      <c r="C34" s="81" t="s">
        <v>271</v>
      </c>
      <c r="D34" s="115" t="s">
        <v>272</v>
      </c>
      <c r="E34" s="115" t="s">
        <v>272</v>
      </c>
      <c r="F34" s="115" t="s">
        <v>272</v>
      </c>
      <c r="G34" s="115" t="s">
        <v>272</v>
      </c>
      <c r="H34" s="115" t="s">
        <v>272</v>
      </c>
      <c r="I34" s="115" t="s">
        <v>272</v>
      </c>
      <c r="J34" s="115" t="s">
        <v>272</v>
      </c>
      <c r="K34" s="115" t="s">
        <v>272</v>
      </c>
      <c r="L34" s="115" t="s">
        <v>272</v>
      </c>
      <c r="M34" s="115" t="s">
        <v>272</v>
      </c>
      <c r="N34" s="115" t="s">
        <v>272</v>
      </c>
      <c r="O34" s="115" t="s">
        <v>272</v>
      </c>
      <c r="P34" s="115" t="s">
        <v>272</v>
      </c>
      <c r="Q34" s="115" t="s">
        <v>272</v>
      </c>
      <c r="R34" s="115" t="s">
        <v>272</v>
      </c>
      <c r="S34" s="115" t="s">
        <v>272</v>
      </c>
      <c r="T34" s="115" t="s">
        <v>272</v>
      </c>
      <c r="U34" s="115" t="s">
        <v>272</v>
      </c>
      <c r="V34" s="115" t="s">
        <v>272</v>
      </c>
      <c r="W34" s="115" t="s">
        <v>272</v>
      </c>
      <c r="X34" s="115" t="s">
        <v>272</v>
      </c>
      <c r="Y34" s="115" t="s">
        <v>272</v>
      </c>
      <c r="Z34" s="115" t="s">
        <v>272</v>
      </c>
      <c r="AA34" s="115" t="s">
        <v>272</v>
      </c>
      <c r="AB34" s="115" t="s">
        <v>272</v>
      </c>
      <c r="AC34" s="115" t="s">
        <v>272</v>
      </c>
      <c r="AD34" s="115" t="s">
        <v>272</v>
      </c>
      <c r="AE34" s="115" t="s">
        <v>272</v>
      </c>
      <c r="AF34" s="115" t="s">
        <v>272</v>
      </c>
      <c r="AG34" s="115" t="s">
        <v>272</v>
      </c>
      <c r="AH34" s="115" t="s">
        <v>272</v>
      </c>
      <c r="AI34" s="115" t="s">
        <v>272</v>
      </c>
      <c r="AJ34" s="115" t="s">
        <v>272</v>
      </c>
      <c r="AK34" s="115" t="s">
        <v>272</v>
      </c>
      <c r="AL34" s="115" t="s">
        <v>272</v>
      </c>
      <c r="AM34" s="115" t="s">
        <v>272</v>
      </c>
      <c r="AN34" s="115" t="s">
        <v>272</v>
      </c>
      <c r="AO34" s="115" t="s">
        <v>272</v>
      </c>
      <c r="AP34" s="115" t="s">
        <v>272</v>
      </c>
      <c r="AQ34" s="115" t="s">
        <v>272</v>
      </c>
      <c r="AR34" s="115" t="s">
        <v>272</v>
      </c>
      <c r="AS34" s="115" t="s">
        <v>272</v>
      </c>
      <c r="AT34" s="115" t="s">
        <v>272</v>
      </c>
      <c r="AU34" s="115" t="s">
        <v>272</v>
      </c>
      <c r="AV34" s="115" t="s">
        <v>272</v>
      </c>
      <c r="AW34" s="115" t="s">
        <v>272</v>
      </c>
      <c r="AX34" s="115" t="s">
        <v>272</v>
      </c>
      <c r="AY34" s="115" t="s">
        <v>272</v>
      </c>
      <c r="AZ34" s="115" t="s">
        <v>272</v>
      </c>
      <c r="BA34" s="115" t="s">
        <v>272</v>
      </c>
      <c r="BB34" s="115" t="s">
        <v>272</v>
      </c>
      <c r="BC34" s="115" t="s">
        <v>272</v>
      </c>
      <c r="BD34" s="115" t="s">
        <v>272</v>
      </c>
      <c r="BE34" s="115" t="s">
        <v>272</v>
      </c>
      <c r="BF34" s="115" t="s">
        <v>272</v>
      </c>
      <c r="BG34" s="17"/>
    </row>
    <row r="35" spans="1:59" s="105" customFormat="1" ht="37.950000000000003" customHeight="1">
      <c r="A35" s="79" t="s">
        <v>171</v>
      </c>
      <c r="B35" s="93" t="s">
        <v>300</v>
      </c>
      <c r="C35" s="81" t="s">
        <v>271</v>
      </c>
      <c r="D35" s="115" t="s">
        <v>272</v>
      </c>
      <c r="E35" s="115" t="s">
        <v>272</v>
      </c>
      <c r="F35" s="115" t="s">
        <v>272</v>
      </c>
      <c r="G35" s="115" t="s">
        <v>272</v>
      </c>
      <c r="H35" s="115" t="s">
        <v>272</v>
      </c>
      <c r="I35" s="115" t="s">
        <v>272</v>
      </c>
      <c r="J35" s="115" t="s">
        <v>272</v>
      </c>
      <c r="K35" s="115" t="s">
        <v>272</v>
      </c>
      <c r="L35" s="115" t="s">
        <v>272</v>
      </c>
      <c r="M35" s="115" t="s">
        <v>272</v>
      </c>
      <c r="N35" s="115" t="s">
        <v>272</v>
      </c>
      <c r="O35" s="115" t="s">
        <v>272</v>
      </c>
      <c r="P35" s="115" t="s">
        <v>272</v>
      </c>
      <c r="Q35" s="115" t="s">
        <v>272</v>
      </c>
      <c r="R35" s="115" t="s">
        <v>272</v>
      </c>
      <c r="S35" s="115" t="s">
        <v>272</v>
      </c>
      <c r="T35" s="115" t="s">
        <v>272</v>
      </c>
      <c r="U35" s="115" t="s">
        <v>272</v>
      </c>
      <c r="V35" s="115" t="s">
        <v>272</v>
      </c>
      <c r="W35" s="115" t="s">
        <v>272</v>
      </c>
      <c r="X35" s="115" t="s">
        <v>272</v>
      </c>
      <c r="Y35" s="115" t="s">
        <v>272</v>
      </c>
      <c r="Z35" s="115" t="s">
        <v>272</v>
      </c>
      <c r="AA35" s="115" t="s">
        <v>272</v>
      </c>
      <c r="AB35" s="115" t="s">
        <v>272</v>
      </c>
      <c r="AC35" s="115" t="s">
        <v>272</v>
      </c>
      <c r="AD35" s="115" t="s">
        <v>272</v>
      </c>
      <c r="AE35" s="115" t="s">
        <v>272</v>
      </c>
      <c r="AF35" s="115" t="s">
        <v>272</v>
      </c>
      <c r="AG35" s="115" t="s">
        <v>272</v>
      </c>
      <c r="AH35" s="115" t="s">
        <v>272</v>
      </c>
      <c r="AI35" s="115" t="s">
        <v>272</v>
      </c>
      <c r="AJ35" s="115" t="s">
        <v>272</v>
      </c>
      <c r="AK35" s="115" t="s">
        <v>272</v>
      </c>
      <c r="AL35" s="115" t="s">
        <v>272</v>
      </c>
      <c r="AM35" s="115" t="s">
        <v>272</v>
      </c>
      <c r="AN35" s="115" t="s">
        <v>272</v>
      </c>
      <c r="AO35" s="115" t="s">
        <v>272</v>
      </c>
      <c r="AP35" s="115" t="s">
        <v>272</v>
      </c>
      <c r="AQ35" s="115" t="s">
        <v>272</v>
      </c>
      <c r="AR35" s="115" t="s">
        <v>272</v>
      </c>
      <c r="AS35" s="115" t="s">
        <v>272</v>
      </c>
      <c r="AT35" s="115" t="s">
        <v>272</v>
      </c>
      <c r="AU35" s="115" t="s">
        <v>272</v>
      </c>
      <c r="AV35" s="115" t="s">
        <v>272</v>
      </c>
      <c r="AW35" s="115" t="s">
        <v>272</v>
      </c>
      <c r="AX35" s="115" t="s">
        <v>272</v>
      </c>
      <c r="AY35" s="115" t="s">
        <v>272</v>
      </c>
      <c r="AZ35" s="115" t="s">
        <v>272</v>
      </c>
      <c r="BA35" s="115" t="s">
        <v>272</v>
      </c>
      <c r="BB35" s="115" t="s">
        <v>272</v>
      </c>
      <c r="BC35" s="115" t="s">
        <v>272</v>
      </c>
      <c r="BD35" s="115" t="s">
        <v>272</v>
      </c>
      <c r="BE35" s="115" t="s">
        <v>272</v>
      </c>
      <c r="BF35" s="115" t="s">
        <v>272</v>
      </c>
      <c r="BG35" s="17"/>
    </row>
    <row r="36" spans="1:59" s="105" customFormat="1" ht="37.950000000000003" customHeight="1">
      <c r="A36" s="79" t="s">
        <v>171</v>
      </c>
      <c r="B36" s="93" t="s">
        <v>301</v>
      </c>
      <c r="C36" s="81" t="s">
        <v>271</v>
      </c>
      <c r="D36" s="115" t="s">
        <v>272</v>
      </c>
      <c r="E36" s="115" t="s">
        <v>272</v>
      </c>
      <c r="F36" s="115" t="s">
        <v>272</v>
      </c>
      <c r="G36" s="115" t="s">
        <v>272</v>
      </c>
      <c r="H36" s="115" t="s">
        <v>272</v>
      </c>
      <c r="I36" s="115" t="s">
        <v>272</v>
      </c>
      <c r="J36" s="115" t="s">
        <v>272</v>
      </c>
      <c r="K36" s="115" t="s">
        <v>272</v>
      </c>
      <c r="L36" s="115" t="s">
        <v>272</v>
      </c>
      <c r="M36" s="115" t="s">
        <v>272</v>
      </c>
      <c r="N36" s="115" t="s">
        <v>272</v>
      </c>
      <c r="O36" s="115" t="s">
        <v>272</v>
      </c>
      <c r="P36" s="115" t="s">
        <v>272</v>
      </c>
      <c r="Q36" s="115" t="s">
        <v>272</v>
      </c>
      <c r="R36" s="115" t="s">
        <v>272</v>
      </c>
      <c r="S36" s="115" t="s">
        <v>272</v>
      </c>
      <c r="T36" s="115" t="s">
        <v>272</v>
      </c>
      <c r="U36" s="115" t="s">
        <v>272</v>
      </c>
      <c r="V36" s="115" t="s">
        <v>272</v>
      </c>
      <c r="W36" s="115" t="s">
        <v>272</v>
      </c>
      <c r="X36" s="115" t="s">
        <v>272</v>
      </c>
      <c r="Y36" s="115" t="s">
        <v>272</v>
      </c>
      <c r="Z36" s="115" t="s">
        <v>272</v>
      </c>
      <c r="AA36" s="115" t="s">
        <v>272</v>
      </c>
      <c r="AB36" s="115" t="s">
        <v>272</v>
      </c>
      <c r="AC36" s="115" t="s">
        <v>272</v>
      </c>
      <c r="AD36" s="115" t="s">
        <v>272</v>
      </c>
      <c r="AE36" s="115" t="s">
        <v>272</v>
      </c>
      <c r="AF36" s="115" t="s">
        <v>272</v>
      </c>
      <c r="AG36" s="115" t="s">
        <v>272</v>
      </c>
      <c r="AH36" s="115" t="s">
        <v>272</v>
      </c>
      <c r="AI36" s="115" t="s">
        <v>272</v>
      </c>
      <c r="AJ36" s="115" t="s">
        <v>272</v>
      </c>
      <c r="AK36" s="115" t="s">
        <v>272</v>
      </c>
      <c r="AL36" s="115" t="s">
        <v>272</v>
      </c>
      <c r="AM36" s="115" t="s">
        <v>272</v>
      </c>
      <c r="AN36" s="115" t="s">
        <v>272</v>
      </c>
      <c r="AO36" s="115" t="s">
        <v>272</v>
      </c>
      <c r="AP36" s="115" t="s">
        <v>272</v>
      </c>
      <c r="AQ36" s="115" t="s">
        <v>272</v>
      </c>
      <c r="AR36" s="115" t="s">
        <v>272</v>
      </c>
      <c r="AS36" s="115" t="s">
        <v>272</v>
      </c>
      <c r="AT36" s="115" t="s">
        <v>272</v>
      </c>
      <c r="AU36" s="115" t="s">
        <v>272</v>
      </c>
      <c r="AV36" s="115" t="s">
        <v>272</v>
      </c>
      <c r="AW36" s="115" t="s">
        <v>272</v>
      </c>
      <c r="AX36" s="115" t="s">
        <v>272</v>
      </c>
      <c r="AY36" s="115" t="s">
        <v>272</v>
      </c>
      <c r="AZ36" s="115" t="s">
        <v>272</v>
      </c>
      <c r="BA36" s="115" t="s">
        <v>272</v>
      </c>
      <c r="BB36" s="115" t="s">
        <v>272</v>
      </c>
      <c r="BC36" s="115" t="s">
        <v>272</v>
      </c>
      <c r="BD36" s="115" t="s">
        <v>272</v>
      </c>
      <c r="BE36" s="115" t="s">
        <v>272</v>
      </c>
      <c r="BF36" s="115" t="s">
        <v>272</v>
      </c>
      <c r="BG36" s="17"/>
    </row>
    <row r="37" spans="1:59" s="105" customFormat="1" ht="37.950000000000003" customHeight="1">
      <c r="A37" s="79" t="s">
        <v>172</v>
      </c>
      <c r="B37" s="93" t="s">
        <v>298</v>
      </c>
      <c r="C37" s="81" t="s">
        <v>271</v>
      </c>
      <c r="D37" s="115" t="s">
        <v>272</v>
      </c>
      <c r="E37" s="115" t="s">
        <v>272</v>
      </c>
      <c r="F37" s="115" t="s">
        <v>272</v>
      </c>
      <c r="G37" s="115" t="s">
        <v>272</v>
      </c>
      <c r="H37" s="115" t="s">
        <v>272</v>
      </c>
      <c r="I37" s="115" t="s">
        <v>272</v>
      </c>
      <c r="J37" s="115" t="s">
        <v>272</v>
      </c>
      <c r="K37" s="115" t="s">
        <v>272</v>
      </c>
      <c r="L37" s="115" t="s">
        <v>272</v>
      </c>
      <c r="M37" s="115" t="s">
        <v>272</v>
      </c>
      <c r="N37" s="115" t="s">
        <v>272</v>
      </c>
      <c r="O37" s="115" t="s">
        <v>272</v>
      </c>
      <c r="P37" s="115" t="s">
        <v>272</v>
      </c>
      <c r="Q37" s="115" t="s">
        <v>272</v>
      </c>
      <c r="R37" s="115" t="s">
        <v>272</v>
      </c>
      <c r="S37" s="115" t="s">
        <v>272</v>
      </c>
      <c r="T37" s="115" t="s">
        <v>272</v>
      </c>
      <c r="U37" s="115" t="s">
        <v>272</v>
      </c>
      <c r="V37" s="115" t="s">
        <v>272</v>
      </c>
      <c r="W37" s="115" t="s">
        <v>272</v>
      </c>
      <c r="X37" s="115" t="s">
        <v>272</v>
      </c>
      <c r="Y37" s="115" t="s">
        <v>272</v>
      </c>
      <c r="Z37" s="115" t="s">
        <v>272</v>
      </c>
      <c r="AA37" s="115" t="s">
        <v>272</v>
      </c>
      <c r="AB37" s="115" t="s">
        <v>272</v>
      </c>
      <c r="AC37" s="115" t="s">
        <v>272</v>
      </c>
      <c r="AD37" s="115" t="s">
        <v>272</v>
      </c>
      <c r="AE37" s="115" t="s">
        <v>272</v>
      </c>
      <c r="AF37" s="115" t="s">
        <v>272</v>
      </c>
      <c r="AG37" s="115" t="s">
        <v>272</v>
      </c>
      <c r="AH37" s="115" t="s">
        <v>272</v>
      </c>
      <c r="AI37" s="115" t="s">
        <v>272</v>
      </c>
      <c r="AJ37" s="115" t="s">
        <v>272</v>
      </c>
      <c r="AK37" s="115" t="s">
        <v>272</v>
      </c>
      <c r="AL37" s="115" t="s">
        <v>272</v>
      </c>
      <c r="AM37" s="115" t="s">
        <v>272</v>
      </c>
      <c r="AN37" s="115" t="s">
        <v>272</v>
      </c>
      <c r="AO37" s="115" t="s">
        <v>272</v>
      </c>
      <c r="AP37" s="115" t="s">
        <v>272</v>
      </c>
      <c r="AQ37" s="115" t="s">
        <v>272</v>
      </c>
      <c r="AR37" s="115" t="s">
        <v>272</v>
      </c>
      <c r="AS37" s="115" t="s">
        <v>272</v>
      </c>
      <c r="AT37" s="115" t="s">
        <v>272</v>
      </c>
      <c r="AU37" s="115" t="s">
        <v>272</v>
      </c>
      <c r="AV37" s="115" t="s">
        <v>272</v>
      </c>
      <c r="AW37" s="115" t="s">
        <v>272</v>
      </c>
      <c r="AX37" s="115" t="s">
        <v>272</v>
      </c>
      <c r="AY37" s="115" t="s">
        <v>272</v>
      </c>
      <c r="AZ37" s="115" t="s">
        <v>272</v>
      </c>
      <c r="BA37" s="115" t="s">
        <v>272</v>
      </c>
      <c r="BB37" s="115" t="s">
        <v>272</v>
      </c>
      <c r="BC37" s="115" t="s">
        <v>272</v>
      </c>
      <c r="BD37" s="115" t="s">
        <v>272</v>
      </c>
      <c r="BE37" s="115" t="s">
        <v>272</v>
      </c>
      <c r="BF37" s="115" t="s">
        <v>272</v>
      </c>
      <c r="BG37" s="17"/>
    </row>
    <row r="38" spans="1:59" s="105" customFormat="1" ht="37.950000000000003" customHeight="1">
      <c r="A38" s="79" t="s">
        <v>172</v>
      </c>
      <c r="B38" s="93" t="s">
        <v>299</v>
      </c>
      <c r="C38" s="81" t="s">
        <v>271</v>
      </c>
      <c r="D38" s="115" t="s">
        <v>272</v>
      </c>
      <c r="E38" s="115" t="s">
        <v>272</v>
      </c>
      <c r="F38" s="115" t="s">
        <v>272</v>
      </c>
      <c r="G38" s="115" t="s">
        <v>272</v>
      </c>
      <c r="H38" s="115" t="s">
        <v>272</v>
      </c>
      <c r="I38" s="115" t="s">
        <v>272</v>
      </c>
      <c r="J38" s="115" t="s">
        <v>272</v>
      </c>
      <c r="K38" s="115" t="s">
        <v>272</v>
      </c>
      <c r="L38" s="115" t="s">
        <v>272</v>
      </c>
      <c r="M38" s="115" t="s">
        <v>272</v>
      </c>
      <c r="N38" s="115" t="s">
        <v>272</v>
      </c>
      <c r="O38" s="115" t="s">
        <v>272</v>
      </c>
      <c r="P38" s="115" t="s">
        <v>272</v>
      </c>
      <c r="Q38" s="115" t="s">
        <v>272</v>
      </c>
      <c r="R38" s="115" t="s">
        <v>272</v>
      </c>
      <c r="S38" s="115" t="s">
        <v>272</v>
      </c>
      <c r="T38" s="115" t="s">
        <v>272</v>
      </c>
      <c r="U38" s="115" t="s">
        <v>272</v>
      </c>
      <c r="V38" s="115" t="s">
        <v>272</v>
      </c>
      <c r="W38" s="115" t="s">
        <v>272</v>
      </c>
      <c r="X38" s="115" t="s">
        <v>272</v>
      </c>
      <c r="Y38" s="115" t="s">
        <v>272</v>
      </c>
      <c r="Z38" s="115" t="s">
        <v>272</v>
      </c>
      <c r="AA38" s="115" t="s">
        <v>272</v>
      </c>
      <c r="AB38" s="115" t="s">
        <v>272</v>
      </c>
      <c r="AC38" s="115" t="s">
        <v>272</v>
      </c>
      <c r="AD38" s="115" t="s">
        <v>272</v>
      </c>
      <c r="AE38" s="115" t="s">
        <v>272</v>
      </c>
      <c r="AF38" s="115" t="s">
        <v>272</v>
      </c>
      <c r="AG38" s="115" t="s">
        <v>272</v>
      </c>
      <c r="AH38" s="115" t="s">
        <v>272</v>
      </c>
      <c r="AI38" s="115" t="s">
        <v>272</v>
      </c>
      <c r="AJ38" s="115" t="s">
        <v>272</v>
      </c>
      <c r="AK38" s="115" t="s">
        <v>272</v>
      </c>
      <c r="AL38" s="115" t="s">
        <v>272</v>
      </c>
      <c r="AM38" s="115" t="s">
        <v>272</v>
      </c>
      <c r="AN38" s="115" t="s">
        <v>272</v>
      </c>
      <c r="AO38" s="115" t="s">
        <v>272</v>
      </c>
      <c r="AP38" s="115" t="s">
        <v>272</v>
      </c>
      <c r="AQ38" s="115" t="s">
        <v>272</v>
      </c>
      <c r="AR38" s="115" t="s">
        <v>272</v>
      </c>
      <c r="AS38" s="115" t="s">
        <v>272</v>
      </c>
      <c r="AT38" s="115" t="s">
        <v>272</v>
      </c>
      <c r="AU38" s="115" t="s">
        <v>272</v>
      </c>
      <c r="AV38" s="115" t="s">
        <v>272</v>
      </c>
      <c r="AW38" s="115" t="s">
        <v>272</v>
      </c>
      <c r="AX38" s="115" t="s">
        <v>272</v>
      </c>
      <c r="AY38" s="115" t="s">
        <v>272</v>
      </c>
      <c r="AZ38" s="115" t="s">
        <v>272</v>
      </c>
      <c r="BA38" s="115" t="s">
        <v>272</v>
      </c>
      <c r="BB38" s="115" t="s">
        <v>272</v>
      </c>
      <c r="BC38" s="115" t="s">
        <v>272</v>
      </c>
      <c r="BD38" s="115" t="s">
        <v>272</v>
      </c>
      <c r="BE38" s="115" t="s">
        <v>272</v>
      </c>
      <c r="BF38" s="115" t="s">
        <v>272</v>
      </c>
      <c r="BG38" s="17"/>
    </row>
    <row r="39" spans="1:59" s="105" customFormat="1" ht="37.950000000000003" customHeight="1">
      <c r="A39" s="79" t="s">
        <v>172</v>
      </c>
      <c r="B39" s="93" t="s">
        <v>300</v>
      </c>
      <c r="C39" s="81" t="s">
        <v>271</v>
      </c>
      <c r="D39" s="115" t="s">
        <v>272</v>
      </c>
      <c r="E39" s="115" t="s">
        <v>272</v>
      </c>
      <c r="F39" s="115" t="s">
        <v>272</v>
      </c>
      <c r="G39" s="115" t="s">
        <v>272</v>
      </c>
      <c r="H39" s="115" t="s">
        <v>272</v>
      </c>
      <c r="I39" s="115" t="s">
        <v>272</v>
      </c>
      <c r="J39" s="115" t="s">
        <v>272</v>
      </c>
      <c r="K39" s="115" t="s">
        <v>272</v>
      </c>
      <c r="L39" s="115" t="s">
        <v>272</v>
      </c>
      <c r="M39" s="115" t="s">
        <v>272</v>
      </c>
      <c r="N39" s="115" t="s">
        <v>272</v>
      </c>
      <c r="O39" s="115" t="s">
        <v>272</v>
      </c>
      <c r="P39" s="115" t="s">
        <v>272</v>
      </c>
      <c r="Q39" s="115" t="s">
        <v>272</v>
      </c>
      <c r="R39" s="115" t="s">
        <v>272</v>
      </c>
      <c r="S39" s="115" t="s">
        <v>272</v>
      </c>
      <c r="T39" s="115" t="s">
        <v>272</v>
      </c>
      <c r="U39" s="115" t="s">
        <v>272</v>
      </c>
      <c r="V39" s="115" t="s">
        <v>272</v>
      </c>
      <c r="W39" s="115" t="s">
        <v>272</v>
      </c>
      <c r="X39" s="115" t="s">
        <v>272</v>
      </c>
      <c r="Y39" s="115" t="s">
        <v>272</v>
      </c>
      <c r="Z39" s="115" t="s">
        <v>272</v>
      </c>
      <c r="AA39" s="115" t="s">
        <v>272</v>
      </c>
      <c r="AB39" s="115" t="s">
        <v>272</v>
      </c>
      <c r="AC39" s="115" t="s">
        <v>272</v>
      </c>
      <c r="AD39" s="115" t="s">
        <v>272</v>
      </c>
      <c r="AE39" s="115" t="s">
        <v>272</v>
      </c>
      <c r="AF39" s="115" t="s">
        <v>272</v>
      </c>
      <c r="AG39" s="115" t="s">
        <v>272</v>
      </c>
      <c r="AH39" s="115" t="s">
        <v>272</v>
      </c>
      <c r="AI39" s="115" t="s">
        <v>272</v>
      </c>
      <c r="AJ39" s="115" t="s">
        <v>272</v>
      </c>
      <c r="AK39" s="115" t="s">
        <v>272</v>
      </c>
      <c r="AL39" s="115" t="s">
        <v>272</v>
      </c>
      <c r="AM39" s="115" t="s">
        <v>272</v>
      </c>
      <c r="AN39" s="115" t="s">
        <v>272</v>
      </c>
      <c r="AO39" s="115" t="s">
        <v>272</v>
      </c>
      <c r="AP39" s="115" t="s">
        <v>272</v>
      </c>
      <c r="AQ39" s="115" t="s">
        <v>272</v>
      </c>
      <c r="AR39" s="115" t="s">
        <v>272</v>
      </c>
      <c r="AS39" s="115" t="s">
        <v>272</v>
      </c>
      <c r="AT39" s="115" t="s">
        <v>272</v>
      </c>
      <c r="AU39" s="115" t="s">
        <v>272</v>
      </c>
      <c r="AV39" s="115" t="s">
        <v>272</v>
      </c>
      <c r="AW39" s="115" t="s">
        <v>272</v>
      </c>
      <c r="AX39" s="115" t="s">
        <v>272</v>
      </c>
      <c r="AY39" s="115" t="s">
        <v>272</v>
      </c>
      <c r="AZ39" s="115" t="s">
        <v>272</v>
      </c>
      <c r="BA39" s="115" t="s">
        <v>272</v>
      </c>
      <c r="BB39" s="115" t="s">
        <v>272</v>
      </c>
      <c r="BC39" s="115" t="s">
        <v>272</v>
      </c>
      <c r="BD39" s="115" t="s">
        <v>272</v>
      </c>
      <c r="BE39" s="115" t="s">
        <v>272</v>
      </c>
      <c r="BF39" s="115" t="s">
        <v>272</v>
      </c>
      <c r="BG39" s="17"/>
    </row>
    <row r="40" spans="1:59" s="105" customFormat="1" ht="37.950000000000003" customHeight="1">
      <c r="A40" s="79" t="s">
        <v>172</v>
      </c>
      <c r="B40" s="93" t="s">
        <v>302</v>
      </c>
      <c r="C40" s="81" t="s">
        <v>271</v>
      </c>
      <c r="D40" s="115" t="s">
        <v>272</v>
      </c>
      <c r="E40" s="115" t="s">
        <v>272</v>
      </c>
      <c r="F40" s="115" t="s">
        <v>272</v>
      </c>
      <c r="G40" s="115" t="s">
        <v>272</v>
      </c>
      <c r="H40" s="115" t="s">
        <v>272</v>
      </c>
      <c r="I40" s="115" t="s">
        <v>272</v>
      </c>
      <c r="J40" s="115" t="s">
        <v>272</v>
      </c>
      <c r="K40" s="115" t="s">
        <v>272</v>
      </c>
      <c r="L40" s="115" t="s">
        <v>272</v>
      </c>
      <c r="M40" s="115" t="s">
        <v>272</v>
      </c>
      <c r="N40" s="115" t="s">
        <v>272</v>
      </c>
      <c r="O40" s="115" t="s">
        <v>272</v>
      </c>
      <c r="P40" s="115" t="s">
        <v>272</v>
      </c>
      <c r="Q40" s="115" t="s">
        <v>272</v>
      </c>
      <c r="R40" s="115" t="s">
        <v>272</v>
      </c>
      <c r="S40" s="115" t="s">
        <v>272</v>
      </c>
      <c r="T40" s="115" t="s">
        <v>272</v>
      </c>
      <c r="U40" s="115" t="s">
        <v>272</v>
      </c>
      <c r="V40" s="115" t="s">
        <v>272</v>
      </c>
      <c r="W40" s="115" t="s">
        <v>272</v>
      </c>
      <c r="X40" s="115" t="s">
        <v>272</v>
      </c>
      <c r="Y40" s="115" t="s">
        <v>272</v>
      </c>
      <c r="Z40" s="115" t="s">
        <v>272</v>
      </c>
      <c r="AA40" s="115" t="s">
        <v>272</v>
      </c>
      <c r="AB40" s="115" t="s">
        <v>272</v>
      </c>
      <c r="AC40" s="115" t="s">
        <v>272</v>
      </c>
      <c r="AD40" s="115" t="s">
        <v>272</v>
      </c>
      <c r="AE40" s="115" t="s">
        <v>272</v>
      </c>
      <c r="AF40" s="115" t="s">
        <v>272</v>
      </c>
      <c r="AG40" s="115" t="s">
        <v>272</v>
      </c>
      <c r="AH40" s="115" t="s">
        <v>272</v>
      </c>
      <c r="AI40" s="115" t="s">
        <v>272</v>
      </c>
      <c r="AJ40" s="115" t="s">
        <v>272</v>
      </c>
      <c r="AK40" s="115" t="s">
        <v>272</v>
      </c>
      <c r="AL40" s="115" t="s">
        <v>272</v>
      </c>
      <c r="AM40" s="115" t="s">
        <v>272</v>
      </c>
      <c r="AN40" s="115" t="s">
        <v>272</v>
      </c>
      <c r="AO40" s="115" t="s">
        <v>272</v>
      </c>
      <c r="AP40" s="115" t="s">
        <v>272</v>
      </c>
      <c r="AQ40" s="115" t="s">
        <v>272</v>
      </c>
      <c r="AR40" s="115" t="s">
        <v>272</v>
      </c>
      <c r="AS40" s="115" t="s">
        <v>272</v>
      </c>
      <c r="AT40" s="115" t="s">
        <v>272</v>
      </c>
      <c r="AU40" s="115" t="s">
        <v>272</v>
      </c>
      <c r="AV40" s="115" t="s">
        <v>272</v>
      </c>
      <c r="AW40" s="115" t="s">
        <v>272</v>
      </c>
      <c r="AX40" s="115" t="s">
        <v>272</v>
      </c>
      <c r="AY40" s="115" t="s">
        <v>272</v>
      </c>
      <c r="AZ40" s="115" t="s">
        <v>272</v>
      </c>
      <c r="BA40" s="115" t="s">
        <v>272</v>
      </c>
      <c r="BB40" s="115" t="s">
        <v>272</v>
      </c>
      <c r="BC40" s="115" t="s">
        <v>272</v>
      </c>
      <c r="BD40" s="115" t="s">
        <v>272</v>
      </c>
      <c r="BE40" s="115" t="s">
        <v>272</v>
      </c>
      <c r="BF40" s="115" t="s">
        <v>272</v>
      </c>
      <c r="BG40" s="17"/>
    </row>
    <row r="41" spans="1:59" s="105" customFormat="1" ht="37.950000000000003" customHeight="1">
      <c r="A41" s="79" t="s">
        <v>157</v>
      </c>
      <c r="B41" s="93" t="s">
        <v>303</v>
      </c>
      <c r="C41" s="81" t="s">
        <v>271</v>
      </c>
      <c r="D41" s="115" t="s">
        <v>272</v>
      </c>
      <c r="E41" s="115" t="s">
        <v>272</v>
      </c>
      <c r="F41" s="115" t="s">
        <v>272</v>
      </c>
      <c r="G41" s="115" t="s">
        <v>272</v>
      </c>
      <c r="H41" s="115" t="s">
        <v>272</v>
      </c>
      <c r="I41" s="115" t="s">
        <v>272</v>
      </c>
      <c r="J41" s="115" t="s">
        <v>272</v>
      </c>
      <c r="K41" s="115" t="s">
        <v>272</v>
      </c>
      <c r="L41" s="115" t="s">
        <v>272</v>
      </c>
      <c r="M41" s="115" t="s">
        <v>272</v>
      </c>
      <c r="N41" s="115" t="s">
        <v>272</v>
      </c>
      <c r="O41" s="115" t="s">
        <v>272</v>
      </c>
      <c r="P41" s="115" t="s">
        <v>272</v>
      </c>
      <c r="Q41" s="115" t="s">
        <v>272</v>
      </c>
      <c r="R41" s="115" t="s">
        <v>272</v>
      </c>
      <c r="S41" s="115" t="s">
        <v>272</v>
      </c>
      <c r="T41" s="115" t="s">
        <v>272</v>
      </c>
      <c r="U41" s="115" t="s">
        <v>272</v>
      </c>
      <c r="V41" s="115" t="s">
        <v>272</v>
      </c>
      <c r="W41" s="115" t="s">
        <v>272</v>
      </c>
      <c r="X41" s="115" t="s">
        <v>272</v>
      </c>
      <c r="Y41" s="115" t="s">
        <v>272</v>
      </c>
      <c r="Z41" s="115" t="s">
        <v>272</v>
      </c>
      <c r="AA41" s="115" t="s">
        <v>272</v>
      </c>
      <c r="AB41" s="115" t="s">
        <v>272</v>
      </c>
      <c r="AC41" s="115" t="s">
        <v>272</v>
      </c>
      <c r="AD41" s="115" t="s">
        <v>272</v>
      </c>
      <c r="AE41" s="115" t="s">
        <v>272</v>
      </c>
      <c r="AF41" s="115" t="s">
        <v>272</v>
      </c>
      <c r="AG41" s="115" t="s">
        <v>272</v>
      </c>
      <c r="AH41" s="115" t="s">
        <v>272</v>
      </c>
      <c r="AI41" s="115" t="s">
        <v>272</v>
      </c>
      <c r="AJ41" s="115" t="s">
        <v>272</v>
      </c>
      <c r="AK41" s="115" t="s">
        <v>272</v>
      </c>
      <c r="AL41" s="115" t="s">
        <v>272</v>
      </c>
      <c r="AM41" s="115" t="s">
        <v>272</v>
      </c>
      <c r="AN41" s="115" t="s">
        <v>272</v>
      </c>
      <c r="AO41" s="115" t="s">
        <v>272</v>
      </c>
      <c r="AP41" s="115" t="s">
        <v>272</v>
      </c>
      <c r="AQ41" s="115" t="s">
        <v>272</v>
      </c>
      <c r="AR41" s="115" t="s">
        <v>272</v>
      </c>
      <c r="AS41" s="115" t="s">
        <v>272</v>
      </c>
      <c r="AT41" s="115" t="s">
        <v>272</v>
      </c>
      <c r="AU41" s="115" t="s">
        <v>272</v>
      </c>
      <c r="AV41" s="115" t="s">
        <v>272</v>
      </c>
      <c r="AW41" s="115" t="s">
        <v>272</v>
      </c>
      <c r="AX41" s="115" t="s">
        <v>272</v>
      </c>
      <c r="AY41" s="115" t="s">
        <v>272</v>
      </c>
      <c r="AZ41" s="115" t="s">
        <v>272</v>
      </c>
      <c r="BA41" s="115" t="s">
        <v>272</v>
      </c>
      <c r="BB41" s="115" t="s">
        <v>272</v>
      </c>
      <c r="BC41" s="115" t="s">
        <v>272</v>
      </c>
      <c r="BD41" s="115" t="s">
        <v>272</v>
      </c>
      <c r="BE41" s="115" t="s">
        <v>272</v>
      </c>
      <c r="BF41" s="115" t="s">
        <v>272</v>
      </c>
      <c r="BG41" s="17"/>
    </row>
    <row r="42" spans="1:59" s="105" customFormat="1" ht="37.950000000000003" customHeight="1">
      <c r="A42" s="79" t="s">
        <v>304</v>
      </c>
      <c r="B42" s="93" t="s">
        <v>305</v>
      </c>
      <c r="C42" s="81" t="s">
        <v>271</v>
      </c>
      <c r="D42" s="115" t="s">
        <v>272</v>
      </c>
      <c r="E42" s="115" t="s">
        <v>272</v>
      </c>
      <c r="F42" s="115" t="s">
        <v>272</v>
      </c>
      <c r="G42" s="115" t="s">
        <v>272</v>
      </c>
      <c r="H42" s="115" t="s">
        <v>272</v>
      </c>
      <c r="I42" s="115" t="s">
        <v>272</v>
      </c>
      <c r="J42" s="115" t="s">
        <v>272</v>
      </c>
      <c r="K42" s="115" t="s">
        <v>272</v>
      </c>
      <c r="L42" s="115" t="s">
        <v>272</v>
      </c>
      <c r="M42" s="115" t="s">
        <v>272</v>
      </c>
      <c r="N42" s="115" t="s">
        <v>272</v>
      </c>
      <c r="O42" s="115" t="s">
        <v>272</v>
      </c>
      <c r="P42" s="115" t="s">
        <v>272</v>
      </c>
      <c r="Q42" s="115" t="s">
        <v>272</v>
      </c>
      <c r="R42" s="115" t="s">
        <v>272</v>
      </c>
      <c r="S42" s="115" t="s">
        <v>272</v>
      </c>
      <c r="T42" s="115" t="s">
        <v>272</v>
      </c>
      <c r="U42" s="115" t="s">
        <v>272</v>
      </c>
      <c r="V42" s="115" t="s">
        <v>272</v>
      </c>
      <c r="W42" s="115" t="s">
        <v>272</v>
      </c>
      <c r="X42" s="115" t="s">
        <v>272</v>
      </c>
      <c r="Y42" s="115" t="s">
        <v>272</v>
      </c>
      <c r="Z42" s="115" t="s">
        <v>272</v>
      </c>
      <c r="AA42" s="115" t="s">
        <v>272</v>
      </c>
      <c r="AB42" s="115" t="s">
        <v>272</v>
      </c>
      <c r="AC42" s="115" t="s">
        <v>272</v>
      </c>
      <c r="AD42" s="115" t="s">
        <v>272</v>
      </c>
      <c r="AE42" s="115" t="s">
        <v>272</v>
      </c>
      <c r="AF42" s="115" t="s">
        <v>272</v>
      </c>
      <c r="AG42" s="115" t="s">
        <v>272</v>
      </c>
      <c r="AH42" s="115" t="s">
        <v>272</v>
      </c>
      <c r="AI42" s="115" t="s">
        <v>272</v>
      </c>
      <c r="AJ42" s="115" t="s">
        <v>272</v>
      </c>
      <c r="AK42" s="115" t="s">
        <v>272</v>
      </c>
      <c r="AL42" s="115" t="s">
        <v>272</v>
      </c>
      <c r="AM42" s="115" t="s">
        <v>272</v>
      </c>
      <c r="AN42" s="115" t="s">
        <v>272</v>
      </c>
      <c r="AO42" s="115" t="s">
        <v>272</v>
      </c>
      <c r="AP42" s="115" t="s">
        <v>272</v>
      </c>
      <c r="AQ42" s="115" t="s">
        <v>272</v>
      </c>
      <c r="AR42" s="115" t="s">
        <v>272</v>
      </c>
      <c r="AS42" s="115" t="s">
        <v>272</v>
      </c>
      <c r="AT42" s="115" t="s">
        <v>272</v>
      </c>
      <c r="AU42" s="115" t="s">
        <v>272</v>
      </c>
      <c r="AV42" s="115" t="s">
        <v>272</v>
      </c>
      <c r="AW42" s="115" t="s">
        <v>272</v>
      </c>
      <c r="AX42" s="115" t="s">
        <v>272</v>
      </c>
      <c r="AY42" s="115" t="s">
        <v>272</v>
      </c>
      <c r="AZ42" s="115" t="s">
        <v>272</v>
      </c>
      <c r="BA42" s="115" t="s">
        <v>272</v>
      </c>
      <c r="BB42" s="115" t="s">
        <v>272</v>
      </c>
      <c r="BC42" s="115" t="s">
        <v>272</v>
      </c>
      <c r="BD42" s="115" t="s">
        <v>272</v>
      </c>
      <c r="BE42" s="115" t="s">
        <v>272</v>
      </c>
      <c r="BF42" s="115" t="s">
        <v>272</v>
      </c>
      <c r="BG42" s="17"/>
    </row>
    <row r="43" spans="1:59" s="119" customFormat="1" ht="45" customHeight="1">
      <c r="A43" s="79" t="s">
        <v>306</v>
      </c>
      <c r="B43" s="93" t="s">
        <v>307</v>
      </c>
      <c r="C43" s="81" t="s">
        <v>271</v>
      </c>
      <c r="D43" s="115" t="s">
        <v>272</v>
      </c>
      <c r="E43" s="115" t="s">
        <v>272</v>
      </c>
      <c r="F43" s="115" t="s">
        <v>272</v>
      </c>
      <c r="G43" s="115" t="s">
        <v>272</v>
      </c>
      <c r="H43" s="115" t="s">
        <v>272</v>
      </c>
      <c r="I43" s="115" t="s">
        <v>272</v>
      </c>
      <c r="J43" s="115" t="s">
        <v>272</v>
      </c>
      <c r="K43" s="115" t="s">
        <v>272</v>
      </c>
      <c r="L43" s="115" t="s">
        <v>272</v>
      </c>
      <c r="M43" s="115" t="s">
        <v>272</v>
      </c>
      <c r="N43" s="115" t="s">
        <v>272</v>
      </c>
      <c r="O43" s="115" t="s">
        <v>272</v>
      </c>
      <c r="P43" s="115" t="s">
        <v>272</v>
      </c>
      <c r="Q43" s="115" t="s">
        <v>272</v>
      </c>
      <c r="R43" s="115" t="s">
        <v>272</v>
      </c>
      <c r="S43" s="115" t="s">
        <v>272</v>
      </c>
      <c r="T43" s="115" t="s">
        <v>272</v>
      </c>
      <c r="U43" s="115" t="s">
        <v>272</v>
      </c>
      <c r="V43" s="115" t="s">
        <v>272</v>
      </c>
      <c r="W43" s="115" t="s">
        <v>272</v>
      </c>
      <c r="X43" s="115" t="s">
        <v>272</v>
      </c>
      <c r="Y43" s="115" t="s">
        <v>272</v>
      </c>
      <c r="Z43" s="115" t="s">
        <v>272</v>
      </c>
      <c r="AA43" s="115" t="s">
        <v>272</v>
      </c>
      <c r="AB43" s="115" t="s">
        <v>272</v>
      </c>
      <c r="AC43" s="115" t="s">
        <v>272</v>
      </c>
      <c r="AD43" s="115" t="s">
        <v>272</v>
      </c>
      <c r="AE43" s="115" t="s">
        <v>272</v>
      </c>
      <c r="AF43" s="115" t="s">
        <v>272</v>
      </c>
      <c r="AG43" s="115" t="s">
        <v>272</v>
      </c>
      <c r="AH43" s="115" t="s">
        <v>272</v>
      </c>
      <c r="AI43" s="115" t="s">
        <v>272</v>
      </c>
      <c r="AJ43" s="115" t="s">
        <v>272</v>
      </c>
      <c r="AK43" s="115" t="s">
        <v>272</v>
      </c>
      <c r="AL43" s="115" t="s">
        <v>272</v>
      </c>
      <c r="AM43" s="115" t="s">
        <v>272</v>
      </c>
      <c r="AN43" s="115" t="s">
        <v>272</v>
      </c>
      <c r="AO43" s="115" t="s">
        <v>272</v>
      </c>
      <c r="AP43" s="115" t="s">
        <v>272</v>
      </c>
      <c r="AQ43" s="115" t="s">
        <v>272</v>
      </c>
      <c r="AR43" s="115" t="s">
        <v>272</v>
      </c>
      <c r="AS43" s="115" t="s">
        <v>272</v>
      </c>
      <c r="AT43" s="115" t="s">
        <v>272</v>
      </c>
      <c r="AU43" s="115" t="s">
        <v>272</v>
      </c>
      <c r="AV43" s="115" t="s">
        <v>272</v>
      </c>
      <c r="AW43" s="115" t="s">
        <v>272</v>
      </c>
      <c r="AX43" s="115" t="s">
        <v>272</v>
      </c>
      <c r="AY43" s="115" t="s">
        <v>272</v>
      </c>
      <c r="AZ43" s="115" t="s">
        <v>272</v>
      </c>
      <c r="BA43" s="115" t="s">
        <v>272</v>
      </c>
      <c r="BB43" s="115" t="s">
        <v>272</v>
      </c>
      <c r="BC43" s="115" t="s">
        <v>272</v>
      </c>
      <c r="BD43" s="115" t="s">
        <v>272</v>
      </c>
      <c r="BE43" s="115" t="s">
        <v>272</v>
      </c>
      <c r="BF43" s="115" t="s">
        <v>272</v>
      </c>
      <c r="BG43" s="118"/>
    </row>
    <row r="44" spans="1:59" s="105" customFormat="1" ht="63" customHeight="1">
      <c r="A44" s="87" t="s">
        <v>158</v>
      </c>
      <c r="B44" s="96" t="s">
        <v>308</v>
      </c>
      <c r="C44" s="89" t="s">
        <v>271</v>
      </c>
      <c r="D44" s="120">
        <f t="shared" ref="D44:BF44" si="4">D45+D48</f>
        <v>0</v>
      </c>
      <c r="E44" s="120">
        <f t="shared" si="4"/>
        <v>0</v>
      </c>
      <c r="F44" s="120">
        <f t="shared" si="4"/>
        <v>0</v>
      </c>
      <c r="G44" s="120">
        <f t="shared" si="4"/>
        <v>0</v>
      </c>
      <c r="H44" s="120">
        <f t="shared" si="4"/>
        <v>0</v>
      </c>
      <c r="I44" s="120">
        <f t="shared" si="4"/>
        <v>0</v>
      </c>
      <c r="J44" s="120">
        <f t="shared" si="4"/>
        <v>0</v>
      </c>
      <c r="K44" s="120">
        <f t="shared" si="4"/>
        <v>0</v>
      </c>
      <c r="L44" s="120">
        <f t="shared" si="4"/>
        <v>0</v>
      </c>
      <c r="M44" s="120">
        <f t="shared" si="4"/>
        <v>0</v>
      </c>
      <c r="N44" s="120">
        <f t="shared" si="4"/>
        <v>0</v>
      </c>
      <c r="O44" s="120">
        <f t="shared" si="4"/>
        <v>0</v>
      </c>
      <c r="P44" s="120">
        <f t="shared" si="4"/>
        <v>0</v>
      </c>
      <c r="Q44" s="120">
        <f t="shared" si="4"/>
        <v>0</v>
      </c>
      <c r="R44" s="120">
        <f t="shared" si="4"/>
        <v>0</v>
      </c>
      <c r="S44" s="120">
        <f t="shared" si="4"/>
        <v>0</v>
      </c>
      <c r="T44" s="120">
        <f t="shared" si="4"/>
        <v>0</v>
      </c>
      <c r="U44" s="120">
        <f t="shared" si="4"/>
        <v>0</v>
      </c>
      <c r="V44" s="120">
        <f t="shared" si="4"/>
        <v>0</v>
      </c>
      <c r="W44" s="120">
        <f t="shared" si="4"/>
        <v>0</v>
      </c>
      <c r="X44" s="120">
        <f t="shared" si="4"/>
        <v>0</v>
      </c>
      <c r="Y44" s="120">
        <f t="shared" si="4"/>
        <v>0</v>
      </c>
      <c r="Z44" s="120">
        <f t="shared" si="4"/>
        <v>0</v>
      </c>
      <c r="AA44" s="120">
        <f t="shared" si="4"/>
        <v>0</v>
      </c>
      <c r="AB44" s="120">
        <f t="shared" si="4"/>
        <v>0</v>
      </c>
      <c r="AC44" s="120">
        <f t="shared" si="4"/>
        <v>0</v>
      </c>
      <c r="AD44" s="120">
        <f t="shared" si="4"/>
        <v>0</v>
      </c>
      <c r="AE44" s="120">
        <f t="shared" si="4"/>
        <v>0</v>
      </c>
      <c r="AF44" s="120">
        <f t="shared" si="4"/>
        <v>0</v>
      </c>
      <c r="AG44" s="120">
        <f t="shared" si="4"/>
        <v>0</v>
      </c>
      <c r="AH44" s="120">
        <f t="shared" si="4"/>
        <v>0</v>
      </c>
      <c r="AI44" s="120">
        <f t="shared" si="4"/>
        <v>0</v>
      </c>
      <c r="AJ44" s="120">
        <f t="shared" si="4"/>
        <v>0</v>
      </c>
      <c r="AK44" s="120">
        <f t="shared" si="4"/>
        <v>0</v>
      </c>
      <c r="AL44" s="120">
        <f t="shared" si="4"/>
        <v>0</v>
      </c>
      <c r="AM44" s="120">
        <f t="shared" si="4"/>
        <v>0</v>
      </c>
      <c r="AN44" s="120">
        <f t="shared" si="4"/>
        <v>0</v>
      </c>
      <c r="AO44" s="120">
        <f t="shared" si="4"/>
        <v>0</v>
      </c>
      <c r="AP44" s="120">
        <f t="shared" si="4"/>
        <v>0</v>
      </c>
      <c r="AQ44" s="120">
        <f t="shared" si="4"/>
        <v>0</v>
      </c>
      <c r="AR44" s="120">
        <f t="shared" si="4"/>
        <v>0</v>
      </c>
      <c r="AS44" s="120">
        <f t="shared" si="4"/>
        <v>0</v>
      </c>
      <c r="AT44" s="120">
        <f t="shared" si="4"/>
        <v>0</v>
      </c>
      <c r="AU44" s="120">
        <f t="shared" si="4"/>
        <v>0</v>
      </c>
      <c r="AV44" s="120">
        <f t="shared" si="4"/>
        <v>20.702999999999999</v>
      </c>
      <c r="AW44" s="120">
        <f t="shared" si="4"/>
        <v>0</v>
      </c>
      <c r="AX44" s="120">
        <f t="shared" si="4"/>
        <v>0</v>
      </c>
      <c r="AY44" s="120">
        <f t="shared" si="4"/>
        <v>0</v>
      </c>
      <c r="AZ44" s="120">
        <f t="shared" si="4"/>
        <v>0</v>
      </c>
      <c r="BA44" s="120">
        <f t="shared" si="4"/>
        <v>0</v>
      </c>
      <c r="BB44" s="120">
        <f t="shared" si="4"/>
        <v>0</v>
      </c>
      <c r="BC44" s="120">
        <f t="shared" si="4"/>
        <v>0</v>
      </c>
      <c r="BD44" s="120">
        <f t="shared" si="4"/>
        <v>0</v>
      </c>
      <c r="BE44" s="120">
        <f t="shared" si="4"/>
        <v>0</v>
      </c>
      <c r="BF44" s="120">
        <f t="shared" si="4"/>
        <v>0</v>
      </c>
      <c r="BG44" s="17"/>
    </row>
    <row r="45" spans="1:59" s="119" customFormat="1" ht="51" customHeight="1">
      <c r="A45" s="79" t="s">
        <v>173</v>
      </c>
      <c r="B45" s="93" t="s">
        <v>309</v>
      </c>
      <c r="C45" s="81" t="s">
        <v>271</v>
      </c>
      <c r="D45" s="250">
        <f>D47</f>
        <v>0</v>
      </c>
      <c r="E45" s="250">
        <f t="shared" ref="E45:BF45" si="5">E47</f>
        <v>0</v>
      </c>
      <c r="F45" s="250">
        <f t="shared" si="5"/>
        <v>0</v>
      </c>
      <c r="G45" s="250">
        <f t="shared" si="5"/>
        <v>0</v>
      </c>
      <c r="H45" s="250">
        <f t="shared" si="5"/>
        <v>0</v>
      </c>
      <c r="I45" s="250">
        <f t="shared" si="5"/>
        <v>0</v>
      </c>
      <c r="J45" s="250">
        <f t="shared" si="5"/>
        <v>0</v>
      </c>
      <c r="K45" s="250">
        <f t="shared" si="5"/>
        <v>0</v>
      </c>
      <c r="L45" s="250">
        <f t="shared" si="5"/>
        <v>0</v>
      </c>
      <c r="M45" s="250">
        <f t="shared" si="5"/>
        <v>0</v>
      </c>
      <c r="N45" s="250">
        <f t="shared" si="5"/>
        <v>0</v>
      </c>
      <c r="O45" s="250">
        <f t="shared" si="5"/>
        <v>0</v>
      </c>
      <c r="P45" s="250">
        <f t="shared" si="5"/>
        <v>0</v>
      </c>
      <c r="Q45" s="250">
        <f t="shared" si="5"/>
        <v>0</v>
      </c>
      <c r="R45" s="250">
        <f t="shared" si="5"/>
        <v>0</v>
      </c>
      <c r="S45" s="250">
        <f t="shared" si="5"/>
        <v>0</v>
      </c>
      <c r="T45" s="250">
        <f t="shared" si="5"/>
        <v>0</v>
      </c>
      <c r="U45" s="250">
        <f t="shared" si="5"/>
        <v>0</v>
      </c>
      <c r="V45" s="250">
        <f t="shared" si="5"/>
        <v>0</v>
      </c>
      <c r="W45" s="250">
        <f t="shared" si="5"/>
        <v>0</v>
      </c>
      <c r="X45" s="250">
        <f t="shared" si="5"/>
        <v>0</v>
      </c>
      <c r="Y45" s="250">
        <f t="shared" si="5"/>
        <v>0</v>
      </c>
      <c r="Z45" s="250">
        <f t="shared" si="5"/>
        <v>0</v>
      </c>
      <c r="AA45" s="250">
        <f t="shared" si="5"/>
        <v>0</v>
      </c>
      <c r="AB45" s="250">
        <f t="shared" si="5"/>
        <v>0</v>
      </c>
      <c r="AC45" s="250">
        <f t="shared" si="5"/>
        <v>0</v>
      </c>
      <c r="AD45" s="250">
        <f t="shared" si="5"/>
        <v>0</v>
      </c>
      <c r="AE45" s="250">
        <f t="shared" si="5"/>
        <v>0</v>
      </c>
      <c r="AF45" s="250">
        <f t="shared" si="5"/>
        <v>0</v>
      </c>
      <c r="AG45" s="250">
        <f t="shared" si="5"/>
        <v>0</v>
      </c>
      <c r="AH45" s="250">
        <f t="shared" si="5"/>
        <v>0</v>
      </c>
      <c r="AI45" s="250">
        <f t="shared" si="5"/>
        <v>0</v>
      </c>
      <c r="AJ45" s="250">
        <f t="shared" si="5"/>
        <v>0</v>
      </c>
      <c r="AK45" s="250">
        <f t="shared" si="5"/>
        <v>0</v>
      </c>
      <c r="AL45" s="250">
        <f t="shared" si="5"/>
        <v>0</v>
      </c>
      <c r="AM45" s="250">
        <f t="shared" si="5"/>
        <v>0</v>
      </c>
      <c r="AN45" s="250">
        <f t="shared" si="5"/>
        <v>0</v>
      </c>
      <c r="AO45" s="250">
        <f t="shared" si="5"/>
        <v>0</v>
      </c>
      <c r="AP45" s="250">
        <f t="shared" si="5"/>
        <v>0</v>
      </c>
      <c r="AQ45" s="250">
        <f t="shared" si="5"/>
        <v>0</v>
      </c>
      <c r="AR45" s="250">
        <f t="shared" si="5"/>
        <v>0</v>
      </c>
      <c r="AS45" s="250">
        <f t="shared" si="5"/>
        <v>0</v>
      </c>
      <c r="AT45" s="250">
        <f t="shared" si="5"/>
        <v>0</v>
      </c>
      <c r="AU45" s="250">
        <f t="shared" si="5"/>
        <v>0</v>
      </c>
      <c r="AV45" s="250">
        <f t="shared" si="5"/>
        <v>0</v>
      </c>
      <c r="AW45" s="250">
        <f t="shared" si="5"/>
        <v>0</v>
      </c>
      <c r="AX45" s="250">
        <f t="shared" si="5"/>
        <v>0</v>
      </c>
      <c r="AY45" s="250">
        <f t="shared" si="5"/>
        <v>0</v>
      </c>
      <c r="AZ45" s="250">
        <f t="shared" si="5"/>
        <v>0</v>
      </c>
      <c r="BA45" s="250">
        <f t="shared" si="5"/>
        <v>0</v>
      </c>
      <c r="BB45" s="250">
        <f t="shared" si="5"/>
        <v>0</v>
      </c>
      <c r="BC45" s="250">
        <f t="shared" si="5"/>
        <v>0</v>
      </c>
      <c r="BD45" s="250">
        <f t="shared" si="5"/>
        <v>0</v>
      </c>
      <c r="BE45" s="250">
        <f t="shared" si="5"/>
        <v>0</v>
      </c>
      <c r="BF45" s="250">
        <f t="shared" si="5"/>
        <v>0</v>
      </c>
      <c r="BG45" s="118"/>
    </row>
    <row r="46" spans="1:59" s="105" customFormat="1" ht="37.950000000000003" customHeight="1">
      <c r="A46" s="79" t="s">
        <v>174</v>
      </c>
      <c r="B46" s="93" t="s">
        <v>310</v>
      </c>
      <c r="C46" s="81" t="s">
        <v>271</v>
      </c>
      <c r="D46" s="117">
        <v>0</v>
      </c>
      <c r="E46" s="114"/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7"/>
    </row>
    <row r="47" spans="1:59" s="119" customFormat="1" ht="37.950000000000003" customHeight="1">
      <c r="A47" s="79" t="s">
        <v>175</v>
      </c>
      <c r="B47" s="93" t="s">
        <v>311</v>
      </c>
      <c r="C47" s="81" t="s">
        <v>271</v>
      </c>
      <c r="D47" s="250">
        <v>0</v>
      </c>
      <c r="E47" s="250">
        <v>0</v>
      </c>
      <c r="F47" s="250">
        <v>0</v>
      </c>
      <c r="G47" s="250">
        <v>0</v>
      </c>
      <c r="H47" s="250">
        <v>0</v>
      </c>
      <c r="I47" s="250">
        <v>0</v>
      </c>
      <c r="J47" s="250">
        <v>0</v>
      </c>
      <c r="K47" s="250">
        <v>0</v>
      </c>
      <c r="L47" s="250">
        <v>0</v>
      </c>
      <c r="M47" s="250">
        <v>0</v>
      </c>
      <c r="N47" s="250">
        <v>0</v>
      </c>
      <c r="O47" s="250">
        <v>0</v>
      </c>
      <c r="P47" s="250">
        <v>0</v>
      </c>
      <c r="Q47" s="250">
        <v>0</v>
      </c>
      <c r="R47" s="250">
        <v>0</v>
      </c>
      <c r="S47" s="250">
        <v>0</v>
      </c>
      <c r="T47" s="250">
        <v>0</v>
      </c>
      <c r="U47" s="250">
        <v>0</v>
      </c>
      <c r="V47" s="250">
        <v>0</v>
      </c>
      <c r="W47" s="250">
        <v>0</v>
      </c>
      <c r="X47" s="250">
        <v>0</v>
      </c>
      <c r="Y47" s="250">
        <v>0</v>
      </c>
      <c r="Z47" s="250">
        <v>0</v>
      </c>
      <c r="AA47" s="250">
        <v>0</v>
      </c>
      <c r="AB47" s="250">
        <v>0</v>
      </c>
      <c r="AC47" s="250">
        <v>0</v>
      </c>
      <c r="AD47" s="250">
        <v>0</v>
      </c>
      <c r="AE47" s="250">
        <v>0</v>
      </c>
      <c r="AF47" s="250">
        <v>0</v>
      </c>
      <c r="AG47" s="250">
        <v>0</v>
      </c>
      <c r="AH47" s="250">
        <v>0</v>
      </c>
      <c r="AI47" s="250">
        <v>0</v>
      </c>
      <c r="AJ47" s="250">
        <v>0</v>
      </c>
      <c r="AK47" s="250">
        <v>0</v>
      </c>
      <c r="AL47" s="250">
        <v>0</v>
      </c>
      <c r="AM47" s="250">
        <v>0</v>
      </c>
      <c r="AN47" s="250">
        <v>0</v>
      </c>
      <c r="AO47" s="250">
        <v>0</v>
      </c>
      <c r="AP47" s="250">
        <v>0</v>
      </c>
      <c r="AQ47" s="250">
        <v>0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v>0</v>
      </c>
      <c r="BA47" s="250">
        <v>0</v>
      </c>
      <c r="BB47" s="250">
        <v>0</v>
      </c>
      <c r="BC47" s="250">
        <v>0</v>
      </c>
      <c r="BD47" s="250">
        <v>0</v>
      </c>
      <c r="BE47" s="250">
        <v>0</v>
      </c>
      <c r="BF47" s="250">
        <v>0</v>
      </c>
      <c r="BG47" s="118"/>
    </row>
    <row r="48" spans="1:59" ht="62.4">
      <c r="A48" s="87" t="s">
        <v>176</v>
      </c>
      <c r="B48" s="96" t="s">
        <v>312</v>
      </c>
      <c r="C48" s="89" t="s">
        <v>271</v>
      </c>
      <c r="D48" s="116">
        <f>D50</f>
        <v>0</v>
      </c>
      <c r="E48" s="116">
        <f t="shared" ref="E48:BF48" si="6">E50</f>
        <v>0</v>
      </c>
      <c r="F48" s="116">
        <f t="shared" si="6"/>
        <v>0</v>
      </c>
      <c r="G48" s="116">
        <f t="shared" si="6"/>
        <v>0</v>
      </c>
      <c r="H48" s="116">
        <f t="shared" si="6"/>
        <v>0</v>
      </c>
      <c r="I48" s="116">
        <f t="shared" si="6"/>
        <v>0</v>
      </c>
      <c r="J48" s="116">
        <f t="shared" si="6"/>
        <v>0</v>
      </c>
      <c r="K48" s="116">
        <f t="shared" si="6"/>
        <v>0</v>
      </c>
      <c r="L48" s="116">
        <f t="shared" si="6"/>
        <v>0</v>
      </c>
      <c r="M48" s="116">
        <f t="shared" si="6"/>
        <v>0</v>
      </c>
      <c r="N48" s="116">
        <f t="shared" si="6"/>
        <v>0</v>
      </c>
      <c r="O48" s="116">
        <f t="shared" si="6"/>
        <v>0</v>
      </c>
      <c r="P48" s="116">
        <f t="shared" si="6"/>
        <v>0</v>
      </c>
      <c r="Q48" s="116">
        <f t="shared" si="6"/>
        <v>0</v>
      </c>
      <c r="R48" s="116">
        <f t="shared" si="6"/>
        <v>0</v>
      </c>
      <c r="S48" s="116">
        <f t="shared" si="6"/>
        <v>0</v>
      </c>
      <c r="T48" s="116">
        <f t="shared" si="6"/>
        <v>0</v>
      </c>
      <c r="U48" s="116">
        <f t="shared" si="6"/>
        <v>0</v>
      </c>
      <c r="V48" s="116">
        <f t="shared" si="6"/>
        <v>0</v>
      </c>
      <c r="W48" s="116">
        <f t="shared" si="6"/>
        <v>0</v>
      </c>
      <c r="X48" s="116">
        <f t="shared" si="6"/>
        <v>0</v>
      </c>
      <c r="Y48" s="116">
        <f t="shared" si="6"/>
        <v>0</v>
      </c>
      <c r="Z48" s="116">
        <f t="shared" si="6"/>
        <v>0</v>
      </c>
      <c r="AA48" s="116">
        <f t="shared" si="6"/>
        <v>0</v>
      </c>
      <c r="AB48" s="116">
        <f t="shared" si="6"/>
        <v>0</v>
      </c>
      <c r="AC48" s="116">
        <f t="shared" si="6"/>
        <v>0</v>
      </c>
      <c r="AD48" s="116">
        <f t="shared" si="6"/>
        <v>0</v>
      </c>
      <c r="AE48" s="116">
        <f t="shared" si="6"/>
        <v>0</v>
      </c>
      <c r="AF48" s="116">
        <f t="shared" si="6"/>
        <v>0</v>
      </c>
      <c r="AG48" s="116">
        <f t="shared" si="6"/>
        <v>0</v>
      </c>
      <c r="AH48" s="116">
        <f t="shared" si="6"/>
        <v>0</v>
      </c>
      <c r="AI48" s="116">
        <f t="shared" si="6"/>
        <v>0</v>
      </c>
      <c r="AJ48" s="116">
        <f t="shared" si="6"/>
        <v>0</v>
      </c>
      <c r="AK48" s="116">
        <f t="shared" si="6"/>
        <v>0</v>
      </c>
      <c r="AL48" s="116">
        <f t="shared" si="6"/>
        <v>0</v>
      </c>
      <c r="AM48" s="116">
        <f t="shared" si="6"/>
        <v>0</v>
      </c>
      <c r="AN48" s="116">
        <f t="shared" si="6"/>
        <v>0</v>
      </c>
      <c r="AO48" s="116">
        <f t="shared" si="6"/>
        <v>0</v>
      </c>
      <c r="AP48" s="116">
        <f t="shared" si="6"/>
        <v>0</v>
      </c>
      <c r="AQ48" s="116">
        <f t="shared" si="6"/>
        <v>0</v>
      </c>
      <c r="AR48" s="116">
        <f t="shared" si="6"/>
        <v>0</v>
      </c>
      <c r="AS48" s="116">
        <f t="shared" si="6"/>
        <v>0</v>
      </c>
      <c r="AT48" s="116">
        <f t="shared" si="6"/>
        <v>0</v>
      </c>
      <c r="AU48" s="116">
        <f t="shared" si="6"/>
        <v>0</v>
      </c>
      <c r="AV48" s="116">
        <f t="shared" si="6"/>
        <v>20.702999999999999</v>
      </c>
      <c r="AW48" s="116">
        <f t="shared" si="6"/>
        <v>0</v>
      </c>
      <c r="AX48" s="116">
        <f t="shared" si="6"/>
        <v>0</v>
      </c>
      <c r="AY48" s="116">
        <f t="shared" si="6"/>
        <v>0</v>
      </c>
      <c r="AZ48" s="116">
        <f t="shared" si="6"/>
        <v>0</v>
      </c>
      <c r="BA48" s="116">
        <f t="shared" si="6"/>
        <v>0</v>
      </c>
      <c r="BB48" s="116">
        <f t="shared" si="6"/>
        <v>0</v>
      </c>
      <c r="BC48" s="116">
        <f t="shared" si="6"/>
        <v>0</v>
      </c>
      <c r="BD48" s="116">
        <f t="shared" si="6"/>
        <v>0</v>
      </c>
      <c r="BE48" s="116">
        <f t="shared" si="6"/>
        <v>0</v>
      </c>
      <c r="BF48" s="116">
        <f t="shared" si="6"/>
        <v>0</v>
      </c>
    </row>
    <row r="49" spans="1:59" ht="39.6" customHeight="1">
      <c r="A49" s="79" t="s">
        <v>313</v>
      </c>
      <c r="B49" s="93" t="s">
        <v>314</v>
      </c>
      <c r="C49" s="81" t="s">
        <v>271</v>
      </c>
      <c r="D49" s="117">
        <v>0</v>
      </c>
      <c r="E49" s="114"/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04"/>
    </row>
    <row r="50" spans="1:59" ht="62.4">
      <c r="A50" s="87" t="s">
        <v>315</v>
      </c>
      <c r="B50" s="96" t="s">
        <v>316</v>
      </c>
      <c r="C50" s="89" t="s">
        <v>271</v>
      </c>
      <c r="D50" s="116">
        <f t="shared" ref="D50:AI50" si="7">SUM(D51:D53)</f>
        <v>0</v>
      </c>
      <c r="E50" s="116">
        <f t="shared" si="7"/>
        <v>0</v>
      </c>
      <c r="F50" s="116">
        <f t="shared" si="7"/>
        <v>0</v>
      </c>
      <c r="G50" s="116">
        <f t="shared" si="7"/>
        <v>0</v>
      </c>
      <c r="H50" s="116">
        <f t="shared" si="7"/>
        <v>0</v>
      </c>
      <c r="I50" s="116">
        <f t="shared" si="7"/>
        <v>0</v>
      </c>
      <c r="J50" s="116">
        <f t="shared" si="7"/>
        <v>0</v>
      </c>
      <c r="K50" s="116">
        <f t="shared" si="7"/>
        <v>0</v>
      </c>
      <c r="L50" s="116">
        <f t="shared" si="7"/>
        <v>0</v>
      </c>
      <c r="M50" s="116">
        <f t="shared" si="7"/>
        <v>0</v>
      </c>
      <c r="N50" s="116">
        <f t="shared" si="7"/>
        <v>0</v>
      </c>
      <c r="O50" s="116">
        <f t="shared" si="7"/>
        <v>0</v>
      </c>
      <c r="P50" s="116">
        <f t="shared" si="7"/>
        <v>0</v>
      </c>
      <c r="Q50" s="116">
        <f t="shared" si="7"/>
        <v>0</v>
      </c>
      <c r="R50" s="116">
        <f t="shared" si="7"/>
        <v>0</v>
      </c>
      <c r="S50" s="116">
        <f t="shared" si="7"/>
        <v>0</v>
      </c>
      <c r="T50" s="116">
        <f t="shared" si="7"/>
        <v>0</v>
      </c>
      <c r="U50" s="116">
        <f t="shared" si="7"/>
        <v>0</v>
      </c>
      <c r="V50" s="116">
        <f t="shared" si="7"/>
        <v>0</v>
      </c>
      <c r="W50" s="116">
        <f t="shared" si="7"/>
        <v>0</v>
      </c>
      <c r="X50" s="116">
        <f t="shared" si="7"/>
        <v>0</v>
      </c>
      <c r="Y50" s="116">
        <f t="shared" si="7"/>
        <v>0</v>
      </c>
      <c r="Z50" s="116">
        <f t="shared" si="7"/>
        <v>0</v>
      </c>
      <c r="AA50" s="116">
        <f t="shared" si="7"/>
        <v>0</v>
      </c>
      <c r="AB50" s="116">
        <f t="shared" si="7"/>
        <v>0</v>
      </c>
      <c r="AC50" s="116">
        <f t="shared" si="7"/>
        <v>0</v>
      </c>
      <c r="AD50" s="116">
        <f t="shared" si="7"/>
        <v>0</v>
      </c>
      <c r="AE50" s="116">
        <f t="shared" si="7"/>
        <v>0</v>
      </c>
      <c r="AF50" s="116">
        <f t="shared" si="7"/>
        <v>0</v>
      </c>
      <c r="AG50" s="116">
        <f t="shared" si="7"/>
        <v>0</v>
      </c>
      <c r="AH50" s="116">
        <f t="shared" si="7"/>
        <v>0</v>
      </c>
      <c r="AI50" s="116">
        <f t="shared" si="7"/>
        <v>0</v>
      </c>
      <c r="AJ50" s="116">
        <f t="shared" ref="AJ50:BF50" si="8">SUM(AJ51:AJ53)</f>
        <v>0</v>
      </c>
      <c r="AK50" s="116">
        <f t="shared" si="8"/>
        <v>0</v>
      </c>
      <c r="AL50" s="116">
        <f t="shared" si="8"/>
        <v>0</v>
      </c>
      <c r="AM50" s="116">
        <f t="shared" si="8"/>
        <v>0</v>
      </c>
      <c r="AN50" s="116">
        <f t="shared" si="8"/>
        <v>0</v>
      </c>
      <c r="AO50" s="116">
        <f t="shared" si="8"/>
        <v>0</v>
      </c>
      <c r="AP50" s="116">
        <f t="shared" si="8"/>
        <v>0</v>
      </c>
      <c r="AQ50" s="116">
        <f t="shared" si="8"/>
        <v>0</v>
      </c>
      <c r="AR50" s="116">
        <f t="shared" si="8"/>
        <v>0</v>
      </c>
      <c r="AS50" s="116">
        <f t="shared" si="8"/>
        <v>0</v>
      </c>
      <c r="AT50" s="116">
        <f t="shared" si="8"/>
        <v>0</v>
      </c>
      <c r="AU50" s="116">
        <f t="shared" si="8"/>
        <v>0</v>
      </c>
      <c r="AV50" s="116">
        <f t="shared" si="8"/>
        <v>20.702999999999999</v>
      </c>
      <c r="AW50" s="116">
        <f t="shared" si="8"/>
        <v>0</v>
      </c>
      <c r="AX50" s="116">
        <f t="shared" si="8"/>
        <v>0</v>
      </c>
      <c r="AY50" s="116">
        <f t="shared" si="8"/>
        <v>0</v>
      </c>
      <c r="AZ50" s="116">
        <f t="shared" si="8"/>
        <v>0</v>
      </c>
      <c r="BA50" s="116">
        <f t="shared" si="8"/>
        <v>0</v>
      </c>
      <c r="BB50" s="116">
        <f t="shared" si="8"/>
        <v>0</v>
      </c>
      <c r="BC50" s="116">
        <f t="shared" si="8"/>
        <v>0</v>
      </c>
      <c r="BD50" s="116">
        <f t="shared" si="8"/>
        <v>0</v>
      </c>
      <c r="BE50" s="116">
        <f t="shared" si="8"/>
        <v>0</v>
      </c>
      <c r="BF50" s="116">
        <f t="shared" si="8"/>
        <v>0</v>
      </c>
    </row>
    <row r="51" spans="1:59" ht="46.8">
      <c r="A51" s="237" t="s">
        <v>315</v>
      </c>
      <c r="B51" s="274" t="s">
        <v>546</v>
      </c>
      <c r="C51" s="274" t="s">
        <v>547</v>
      </c>
      <c r="D51" s="234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4">
        <v>0</v>
      </c>
      <c r="K51" s="234">
        <v>0</v>
      </c>
      <c r="L51" s="234">
        <v>0</v>
      </c>
      <c r="M51" s="234">
        <v>0</v>
      </c>
      <c r="N51" s="234">
        <v>0</v>
      </c>
      <c r="O51" s="234">
        <v>0</v>
      </c>
      <c r="P51" s="234">
        <v>0</v>
      </c>
      <c r="Q51" s="234">
        <v>0</v>
      </c>
      <c r="R51" s="234">
        <v>0</v>
      </c>
      <c r="S51" s="234">
        <v>0</v>
      </c>
      <c r="T51" s="234">
        <v>0</v>
      </c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0</v>
      </c>
      <c r="AD51" s="234">
        <v>0</v>
      </c>
      <c r="AE51" s="234">
        <v>0</v>
      </c>
      <c r="AF51" s="234">
        <v>0</v>
      </c>
      <c r="AG51" s="234">
        <v>0</v>
      </c>
      <c r="AH51" s="234">
        <v>0</v>
      </c>
      <c r="AI51" s="234">
        <v>0</v>
      </c>
      <c r="AJ51" s="234">
        <v>0</v>
      </c>
      <c r="AK51" s="234">
        <v>0</v>
      </c>
      <c r="AL51" s="234">
        <v>0</v>
      </c>
      <c r="AM51" s="234">
        <v>0</v>
      </c>
      <c r="AN51" s="234">
        <v>0</v>
      </c>
      <c r="AO51" s="234">
        <v>0</v>
      </c>
      <c r="AP51" s="234">
        <v>0</v>
      </c>
      <c r="AQ51" s="234">
        <v>0</v>
      </c>
      <c r="AR51" s="234">
        <v>0</v>
      </c>
      <c r="AS51" s="234">
        <v>0</v>
      </c>
      <c r="AT51" s="234">
        <v>0</v>
      </c>
      <c r="AU51" s="234">
        <v>0</v>
      </c>
      <c r="AV51" s="234">
        <v>10.112</v>
      </c>
      <c r="AW51" s="234">
        <v>0</v>
      </c>
      <c r="AX51" s="234">
        <v>0</v>
      </c>
      <c r="AY51" s="234">
        <v>0</v>
      </c>
      <c r="AZ51" s="234">
        <v>0</v>
      </c>
      <c r="BA51" s="234">
        <v>0</v>
      </c>
      <c r="BB51" s="234">
        <v>0</v>
      </c>
      <c r="BC51" s="234">
        <v>0</v>
      </c>
      <c r="BD51" s="234">
        <v>0</v>
      </c>
      <c r="BE51" s="234">
        <v>0</v>
      </c>
      <c r="BF51" s="234">
        <v>0</v>
      </c>
      <c r="BG51" s="234">
        <v>0</v>
      </c>
    </row>
    <row r="52" spans="1:59" ht="46.8">
      <c r="A52" s="237" t="s">
        <v>315</v>
      </c>
      <c r="B52" s="274" t="s">
        <v>548</v>
      </c>
      <c r="C52" s="274" t="s">
        <v>549</v>
      </c>
      <c r="D52" s="234">
        <v>0</v>
      </c>
      <c r="E52" s="234">
        <v>0</v>
      </c>
      <c r="F52" s="234">
        <v>0</v>
      </c>
      <c r="G52" s="234">
        <v>0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34">
        <v>0</v>
      </c>
      <c r="N52" s="234">
        <v>0</v>
      </c>
      <c r="O52" s="234">
        <v>0</v>
      </c>
      <c r="P52" s="234">
        <v>0</v>
      </c>
      <c r="Q52" s="234">
        <v>0</v>
      </c>
      <c r="R52" s="234">
        <v>0</v>
      </c>
      <c r="S52" s="234">
        <v>0</v>
      </c>
      <c r="T52" s="234">
        <v>0</v>
      </c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0</v>
      </c>
      <c r="AF52" s="234">
        <v>0</v>
      </c>
      <c r="AG52" s="234">
        <v>0</v>
      </c>
      <c r="AH52" s="234">
        <v>0</v>
      </c>
      <c r="AI52" s="234">
        <v>0</v>
      </c>
      <c r="AJ52" s="234">
        <v>0</v>
      </c>
      <c r="AK52" s="234">
        <v>0</v>
      </c>
      <c r="AL52" s="234">
        <v>0</v>
      </c>
      <c r="AM52" s="234">
        <v>0</v>
      </c>
      <c r="AN52" s="234">
        <v>0</v>
      </c>
      <c r="AO52" s="234">
        <v>0</v>
      </c>
      <c r="AP52" s="234">
        <v>0</v>
      </c>
      <c r="AQ52" s="234">
        <v>0</v>
      </c>
      <c r="AR52" s="234">
        <v>0</v>
      </c>
      <c r="AS52" s="234">
        <v>0</v>
      </c>
      <c r="AT52" s="234">
        <v>0</v>
      </c>
      <c r="AU52" s="234">
        <v>0</v>
      </c>
      <c r="AV52" s="234">
        <v>1.5009999999999999</v>
      </c>
      <c r="AW52" s="234">
        <v>0</v>
      </c>
      <c r="AX52" s="234">
        <v>0</v>
      </c>
      <c r="AY52" s="234">
        <v>0</v>
      </c>
      <c r="AZ52" s="234">
        <v>0</v>
      </c>
      <c r="BA52" s="234">
        <v>0</v>
      </c>
      <c r="BB52" s="234">
        <v>0</v>
      </c>
      <c r="BC52" s="234">
        <v>0</v>
      </c>
      <c r="BD52" s="234">
        <v>0</v>
      </c>
      <c r="BE52" s="234">
        <v>0</v>
      </c>
      <c r="BF52" s="234">
        <v>0</v>
      </c>
      <c r="BG52" s="234"/>
    </row>
    <row r="53" spans="1:59" ht="46.8">
      <c r="A53" s="237" t="s">
        <v>315</v>
      </c>
      <c r="B53" s="274" t="s">
        <v>550</v>
      </c>
      <c r="C53" s="274" t="s">
        <v>551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234">
        <v>0</v>
      </c>
      <c r="J53" s="234">
        <v>0</v>
      </c>
      <c r="K53" s="234">
        <v>0</v>
      </c>
      <c r="L53" s="234">
        <v>0</v>
      </c>
      <c r="M53" s="234">
        <v>0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4">
        <v>0</v>
      </c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0</v>
      </c>
      <c r="AD53" s="234">
        <v>0</v>
      </c>
      <c r="AE53" s="234">
        <v>0</v>
      </c>
      <c r="AF53" s="234">
        <v>0</v>
      </c>
      <c r="AG53" s="234">
        <v>0</v>
      </c>
      <c r="AH53" s="234">
        <v>0</v>
      </c>
      <c r="AI53" s="234">
        <v>0</v>
      </c>
      <c r="AJ53" s="234">
        <v>0</v>
      </c>
      <c r="AK53" s="234">
        <v>0</v>
      </c>
      <c r="AL53" s="234">
        <v>0</v>
      </c>
      <c r="AM53" s="234">
        <v>0</v>
      </c>
      <c r="AN53" s="234">
        <v>0</v>
      </c>
      <c r="AO53" s="234">
        <v>0</v>
      </c>
      <c r="AP53" s="234">
        <v>0</v>
      </c>
      <c r="AQ53" s="234">
        <v>0</v>
      </c>
      <c r="AR53" s="234">
        <v>0</v>
      </c>
      <c r="AS53" s="234">
        <v>0</v>
      </c>
      <c r="AT53" s="234">
        <v>0</v>
      </c>
      <c r="AU53" s="234">
        <v>0</v>
      </c>
      <c r="AV53" s="234">
        <v>9.09</v>
      </c>
      <c r="AW53" s="234">
        <v>0</v>
      </c>
      <c r="AX53" s="234">
        <v>0</v>
      </c>
      <c r="AY53" s="234">
        <v>0</v>
      </c>
      <c r="AZ53" s="234">
        <v>0</v>
      </c>
      <c r="BA53" s="234">
        <v>0</v>
      </c>
      <c r="BB53" s="234">
        <v>0</v>
      </c>
      <c r="BC53" s="234">
        <v>0</v>
      </c>
      <c r="BD53" s="234">
        <v>0</v>
      </c>
      <c r="BE53" s="234">
        <v>0</v>
      </c>
      <c r="BF53" s="234">
        <v>0</v>
      </c>
      <c r="BG53" s="234">
        <v>0</v>
      </c>
    </row>
    <row r="54" spans="1:59" ht="37.950000000000003" customHeight="1">
      <c r="A54" s="79" t="s">
        <v>178</v>
      </c>
      <c r="B54" s="93" t="s">
        <v>317</v>
      </c>
      <c r="C54" s="81" t="s">
        <v>271</v>
      </c>
      <c r="D54" s="115" t="s">
        <v>272</v>
      </c>
      <c r="E54" s="115" t="s">
        <v>272</v>
      </c>
      <c r="F54" s="115" t="s">
        <v>272</v>
      </c>
      <c r="G54" s="115" t="s">
        <v>272</v>
      </c>
      <c r="H54" s="115" t="s">
        <v>272</v>
      </c>
      <c r="I54" s="115" t="s">
        <v>272</v>
      </c>
      <c r="J54" s="115" t="s">
        <v>272</v>
      </c>
      <c r="K54" s="115" t="s">
        <v>272</v>
      </c>
      <c r="L54" s="115" t="s">
        <v>272</v>
      </c>
      <c r="M54" s="115" t="s">
        <v>272</v>
      </c>
      <c r="N54" s="115" t="s">
        <v>272</v>
      </c>
      <c r="O54" s="115" t="s">
        <v>272</v>
      </c>
      <c r="P54" s="115" t="s">
        <v>272</v>
      </c>
      <c r="Q54" s="115" t="s">
        <v>272</v>
      </c>
      <c r="R54" s="115" t="s">
        <v>272</v>
      </c>
      <c r="S54" s="115" t="s">
        <v>272</v>
      </c>
      <c r="T54" s="115" t="s">
        <v>272</v>
      </c>
      <c r="U54" s="115" t="s">
        <v>272</v>
      </c>
      <c r="V54" s="115" t="s">
        <v>272</v>
      </c>
      <c r="W54" s="115" t="s">
        <v>272</v>
      </c>
      <c r="X54" s="115" t="s">
        <v>272</v>
      </c>
      <c r="Y54" s="115" t="s">
        <v>272</v>
      </c>
      <c r="Z54" s="115" t="s">
        <v>272</v>
      </c>
      <c r="AA54" s="115" t="s">
        <v>272</v>
      </c>
      <c r="AB54" s="115" t="s">
        <v>272</v>
      </c>
      <c r="AC54" s="115" t="s">
        <v>272</v>
      </c>
      <c r="AD54" s="115" t="s">
        <v>272</v>
      </c>
      <c r="AE54" s="115" t="s">
        <v>272</v>
      </c>
      <c r="AF54" s="115" t="s">
        <v>272</v>
      </c>
      <c r="AG54" s="115" t="s">
        <v>272</v>
      </c>
      <c r="AH54" s="115" t="s">
        <v>272</v>
      </c>
      <c r="AI54" s="115" t="s">
        <v>272</v>
      </c>
      <c r="AJ54" s="115" t="s">
        <v>272</v>
      </c>
      <c r="AK54" s="115" t="s">
        <v>272</v>
      </c>
      <c r="AL54" s="115" t="s">
        <v>272</v>
      </c>
      <c r="AM54" s="115" t="s">
        <v>272</v>
      </c>
      <c r="AN54" s="115" t="s">
        <v>272</v>
      </c>
      <c r="AO54" s="115" t="s">
        <v>272</v>
      </c>
      <c r="AP54" s="115" t="s">
        <v>272</v>
      </c>
      <c r="AQ54" s="115" t="s">
        <v>272</v>
      </c>
      <c r="AR54" s="115" t="s">
        <v>272</v>
      </c>
      <c r="AS54" s="115" t="s">
        <v>272</v>
      </c>
      <c r="AT54" s="115" t="s">
        <v>272</v>
      </c>
      <c r="AU54" s="115" t="s">
        <v>272</v>
      </c>
      <c r="AV54" s="115" t="s">
        <v>272</v>
      </c>
      <c r="AW54" s="115" t="s">
        <v>272</v>
      </c>
      <c r="AX54" s="115" t="s">
        <v>272</v>
      </c>
      <c r="AY54" s="115" t="s">
        <v>272</v>
      </c>
      <c r="AZ54" s="115" t="s">
        <v>272</v>
      </c>
      <c r="BA54" s="115" t="s">
        <v>272</v>
      </c>
      <c r="BB54" s="115" t="s">
        <v>272</v>
      </c>
      <c r="BC54" s="115" t="s">
        <v>272</v>
      </c>
      <c r="BD54" s="115" t="s">
        <v>272</v>
      </c>
      <c r="BE54" s="115" t="s">
        <v>272</v>
      </c>
      <c r="BF54" s="115" t="s">
        <v>272</v>
      </c>
    </row>
    <row r="55" spans="1:59" ht="37.950000000000003" customHeight="1">
      <c r="A55" s="79" t="s">
        <v>179</v>
      </c>
      <c r="B55" s="93" t="s">
        <v>318</v>
      </c>
      <c r="C55" s="81" t="s">
        <v>271</v>
      </c>
      <c r="D55" s="115" t="s">
        <v>272</v>
      </c>
      <c r="E55" s="115" t="s">
        <v>272</v>
      </c>
      <c r="F55" s="115" t="s">
        <v>272</v>
      </c>
      <c r="G55" s="115" t="s">
        <v>272</v>
      </c>
      <c r="H55" s="115" t="s">
        <v>272</v>
      </c>
      <c r="I55" s="115" t="s">
        <v>272</v>
      </c>
      <c r="J55" s="115" t="s">
        <v>272</v>
      </c>
      <c r="K55" s="115" t="s">
        <v>272</v>
      </c>
      <c r="L55" s="115" t="s">
        <v>272</v>
      </c>
      <c r="M55" s="115" t="s">
        <v>272</v>
      </c>
      <c r="N55" s="115" t="s">
        <v>272</v>
      </c>
      <c r="O55" s="115" t="s">
        <v>272</v>
      </c>
      <c r="P55" s="115" t="s">
        <v>272</v>
      </c>
      <c r="Q55" s="115" t="s">
        <v>272</v>
      </c>
      <c r="R55" s="115" t="s">
        <v>272</v>
      </c>
      <c r="S55" s="115" t="s">
        <v>272</v>
      </c>
      <c r="T55" s="115" t="s">
        <v>272</v>
      </c>
      <c r="U55" s="115" t="s">
        <v>272</v>
      </c>
      <c r="V55" s="115" t="s">
        <v>272</v>
      </c>
      <c r="W55" s="115" t="s">
        <v>272</v>
      </c>
      <c r="X55" s="115" t="s">
        <v>272</v>
      </c>
      <c r="Y55" s="115" t="s">
        <v>272</v>
      </c>
      <c r="Z55" s="115" t="s">
        <v>272</v>
      </c>
      <c r="AA55" s="115" t="s">
        <v>272</v>
      </c>
      <c r="AB55" s="115" t="s">
        <v>272</v>
      </c>
      <c r="AC55" s="115" t="s">
        <v>272</v>
      </c>
      <c r="AD55" s="115" t="s">
        <v>272</v>
      </c>
      <c r="AE55" s="115" t="s">
        <v>272</v>
      </c>
      <c r="AF55" s="115" t="s">
        <v>272</v>
      </c>
      <c r="AG55" s="115" t="s">
        <v>272</v>
      </c>
      <c r="AH55" s="115" t="s">
        <v>272</v>
      </c>
      <c r="AI55" s="115" t="s">
        <v>272</v>
      </c>
      <c r="AJ55" s="115" t="s">
        <v>272</v>
      </c>
      <c r="AK55" s="115" t="s">
        <v>272</v>
      </c>
      <c r="AL55" s="115" t="s">
        <v>272</v>
      </c>
      <c r="AM55" s="115" t="s">
        <v>272</v>
      </c>
      <c r="AN55" s="115" t="s">
        <v>272</v>
      </c>
      <c r="AO55" s="115" t="s">
        <v>272</v>
      </c>
      <c r="AP55" s="115" t="s">
        <v>272</v>
      </c>
      <c r="AQ55" s="115" t="s">
        <v>272</v>
      </c>
      <c r="AR55" s="115" t="s">
        <v>272</v>
      </c>
      <c r="AS55" s="115" t="s">
        <v>272</v>
      </c>
      <c r="AT55" s="115" t="s">
        <v>272</v>
      </c>
      <c r="AU55" s="115" t="s">
        <v>272</v>
      </c>
      <c r="AV55" s="115" t="s">
        <v>272</v>
      </c>
      <c r="AW55" s="115" t="s">
        <v>272</v>
      </c>
      <c r="AX55" s="115" t="s">
        <v>272</v>
      </c>
      <c r="AY55" s="115" t="s">
        <v>272</v>
      </c>
      <c r="AZ55" s="115" t="s">
        <v>272</v>
      </c>
      <c r="BA55" s="115" t="s">
        <v>272</v>
      </c>
      <c r="BB55" s="115" t="s">
        <v>272</v>
      </c>
      <c r="BC55" s="115" t="s">
        <v>272</v>
      </c>
      <c r="BD55" s="115" t="s">
        <v>272</v>
      </c>
      <c r="BE55" s="115" t="s">
        <v>272</v>
      </c>
      <c r="BF55" s="115" t="s">
        <v>272</v>
      </c>
    </row>
    <row r="56" spans="1:59" ht="37.950000000000003" customHeight="1">
      <c r="A56" s="79" t="s">
        <v>180</v>
      </c>
      <c r="B56" s="93" t="s">
        <v>319</v>
      </c>
      <c r="C56" s="81" t="s">
        <v>271</v>
      </c>
      <c r="D56" s="115" t="s">
        <v>272</v>
      </c>
      <c r="E56" s="115" t="s">
        <v>272</v>
      </c>
      <c r="F56" s="115" t="s">
        <v>272</v>
      </c>
      <c r="G56" s="115" t="s">
        <v>272</v>
      </c>
      <c r="H56" s="115" t="s">
        <v>272</v>
      </c>
      <c r="I56" s="115" t="s">
        <v>272</v>
      </c>
      <c r="J56" s="115" t="s">
        <v>272</v>
      </c>
      <c r="K56" s="115" t="s">
        <v>272</v>
      </c>
      <c r="L56" s="115" t="s">
        <v>272</v>
      </c>
      <c r="M56" s="115" t="s">
        <v>272</v>
      </c>
      <c r="N56" s="115" t="s">
        <v>272</v>
      </c>
      <c r="O56" s="115" t="s">
        <v>272</v>
      </c>
      <c r="P56" s="115" t="s">
        <v>272</v>
      </c>
      <c r="Q56" s="115" t="s">
        <v>272</v>
      </c>
      <c r="R56" s="115" t="s">
        <v>272</v>
      </c>
      <c r="S56" s="115" t="s">
        <v>272</v>
      </c>
      <c r="T56" s="115" t="s">
        <v>272</v>
      </c>
      <c r="U56" s="115" t="s">
        <v>272</v>
      </c>
      <c r="V56" s="115" t="s">
        <v>272</v>
      </c>
      <c r="W56" s="115" t="s">
        <v>272</v>
      </c>
      <c r="X56" s="115" t="s">
        <v>272</v>
      </c>
      <c r="Y56" s="115" t="s">
        <v>272</v>
      </c>
      <c r="Z56" s="115" t="s">
        <v>272</v>
      </c>
      <c r="AA56" s="115" t="s">
        <v>272</v>
      </c>
      <c r="AB56" s="115" t="s">
        <v>272</v>
      </c>
      <c r="AC56" s="115" t="s">
        <v>272</v>
      </c>
      <c r="AD56" s="115" t="s">
        <v>272</v>
      </c>
      <c r="AE56" s="115" t="s">
        <v>272</v>
      </c>
      <c r="AF56" s="115" t="s">
        <v>272</v>
      </c>
      <c r="AG56" s="115" t="s">
        <v>272</v>
      </c>
      <c r="AH56" s="115" t="s">
        <v>272</v>
      </c>
      <c r="AI56" s="115" t="s">
        <v>272</v>
      </c>
      <c r="AJ56" s="115" t="s">
        <v>272</v>
      </c>
      <c r="AK56" s="115" t="s">
        <v>272</v>
      </c>
      <c r="AL56" s="115" t="s">
        <v>272</v>
      </c>
      <c r="AM56" s="115" t="s">
        <v>272</v>
      </c>
      <c r="AN56" s="115" t="s">
        <v>272</v>
      </c>
      <c r="AO56" s="115" t="s">
        <v>272</v>
      </c>
      <c r="AP56" s="115" t="s">
        <v>272</v>
      </c>
      <c r="AQ56" s="115" t="s">
        <v>272</v>
      </c>
      <c r="AR56" s="115" t="s">
        <v>272</v>
      </c>
      <c r="AS56" s="115" t="s">
        <v>272</v>
      </c>
      <c r="AT56" s="115" t="s">
        <v>272</v>
      </c>
      <c r="AU56" s="115" t="s">
        <v>272</v>
      </c>
      <c r="AV56" s="115" t="s">
        <v>272</v>
      </c>
      <c r="AW56" s="115" t="s">
        <v>272</v>
      </c>
      <c r="AX56" s="115" t="s">
        <v>272</v>
      </c>
      <c r="AY56" s="115" t="s">
        <v>272</v>
      </c>
      <c r="AZ56" s="115" t="s">
        <v>272</v>
      </c>
      <c r="BA56" s="115" t="s">
        <v>272</v>
      </c>
      <c r="BB56" s="115" t="s">
        <v>272</v>
      </c>
      <c r="BC56" s="115" t="s">
        <v>272</v>
      </c>
      <c r="BD56" s="115" t="s">
        <v>272</v>
      </c>
      <c r="BE56" s="115" t="s">
        <v>272</v>
      </c>
      <c r="BF56" s="115" t="s">
        <v>272</v>
      </c>
    </row>
    <row r="57" spans="1:59" ht="37.950000000000003" customHeight="1">
      <c r="A57" s="79" t="s">
        <v>320</v>
      </c>
      <c r="B57" s="93" t="s">
        <v>321</v>
      </c>
      <c r="C57" s="81" t="s">
        <v>271</v>
      </c>
      <c r="D57" s="115" t="s">
        <v>272</v>
      </c>
      <c r="E57" s="115" t="s">
        <v>272</v>
      </c>
      <c r="F57" s="115" t="s">
        <v>272</v>
      </c>
      <c r="G57" s="115" t="s">
        <v>272</v>
      </c>
      <c r="H57" s="115" t="s">
        <v>272</v>
      </c>
      <c r="I57" s="115" t="s">
        <v>272</v>
      </c>
      <c r="J57" s="115" t="s">
        <v>272</v>
      </c>
      <c r="K57" s="115" t="s">
        <v>272</v>
      </c>
      <c r="L57" s="115" t="s">
        <v>272</v>
      </c>
      <c r="M57" s="115" t="s">
        <v>272</v>
      </c>
      <c r="N57" s="115" t="s">
        <v>272</v>
      </c>
      <c r="O57" s="115" t="s">
        <v>272</v>
      </c>
      <c r="P57" s="115" t="s">
        <v>272</v>
      </c>
      <c r="Q57" s="115" t="s">
        <v>272</v>
      </c>
      <c r="R57" s="115" t="s">
        <v>272</v>
      </c>
      <c r="S57" s="115" t="s">
        <v>272</v>
      </c>
      <c r="T57" s="115" t="s">
        <v>272</v>
      </c>
      <c r="U57" s="115" t="s">
        <v>272</v>
      </c>
      <c r="V57" s="115" t="s">
        <v>272</v>
      </c>
      <c r="W57" s="115" t="s">
        <v>272</v>
      </c>
      <c r="X57" s="115" t="s">
        <v>272</v>
      </c>
      <c r="Y57" s="115" t="s">
        <v>272</v>
      </c>
      <c r="Z57" s="115" t="s">
        <v>272</v>
      </c>
      <c r="AA57" s="115" t="s">
        <v>272</v>
      </c>
      <c r="AB57" s="115" t="s">
        <v>272</v>
      </c>
      <c r="AC57" s="115" t="s">
        <v>272</v>
      </c>
      <c r="AD57" s="115" t="s">
        <v>272</v>
      </c>
      <c r="AE57" s="115" t="s">
        <v>272</v>
      </c>
      <c r="AF57" s="115" t="s">
        <v>272</v>
      </c>
      <c r="AG57" s="115" t="s">
        <v>272</v>
      </c>
      <c r="AH57" s="115" t="s">
        <v>272</v>
      </c>
      <c r="AI57" s="115" t="s">
        <v>272</v>
      </c>
      <c r="AJ57" s="115" t="s">
        <v>272</v>
      </c>
      <c r="AK57" s="115" t="s">
        <v>272</v>
      </c>
      <c r="AL57" s="115" t="s">
        <v>272</v>
      </c>
      <c r="AM57" s="115" t="s">
        <v>272</v>
      </c>
      <c r="AN57" s="115" t="s">
        <v>272</v>
      </c>
      <c r="AO57" s="115" t="s">
        <v>272</v>
      </c>
      <c r="AP57" s="115" t="s">
        <v>272</v>
      </c>
      <c r="AQ57" s="115" t="s">
        <v>272</v>
      </c>
      <c r="AR57" s="115" t="s">
        <v>272</v>
      </c>
      <c r="AS57" s="115" t="s">
        <v>272</v>
      </c>
      <c r="AT57" s="115" t="s">
        <v>272</v>
      </c>
      <c r="AU57" s="115" t="s">
        <v>272</v>
      </c>
      <c r="AV57" s="115" t="s">
        <v>272</v>
      </c>
      <c r="AW57" s="115" t="s">
        <v>272</v>
      </c>
      <c r="AX57" s="115" t="s">
        <v>272</v>
      </c>
      <c r="AY57" s="115" t="s">
        <v>272</v>
      </c>
      <c r="AZ57" s="115" t="s">
        <v>272</v>
      </c>
      <c r="BA57" s="115" t="s">
        <v>272</v>
      </c>
      <c r="BB57" s="115" t="s">
        <v>272</v>
      </c>
      <c r="BC57" s="115" t="s">
        <v>272</v>
      </c>
      <c r="BD57" s="115" t="s">
        <v>272</v>
      </c>
      <c r="BE57" s="115" t="s">
        <v>272</v>
      </c>
      <c r="BF57" s="115" t="s">
        <v>272</v>
      </c>
    </row>
    <row r="58" spans="1:59" ht="37.950000000000003" customHeight="1">
      <c r="A58" s="79" t="s">
        <v>322</v>
      </c>
      <c r="B58" s="93" t="s">
        <v>323</v>
      </c>
      <c r="C58" s="81" t="s">
        <v>271</v>
      </c>
      <c r="D58" s="115" t="s">
        <v>272</v>
      </c>
      <c r="E58" s="115" t="s">
        <v>272</v>
      </c>
      <c r="F58" s="115" t="s">
        <v>272</v>
      </c>
      <c r="G58" s="115" t="s">
        <v>272</v>
      </c>
      <c r="H58" s="115" t="s">
        <v>272</v>
      </c>
      <c r="I58" s="115" t="s">
        <v>272</v>
      </c>
      <c r="J58" s="115" t="s">
        <v>272</v>
      </c>
      <c r="K58" s="115" t="s">
        <v>272</v>
      </c>
      <c r="L58" s="115" t="s">
        <v>272</v>
      </c>
      <c r="M58" s="115" t="s">
        <v>272</v>
      </c>
      <c r="N58" s="115" t="s">
        <v>272</v>
      </c>
      <c r="O58" s="115" t="s">
        <v>272</v>
      </c>
      <c r="P58" s="115" t="s">
        <v>272</v>
      </c>
      <c r="Q58" s="115" t="s">
        <v>272</v>
      </c>
      <c r="R58" s="115" t="s">
        <v>272</v>
      </c>
      <c r="S58" s="115" t="s">
        <v>272</v>
      </c>
      <c r="T58" s="115" t="s">
        <v>272</v>
      </c>
      <c r="U58" s="115" t="s">
        <v>272</v>
      </c>
      <c r="V58" s="115" t="s">
        <v>272</v>
      </c>
      <c r="W58" s="115" t="s">
        <v>272</v>
      </c>
      <c r="X58" s="115" t="s">
        <v>272</v>
      </c>
      <c r="Y58" s="115" t="s">
        <v>272</v>
      </c>
      <c r="Z58" s="115" t="s">
        <v>272</v>
      </c>
      <c r="AA58" s="115" t="s">
        <v>272</v>
      </c>
      <c r="AB58" s="115" t="s">
        <v>272</v>
      </c>
      <c r="AC58" s="115" t="s">
        <v>272</v>
      </c>
      <c r="AD58" s="115" t="s">
        <v>272</v>
      </c>
      <c r="AE58" s="115" t="s">
        <v>272</v>
      </c>
      <c r="AF58" s="115" t="s">
        <v>272</v>
      </c>
      <c r="AG58" s="115" t="s">
        <v>272</v>
      </c>
      <c r="AH58" s="115" t="s">
        <v>272</v>
      </c>
      <c r="AI58" s="115" t="s">
        <v>272</v>
      </c>
      <c r="AJ58" s="115" t="s">
        <v>272</v>
      </c>
      <c r="AK58" s="115" t="s">
        <v>272</v>
      </c>
      <c r="AL58" s="115" t="s">
        <v>272</v>
      </c>
      <c r="AM58" s="115" t="s">
        <v>272</v>
      </c>
      <c r="AN58" s="115" t="s">
        <v>272</v>
      </c>
      <c r="AO58" s="115" t="s">
        <v>272</v>
      </c>
      <c r="AP58" s="115" t="s">
        <v>272</v>
      </c>
      <c r="AQ58" s="115" t="s">
        <v>272</v>
      </c>
      <c r="AR58" s="115" t="s">
        <v>272</v>
      </c>
      <c r="AS58" s="115" t="s">
        <v>272</v>
      </c>
      <c r="AT58" s="115" t="s">
        <v>272</v>
      </c>
      <c r="AU58" s="115" t="s">
        <v>272</v>
      </c>
      <c r="AV58" s="115" t="s">
        <v>272</v>
      </c>
      <c r="AW58" s="115" t="s">
        <v>272</v>
      </c>
      <c r="AX58" s="115" t="s">
        <v>272</v>
      </c>
      <c r="AY58" s="115" t="s">
        <v>272</v>
      </c>
      <c r="AZ58" s="115" t="s">
        <v>272</v>
      </c>
      <c r="BA58" s="115" t="s">
        <v>272</v>
      </c>
      <c r="BB58" s="115" t="s">
        <v>272</v>
      </c>
      <c r="BC58" s="115" t="s">
        <v>272</v>
      </c>
      <c r="BD58" s="115" t="s">
        <v>272</v>
      </c>
      <c r="BE58" s="115" t="s">
        <v>272</v>
      </c>
      <c r="BF58" s="115" t="s">
        <v>272</v>
      </c>
    </row>
    <row r="59" spans="1:59" ht="37.950000000000003" customHeight="1">
      <c r="A59" s="79" t="s">
        <v>324</v>
      </c>
      <c r="B59" s="93" t="s">
        <v>325</v>
      </c>
      <c r="C59" s="81" t="s">
        <v>271</v>
      </c>
      <c r="D59" s="115" t="s">
        <v>272</v>
      </c>
      <c r="E59" s="115" t="s">
        <v>272</v>
      </c>
      <c r="F59" s="115" t="s">
        <v>272</v>
      </c>
      <c r="G59" s="115" t="s">
        <v>272</v>
      </c>
      <c r="H59" s="115" t="s">
        <v>272</v>
      </c>
      <c r="I59" s="115" t="s">
        <v>272</v>
      </c>
      <c r="J59" s="115" t="s">
        <v>272</v>
      </c>
      <c r="K59" s="115" t="s">
        <v>272</v>
      </c>
      <c r="L59" s="115" t="s">
        <v>272</v>
      </c>
      <c r="M59" s="115" t="s">
        <v>272</v>
      </c>
      <c r="N59" s="115" t="s">
        <v>272</v>
      </c>
      <c r="O59" s="115" t="s">
        <v>272</v>
      </c>
      <c r="P59" s="115" t="s">
        <v>272</v>
      </c>
      <c r="Q59" s="115" t="s">
        <v>272</v>
      </c>
      <c r="R59" s="115" t="s">
        <v>272</v>
      </c>
      <c r="S59" s="115" t="s">
        <v>272</v>
      </c>
      <c r="T59" s="115" t="s">
        <v>272</v>
      </c>
      <c r="U59" s="115" t="s">
        <v>272</v>
      </c>
      <c r="V59" s="115" t="s">
        <v>272</v>
      </c>
      <c r="W59" s="115" t="s">
        <v>272</v>
      </c>
      <c r="X59" s="115" t="s">
        <v>272</v>
      </c>
      <c r="Y59" s="115" t="s">
        <v>272</v>
      </c>
      <c r="Z59" s="115" t="s">
        <v>272</v>
      </c>
      <c r="AA59" s="115" t="s">
        <v>272</v>
      </c>
      <c r="AB59" s="115" t="s">
        <v>272</v>
      </c>
      <c r="AC59" s="115" t="s">
        <v>272</v>
      </c>
      <c r="AD59" s="115" t="s">
        <v>272</v>
      </c>
      <c r="AE59" s="115" t="s">
        <v>272</v>
      </c>
      <c r="AF59" s="115" t="s">
        <v>272</v>
      </c>
      <c r="AG59" s="115" t="s">
        <v>272</v>
      </c>
      <c r="AH59" s="115" t="s">
        <v>272</v>
      </c>
      <c r="AI59" s="115" t="s">
        <v>272</v>
      </c>
      <c r="AJ59" s="115" t="s">
        <v>272</v>
      </c>
      <c r="AK59" s="115" t="s">
        <v>272</v>
      </c>
      <c r="AL59" s="115" t="s">
        <v>272</v>
      </c>
      <c r="AM59" s="115" t="s">
        <v>272</v>
      </c>
      <c r="AN59" s="115" t="s">
        <v>272</v>
      </c>
      <c r="AO59" s="115" t="s">
        <v>272</v>
      </c>
      <c r="AP59" s="115" t="s">
        <v>272</v>
      </c>
      <c r="AQ59" s="115" t="s">
        <v>272</v>
      </c>
      <c r="AR59" s="115" t="s">
        <v>272</v>
      </c>
      <c r="AS59" s="115" t="s">
        <v>272</v>
      </c>
      <c r="AT59" s="115" t="s">
        <v>272</v>
      </c>
      <c r="AU59" s="115" t="s">
        <v>272</v>
      </c>
      <c r="AV59" s="115" t="s">
        <v>272</v>
      </c>
      <c r="AW59" s="115" t="s">
        <v>272</v>
      </c>
      <c r="AX59" s="115" t="s">
        <v>272</v>
      </c>
      <c r="AY59" s="115" t="s">
        <v>272</v>
      </c>
      <c r="AZ59" s="115" t="s">
        <v>272</v>
      </c>
      <c r="BA59" s="115" t="s">
        <v>272</v>
      </c>
      <c r="BB59" s="115" t="s">
        <v>272</v>
      </c>
      <c r="BC59" s="115" t="s">
        <v>272</v>
      </c>
      <c r="BD59" s="115" t="s">
        <v>272</v>
      </c>
      <c r="BE59" s="115" t="s">
        <v>272</v>
      </c>
      <c r="BF59" s="115" t="s">
        <v>272</v>
      </c>
    </row>
    <row r="60" spans="1:59" ht="37.950000000000003" customHeight="1">
      <c r="A60" s="79" t="s">
        <v>326</v>
      </c>
      <c r="B60" s="93" t="s">
        <v>327</v>
      </c>
      <c r="C60" s="81" t="s">
        <v>271</v>
      </c>
      <c r="D60" s="115" t="s">
        <v>272</v>
      </c>
      <c r="E60" s="115" t="s">
        <v>272</v>
      </c>
      <c r="F60" s="115" t="s">
        <v>272</v>
      </c>
      <c r="G60" s="115" t="s">
        <v>272</v>
      </c>
      <c r="H60" s="115" t="s">
        <v>272</v>
      </c>
      <c r="I60" s="115" t="s">
        <v>272</v>
      </c>
      <c r="J60" s="115" t="s">
        <v>272</v>
      </c>
      <c r="K60" s="115" t="s">
        <v>272</v>
      </c>
      <c r="L60" s="115" t="s">
        <v>272</v>
      </c>
      <c r="M60" s="115" t="s">
        <v>272</v>
      </c>
      <c r="N60" s="115" t="s">
        <v>272</v>
      </c>
      <c r="O60" s="115" t="s">
        <v>272</v>
      </c>
      <c r="P60" s="115" t="s">
        <v>272</v>
      </c>
      <c r="Q60" s="115" t="s">
        <v>272</v>
      </c>
      <c r="R60" s="115" t="s">
        <v>272</v>
      </c>
      <c r="S60" s="115" t="s">
        <v>272</v>
      </c>
      <c r="T60" s="115" t="s">
        <v>272</v>
      </c>
      <c r="U60" s="115" t="s">
        <v>272</v>
      </c>
      <c r="V60" s="115" t="s">
        <v>272</v>
      </c>
      <c r="W60" s="115" t="s">
        <v>272</v>
      </c>
      <c r="X60" s="115" t="s">
        <v>272</v>
      </c>
      <c r="Y60" s="115" t="s">
        <v>272</v>
      </c>
      <c r="Z60" s="115" t="s">
        <v>272</v>
      </c>
      <c r="AA60" s="115" t="s">
        <v>272</v>
      </c>
      <c r="AB60" s="115" t="s">
        <v>272</v>
      </c>
      <c r="AC60" s="115" t="s">
        <v>272</v>
      </c>
      <c r="AD60" s="115" t="s">
        <v>272</v>
      </c>
      <c r="AE60" s="115" t="s">
        <v>272</v>
      </c>
      <c r="AF60" s="115" t="s">
        <v>272</v>
      </c>
      <c r="AG60" s="115" t="s">
        <v>272</v>
      </c>
      <c r="AH60" s="115" t="s">
        <v>272</v>
      </c>
      <c r="AI60" s="115" t="s">
        <v>272</v>
      </c>
      <c r="AJ60" s="115" t="s">
        <v>272</v>
      </c>
      <c r="AK60" s="115" t="s">
        <v>272</v>
      </c>
      <c r="AL60" s="115" t="s">
        <v>272</v>
      </c>
      <c r="AM60" s="115" t="s">
        <v>272</v>
      </c>
      <c r="AN60" s="115" t="s">
        <v>272</v>
      </c>
      <c r="AO60" s="115" t="s">
        <v>272</v>
      </c>
      <c r="AP60" s="115" t="s">
        <v>272</v>
      </c>
      <c r="AQ60" s="115" t="s">
        <v>272</v>
      </c>
      <c r="AR60" s="115" t="s">
        <v>272</v>
      </c>
      <c r="AS60" s="115" t="s">
        <v>272</v>
      </c>
      <c r="AT60" s="115" t="s">
        <v>272</v>
      </c>
      <c r="AU60" s="115" t="s">
        <v>272</v>
      </c>
      <c r="AV60" s="115" t="s">
        <v>272</v>
      </c>
      <c r="AW60" s="115" t="s">
        <v>272</v>
      </c>
      <c r="AX60" s="115" t="s">
        <v>272</v>
      </c>
      <c r="AY60" s="115" t="s">
        <v>272</v>
      </c>
      <c r="AZ60" s="115" t="s">
        <v>272</v>
      </c>
      <c r="BA60" s="115" t="s">
        <v>272</v>
      </c>
      <c r="BB60" s="115" t="s">
        <v>272</v>
      </c>
      <c r="BC60" s="115" t="s">
        <v>272</v>
      </c>
      <c r="BD60" s="115" t="s">
        <v>272</v>
      </c>
      <c r="BE60" s="115" t="s">
        <v>272</v>
      </c>
      <c r="BF60" s="115" t="s">
        <v>272</v>
      </c>
    </row>
    <row r="61" spans="1:59" ht="37.950000000000003" customHeight="1">
      <c r="A61" s="79" t="s">
        <v>328</v>
      </c>
      <c r="B61" s="93" t="s">
        <v>329</v>
      </c>
      <c r="C61" s="81" t="s">
        <v>271</v>
      </c>
      <c r="D61" s="115" t="s">
        <v>272</v>
      </c>
      <c r="E61" s="115" t="s">
        <v>272</v>
      </c>
      <c r="F61" s="115" t="s">
        <v>272</v>
      </c>
      <c r="G61" s="115" t="s">
        <v>272</v>
      </c>
      <c r="H61" s="115" t="s">
        <v>272</v>
      </c>
      <c r="I61" s="115" t="s">
        <v>272</v>
      </c>
      <c r="J61" s="115" t="s">
        <v>272</v>
      </c>
      <c r="K61" s="115" t="s">
        <v>272</v>
      </c>
      <c r="L61" s="115" t="s">
        <v>272</v>
      </c>
      <c r="M61" s="115" t="s">
        <v>272</v>
      </c>
      <c r="N61" s="115" t="s">
        <v>272</v>
      </c>
      <c r="O61" s="115" t="s">
        <v>272</v>
      </c>
      <c r="P61" s="115" t="s">
        <v>272</v>
      </c>
      <c r="Q61" s="115" t="s">
        <v>272</v>
      </c>
      <c r="R61" s="115" t="s">
        <v>272</v>
      </c>
      <c r="S61" s="115" t="s">
        <v>272</v>
      </c>
      <c r="T61" s="115" t="s">
        <v>272</v>
      </c>
      <c r="U61" s="115" t="s">
        <v>272</v>
      </c>
      <c r="V61" s="115" t="s">
        <v>272</v>
      </c>
      <c r="W61" s="115" t="s">
        <v>272</v>
      </c>
      <c r="X61" s="115" t="s">
        <v>272</v>
      </c>
      <c r="Y61" s="115" t="s">
        <v>272</v>
      </c>
      <c r="Z61" s="115" t="s">
        <v>272</v>
      </c>
      <c r="AA61" s="115" t="s">
        <v>272</v>
      </c>
      <c r="AB61" s="115" t="s">
        <v>272</v>
      </c>
      <c r="AC61" s="115" t="s">
        <v>272</v>
      </c>
      <c r="AD61" s="115" t="s">
        <v>272</v>
      </c>
      <c r="AE61" s="115" t="s">
        <v>272</v>
      </c>
      <c r="AF61" s="115" t="s">
        <v>272</v>
      </c>
      <c r="AG61" s="115" t="s">
        <v>272</v>
      </c>
      <c r="AH61" s="115" t="s">
        <v>272</v>
      </c>
      <c r="AI61" s="115" t="s">
        <v>272</v>
      </c>
      <c r="AJ61" s="115" t="s">
        <v>272</v>
      </c>
      <c r="AK61" s="115" t="s">
        <v>272</v>
      </c>
      <c r="AL61" s="115" t="s">
        <v>272</v>
      </c>
      <c r="AM61" s="115" t="s">
        <v>272</v>
      </c>
      <c r="AN61" s="115" t="s">
        <v>272</v>
      </c>
      <c r="AO61" s="115" t="s">
        <v>272</v>
      </c>
      <c r="AP61" s="115" t="s">
        <v>272</v>
      </c>
      <c r="AQ61" s="115" t="s">
        <v>272</v>
      </c>
      <c r="AR61" s="115" t="s">
        <v>272</v>
      </c>
      <c r="AS61" s="115" t="s">
        <v>272</v>
      </c>
      <c r="AT61" s="115" t="s">
        <v>272</v>
      </c>
      <c r="AU61" s="115" t="s">
        <v>272</v>
      </c>
      <c r="AV61" s="115" t="s">
        <v>272</v>
      </c>
      <c r="AW61" s="115" t="s">
        <v>272</v>
      </c>
      <c r="AX61" s="115" t="s">
        <v>272</v>
      </c>
      <c r="AY61" s="115" t="s">
        <v>272</v>
      </c>
      <c r="AZ61" s="115" t="s">
        <v>272</v>
      </c>
      <c r="BA61" s="115" t="s">
        <v>272</v>
      </c>
      <c r="BB61" s="115" t="s">
        <v>272</v>
      </c>
      <c r="BC61" s="115" t="s">
        <v>272</v>
      </c>
      <c r="BD61" s="115" t="s">
        <v>272</v>
      </c>
      <c r="BE61" s="115" t="s">
        <v>272</v>
      </c>
      <c r="BF61" s="115" t="s">
        <v>272</v>
      </c>
    </row>
    <row r="62" spans="1:59" ht="37.950000000000003" customHeight="1">
      <c r="A62" s="79" t="s">
        <v>330</v>
      </c>
      <c r="B62" s="93" t="s">
        <v>331</v>
      </c>
      <c r="C62" s="81" t="s">
        <v>271</v>
      </c>
      <c r="D62" s="115" t="s">
        <v>272</v>
      </c>
      <c r="E62" s="115" t="s">
        <v>272</v>
      </c>
      <c r="F62" s="115" t="s">
        <v>272</v>
      </c>
      <c r="G62" s="115" t="s">
        <v>272</v>
      </c>
      <c r="H62" s="115" t="s">
        <v>272</v>
      </c>
      <c r="I62" s="115" t="s">
        <v>272</v>
      </c>
      <c r="J62" s="115" t="s">
        <v>272</v>
      </c>
      <c r="K62" s="115" t="s">
        <v>272</v>
      </c>
      <c r="L62" s="115" t="s">
        <v>272</v>
      </c>
      <c r="M62" s="115" t="s">
        <v>272</v>
      </c>
      <c r="N62" s="115" t="s">
        <v>272</v>
      </c>
      <c r="O62" s="115" t="s">
        <v>272</v>
      </c>
      <c r="P62" s="115" t="s">
        <v>272</v>
      </c>
      <c r="Q62" s="115" t="s">
        <v>272</v>
      </c>
      <c r="R62" s="115" t="s">
        <v>272</v>
      </c>
      <c r="S62" s="115" t="s">
        <v>272</v>
      </c>
      <c r="T62" s="115" t="s">
        <v>272</v>
      </c>
      <c r="U62" s="115" t="s">
        <v>272</v>
      </c>
      <c r="V62" s="115" t="s">
        <v>272</v>
      </c>
      <c r="W62" s="115" t="s">
        <v>272</v>
      </c>
      <c r="X62" s="115" t="s">
        <v>272</v>
      </c>
      <c r="Y62" s="115" t="s">
        <v>272</v>
      </c>
      <c r="Z62" s="115" t="s">
        <v>272</v>
      </c>
      <c r="AA62" s="115" t="s">
        <v>272</v>
      </c>
      <c r="AB62" s="115" t="s">
        <v>272</v>
      </c>
      <c r="AC62" s="115" t="s">
        <v>272</v>
      </c>
      <c r="AD62" s="115" t="s">
        <v>272</v>
      </c>
      <c r="AE62" s="115" t="s">
        <v>272</v>
      </c>
      <c r="AF62" s="115" t="s">
        <v>272</v>
      </c>
      <c r="AG62" s="115" t="s">
        <v>272</v>
      </c>
      <c r="AH62" s="115" t="s">
        <v>272</v>
      </c>
      <c r="AI62" s="115" t="s">
        <v>272</v>
      </c>
      <c r="AJ62" s="115" t="s">
        <v>272</v>
      </c>
      <c r="AK62" s="115" t="s">
        <v>272</v>
      </c>
      <c r="AL62" s="115" t="s">
        <v>272</v>
      </c>
      <c r="AM62" s="115" t="s">
        <v>272</v>
      </c>
      <c r="AN62" s="115" t="s">
        <v>272</v>
      </c>
      <c r="AO62" s="115" t="s">
        <v>272</v>
      </c>
      <c r="AP62" s="115" t="s">
        <v>272</v>
      </c>
      <c r="AQ62" s="115" t="s">
        <v>272</v>
      </c>
      <c r="AR62" s="115" t="s">
        <v>272</v>
      </c>
      <c r="AS62" s="115" t="s">
        <v>272</v>
      </c>
      <c r="AT62" s="115" t="s">
        <v>272</v>
      </c>
      <c r="AU62" s="115" t="s">
        <v>272</v>
      </c>
      <c r="AV62" s="115" t="s">
        <v>272</v>
      </c>
      <c r="AW62" s="115" t="s">
        <v>272</v>
      </c>
      <c r="AX62" s="115" t="s">
        <v>272</v>
      </c>
      <c r="AY62" s="115" t="s">
        <v>272</v>
      </c>
      <c r="AZ62" s="115" t="s">
        <v>272</v>
      </c>
      <c r="BA62" s="115" t="s">
        <v>272</v>
      </c>
      <c r="BB62" s="115" t="s">
        <v>272</v>
      </c>
      <c r="BC62" s="115" t="s">
        <v>272</v>
      </c>
      <c r="BD62" s="115" t="s">
        <v>272</v>
      </c>
      <c r="BE62" s="115" t="s">
        <v>272</v>
      </c>
      <c r="BF62" s="115" t="s">
        <v>272</v>
      </c>
    </row>
    <row r="63" spans="1:59" ht="37.950000000000003" customHeight="1">
      <c r="A63" s="79" t="s">
        <v>332</v>
      </c>
      <c r="B63" s="93" t="s">
        <v>333</v>
      </c>
      <c r="C63" s="81" t="s">
        <v>271</v>
      </c>
      <c r="D63" s="115" t="s">
        <v>272</v>
      </c>
      <c r="E63" s="115" t="s">
        <v>272</v>
      </c>
      <c r="F63" s="115" t="s">
        <v>272</v>
      </c>
      <c r="G63" s="115" t="s">
        <v>272</v>
      </c>
      <c r="H63" s="115" t="s">
        <v>272</v>
      </c>
      <c r="I63" s="115" t="s">
        <v>272</v>
      </c>
      <c r="J63" s="115" t="s">
        <v>272</v>
      </c>
      <c r="K63" s="115" t="s">
        <v>272</v>
      </c>
      <c r="L63" s="115" t="s">
        <v>272</v>
      </c>
      <c r="M63" s="115" t="s">
        <v>272</v>
      </c>
      <c r="N63" s="115" t="s">
        <v>272</v>
      </c>
      <c r="O63" s="115" t="s">
        <v>272</v>
      </c>
      <c r="P63" s="115" t="s">
        <v>272</v>
      </c>
      <c r="Q63" s="115" t="s">
        <v>272</v>
      </c>
      <c r="R63" s="115" t="s">
        <v>272</v>
      </c>
      <c r="S63" s="115" t="s">
        <v>272</v>
      </c>
      <c r="T63" s="115" t="s">
        <v>272</v>
      </c>
      <c r="U63" s="115" t="s">
        <v>272</v>
      </c>
      <c r="V63" s="115" t="s">
        <v>272</v>
      </c>
      <c r="W63" s="115" t="s">
        <v>272</v>
      </c>
      <c r="X63" s="115" t="s">
        <v>272</v>
      </c>
      <c r="Y63" s="115" t="s">
        <v>272</v>
      </c>
      <c r="Z63" s="115" t="s">
        <v>272</v>
      </c>
      <c r="AA63" s="115" t="s">
        <v>272</v>
      </c>
      <c r="AB63" s="115" t="s">
        <v>272</v>
      </c>
      <c r="AC63" s="115" t="s">
        <v>272</v>
      </c>
      <c r="AD63" s="115" t="s">
        <v>272</v>
      </c>
      <c r="AE63" s="115" t="s">
        <v>272</v>
      </c>
      <c r="AF63" s="115" t="s">
        <v>272</v>
      </c>
      <c r="AG63" s="115" t="s">
        <v>272</v>
      </c>
      <c r="AH63" s="115" t="s">
        <v>272</v>
      </c>
      <c r="AI63" s="115" t="s">
        <v>272</v>
      </c>
      <c r="AJ63" s="115" t="s">
        <v>272</v>
      </c>
      <c r="AK63" s="115" t="s">
        <v>272</v>
      </c>
      <c r="AL63" s="115" t="s">
        <v>272</v>
      </c>
      <c r="AM63" s="115" t="s">
        <v>272</v>
      </c>
      <c r="AN63" s="115" t="s">
        <v>272</v>
      </c>
      <c r="AO63" s="115" t="s">
        <v>272</v>
      </c>
      <c r="AP63" s="115" t="s">
        <v>272</v>
      </c>
      <c r="AQ63" s="115" t="s">
        <v>272</v>
      </c>
      <c r="AR63" s="115" t="s">
        <v>272</v>
      </c>
      <c r="AS63" s="115" t="s">
        <v>272</v>
      </c>
      <c r="AT63" s="115" t="s">
        <v>272</v>
      </c>
      <c r="AU63" s="115" t="s">
        <v>272</v>
      </c>
      <c r="AV63" s="115" t="s">
        <v>272</v>
      </c>
      <c r="AW63" s="115" t="s">
        <v>272</v>
      </c>
      <c r="AX63" s="115" t="s">
        <v>272</v>
      </c>
      <c r="AY63" s="115" t="s">
        <v>272</v>
      </c>
      <c r="AZ63" s="115" t="s">
        <v>272</v>
      </c>
      <c r="BA63" s="115" t="s">
        <v>272</v>
      </c>
      <c r="BB63" s="115" t="s">
        <v>272</v>
      </c>
      <c r="BC63" s="115" t="s">
        <v>272</v>
      </c>
      <c r="BD63" s="115" t="s">
        <v>272</v>
      </c>
      <c r="BE63" s="115" t="s">
        <v>272</v>
      </c>
      <c r="BF63" s="115" t="s">
        <v>272</v>
      </c>
    </row>
    <row r="64" spans="1:59" ht="37.950000000000003" customHeight="1">
      <c r="A64" s="79" t="s">
        <v>334</v>
      </c>
      <c r="B64" s="93" t="s">
        <v>335</v>
      </c>
      <c r="C64" s="81" t="s">
        <v>271</v>
      </c>
      <c r="D64" s="115" t="s">
        <v>272</v>
      </c>
      <c r="E64" s="115" t="s">
        <v>272</v>
      </c>
      <c r="F64" s="115" t="s">
        <v>272</v>
      </c>
      <c r="G64" s="115" t="s">
        <v>272</v>
      </c>
      <c r="H64" s="115" t="s">
        <v>272</v>
      </c>
      <c r="I64" s="115" t="s">
        <v>272</v>
      </c>
      <c r="J64" s="115" t="s">
        <v>272</v>
      </c>
      <c r="K64" s="115" t="s">
        <v>272</v>
      </c>
      <c r="L64" s="115" t="s">
        <v>272</v>
      </c>
      <c r="M64" s="115" t="s">
        <v>272</v>
      </c>
      <c r="N64" s="115" t="s">
        <v>272</v>
      </c>
      <c r="O64" s="115" t="s">
        <v>272</v>
      </c>
      <c r="P64" s="115" t="s">
        <v>272</v>
      </c>
      <c r="Q64" s="115" t="s">
        <v>272</v>
      </c>
      <c r="R64" s="115" t="s">
        <v>272</v>
      </c>
      <c r="S64" s="115" t="s">
        <v>272</v>
      </c>
      <c r="T64" s="115" t="s">
        <v>272</v>
      </c>
      <c r="U64" s="115" t="s">
        <v>272</v>
      </c>
      <c r="V64" s="115" t="s">
        <v>272</v>
      </c>
      <c r="W64" s="115" t="s">
        <v>272</v>
      </c>
      <c r="X64" s="115" t="s">
        <v>272</v>
      </c>
      <c r="Y64" s="115" t="s">
        <v>272</v>
      </c>
      <c r="Z64" s="115" t="s">
        <v>272</v>
      </c>
      <c r="AA64" s="115" t="s">
        <v>272</v>
      </c>
      <c r="AB64" s="115" t="s">
        <v>272</v>
      </c>
      <c r="AC64" s="115" t="s">
        <v>272</v>
      </c>
      <c r="AD64" s="115" t="s">
        <v>272</v>
      </c>
      <c r="AE64" s="115" t="s">
        <v>272</v>
      </c>
      <c r="AF64" s="115" t="s">
        <v>272</v>
      </c>
      <c r="AG64" s="115" t="s">
        <v>272</v>
      </c>
      <c r="AH64" s="115" t="s">
        <v>272</v>
      </c>
      <c r="AI64" s="115" t="s">
        <v>272</v>
      </c>
      <c r="AJ64" s="115" t="s">
        <v>272</v>
      </c>
      <c r="AK64" s="115" t="s">
        <v>272</v>
      </c>
      <c r="AL64" s="115" t="s">
        <v>272</v>
      </c>
      <c r="AM64" s="115" t="s">
        <v>272</v>
      </c>
      <c r="AN64" s="115" t="s">
        <v>272</v>
      </c>
      <c r="AO64" s="115" t="s">
        <v>272</v>
      </c>
      <c r="AP64" s="115" t="s">
        <v>272</v>
      </c>
      <c r="AQ64" s="115" t="s">
        <v>272</v>
      </c>
      <c r="AR64" s="115" t="s">
        <v>272</v>
      </c>
      <c r="AS64" s="115" t="s">
        <v>272</v>
      </c>
      <c r="AT64" s="115" t="s">
        <v>272</v>
      </c>
      <c r="AU64" s="115" t="s">
        <v>272</v>
      </c>
      <c r="AV64" s="115" t="s">
        <v>272</v>
      </c>
      <c r="AW64" s="115" t="s">
        <v>272</v>
      </c>
      <c r="AX64" s="115" t="s">
        <v>272</v>
      </c>
      <c r="AY64" s="115" t="s">
        <v>272</v>
      </c>
      <c r="AZ64" s="115" t="s">
        <v>272</v>
      </c>
      <c r="BA64" s="115" t="s">
        <v>272</v>
      </c>
      <c r="BB64" s="115" t="s">
        <v>272</v>
      </c>
      <c r="BC64" s="115" t="s">
        <v>272</v>
      </c>
      <c r="BD64" s="115" t="s">
        <v>272</v>
      </c>
      <c r="BE64" s="115" t="s">
        <v>272</v>
      </c>
      <c r="BF64" s="115" t="s">
        <v>272</v>
      </c>
    </row>
    <row r="65" spans="1:58" ht="37.950000000000003" customHeight="1">
      <c r="A65" s="79" t="s">
        <v>336</v>
      </c>
      <c r="B65" s="93" t="s">
        <v>337</v>
      </c>
      <c r="C65" s="81" t="s">
        <v>271</v>
      </c>
      <c r="D65" s="115" t="s">
        <v>272</v>
      </c>
      <c r="E65" s="115" t="s">
        <v>272</v>
      </c>
      <c r="F65" s="115" t="s">
        <v>272</v>
      </c>
      <c r="G65" s="115" t="s">
        <v>272</v>
      </c>
      <c r="H65" s="115" t="s">
        <v>272</v>
      </c>
      <c r="I65" s="115" t="s">
        <v>272</v>
      </c>
      <c r="J65" s="115" t="s">
        <v>272</v>
      </c>
      <c r="K65" s="115" t="s">
        <v>272</v>
      </c>
      <c r="L65" s="115" t="s">
        <v>272</v>
      </c>
      <c r="M65" s="115" t="s">
        <v>272</v>
      </c>
      <c r="N65" s="115" t="s">
        <v>272</v>
      </c>
      <c r="O65" s="115" t="s">
        <v>272</v>
      </c>
      <c r="P65" s="115" t="s">
        <v>272</v>
      </c>
      <c r="Q65" s="115" t="s">
        <v>272</v>
      </c>
      <c r="R65" s="115" t="s">
        <v>272</v>
      </c>
      <c r="S65" s="115" t="s">
        <v>272</v>
      </c>
      <c r="T65" s="115" t="s">
        <v>272</v>
      </c>
      <c r="U65" s="115" t="s">
        <v>272</v>
      </c>
      <c r="V65" s="115" t="s">
        <v>272</v>
      </c>
      <c r="W65" s="115" t="s">
        <v>272</v>
      </c>
      <c r="X65" s="115" t="s">
        <v>272</v>
      </c>
      <c r="Y65" s="115" t="s">
        <v>272</v>
      </c>
      <c r="Z65" s="115" t="s">
        <v>272</v>
      </c>
      <c r="AA65" s="115" t="s">
        <v>272</v>
      </c>
      <c r="AB65" s="115" t="s">
        <v>272</v>
      </c>
      <c r="AC65" s="115" t="s">
        <v>272</v>
      </c>
      <c r="AD65" s="115" t="s">
        <v>272</v>
      </c>
      <c r="AE65" s="115" t="s">
        <v>272</v>
      </c>
      <c r="AF65" s="115" t="s">
        <v>272</v>
      </c>
      <c r="AG65" s="115" t="s">
        <v>272</v>
      </c>
      <c r="AH65" s="115" t="s">
        <v>272</v>
      </c>
      <c r="AI65" s="115" t="s">
        <v>272</v>
      </c>
      <c r="AJ65" s="115" t="s">
        <v>272</v>
      </c>
      <c r="AK65" s="115" t="s">
        <v>272</v>
      </c>
      <c r="AL65" s="115" t="s">
        <v>272</v>
      </c>
      <c r="AM65" s="115" t="s">
        <v>272</v>
      </c>
      <c r="AN65" s="115" t="s">
        <v>272</v>
      </c>
      <c r="AO65" s="115" t="s">
        <v>272</v>
      </c>
      <c r="AP65" s="115" t="s">
        <v>272</v>
      </c>
      <c r="AQ65" s="115" t="s">
        <v>272</v>
      </c>
      <c r="AR65" s="115" t="s">
        <v>272</v>
      </c>
      <c r="AS65" s="115" t="s">
        <v>272</v>
      </c>
      <c r="AT65" s="115" t="s">
        <v>272</v>
      </c>
      <c r="AU65" s="115" t="s">
        <v>272</v>
      </c>
      <c r="AV65" s="115" t="s">
        <v>272</v>
      </c>
      <c r="AW65" s="115" t="s">
        <v>272</v>
      </c>
      <c r="AX65" s="115" t="s">
        <v>272</v>
      </c>
      <c r="AY65" s="115" t="s">
        <v>272</v>
      </c>
      <c r="AZ65" s="115" t="s">
        <v>272</v>
      </c>
      <c r="BA65" s="115" t="s">
        <v>272</v>
      </c>
      <c r="BB65" s="115" t="s">
        <v>272</v>
      </c>
      <c r="BC65" s="115" t="s">
        <v>272</v>
      </c>
      <c r="BD65" s="115" t="s">
        <v>272</v>
      </c>
      <c r="BE65" s="115" t="s">
        <v>272</v>
      </c>
      <c r="BF65" s="115" t="s">
        <v>272</v>
      </c>
    </row>
    <row r="66" spans="1:58" ht="37.950000000000003" customHeight="1">
      <c r="A66" s="79" t="s">
        <v>181</v>
      </c>
      <c r="B66" s="93" t="s">
        <v>338</v>
      </c>
      <c r="C66" s="81" t="s">
        <v>271</v>
      </c>
      <c r="D66" s="115" t="s">
        <v>272</v>
      </c>
      <c r="E66" s="115" t="s">
        <v>272</v>
      </c>
      <c r="F66" s="115" t="s">
        <v>272</v>
      </c>
      <c r="G66" s="115" t="s">
        <v>272</v>
      </c>
      <c r="H66" s="115" t="s">
        <v>272</v>
      </c>
      <c r="I66" s="115" t="s">
        <v>272</v>
      </c>
      <c r="J66" s="115" t="s">
        <v>272</v>
      </c>
      <c r="K66" s="115" t="s">
        <v>272</v>
      </c>
      <c r="L66" s="115" t="s">
        <v>272</v>
      </c>
      <c r="M66" s="115" t="s">
        <v>272</v>
      </c>
      <c r="N66" s="115" t="s">
        <v>272</v>
      </c>
      <c r="O66" s="115" t="s">
        <v>272</v>
      </c>
      <c r="P66" s="115" t="s">
        <v>272</v>
      </c>
      <c r="Q66" s="115" t="s">
        <v>272</v>
      </c>
      <c r="R66" s="115" t="s">
        <v>272</v>
      </c>
      <c r="S66" s="115" t="s">
        <v>272</v>
      </c>
      <c r="T66" s="115" t="s">
        <v>272</v>
      </c>
      <c r="U66" s="115" t="s">
        <v>272</v>
      </c>
      <c r="V66" s="115" t="s">
        <v>272</v>
      </c>
      <c r="W66" s="115" t="s">
        <v>272</v>
      </c>
      <c r="X66" s="115" t="s">
        <v>272</v>
      </c>
      <c r="Y66" s="115" t="s">
        <v>272</v>
      </c>
      <c r="Z66" s="115" t="s">
        <v>272</v>
      </c>
      <c r="AA66" s="115" t="s">
        <v>272</v>
      </c>
      <c r="AB66" s="115" t="s">
        <v>272</v>
      </c>
      <c r="AC66" s="115" t="s">
        <v>272</v>
      </c>
      <c r="AD66" s="115" t="s">
        <v>272</v>
      </c>
      <c r="AE66" s="115" t="s">
        <v>272</v>
      </c>
      <c r="AF66" s="115" t="s">
        <v>272</v>
      </c>
      <c r="AG66" s="115" t="s">
        <v>272</v>
      </c>
      <c r="AH66" s="115" t="s">
        <v>272</v>
      </c>
      <c r="AI66" s="115" t="s">
        <v>272</v>
      </c>
      <c r="AJ66" s="115" t="s">
        <v>272</v>
      </c>
      <c r="AK66" s="115" t="s">
        <v>272</v>
      </c>
      <c r="AL66" s="115" t="s">
        <v>272</v>
      </c>
      <c r="AM66" s="115" t="s">
        <v>272</v>
      </c>
      <c r="AN66" s="115" t="s">
        <v>272</v>
      </c>
      <c r="AO66" s="115" t="s">
        <v>272</v>
      </c>
      <c r="AP66" s="115" t="s">
        <v>272</v>
      </c>
      <c r="AQ66" s="115" t="s">
        <v>272</v>
      </c>
      <c r="AR66" s="115" t="s">
        <v>272</v>
      </c>
      <c r="AS66" s="115" t="s">
        <v>272</v>
      </c>
      <c r="AT66" s="115" t="s">
        <v>272</v>
      </c>
      <c r="AU66" s="115" t="s">
        <v>272</v>
      </c>
      <c r="AV66" s="115" t="s">
        <v>272</v>
      </c>
      <c r="AW66" s="115" t="s">
        <v>272</v>
      </c>
      <c r="AX66" s="115" t="s">
        <v>272</v>
      </c>
      <c r="AY66" s="115" t="s">
        <v>272</v>
      </c>
      <c r="AZ66" s="115" t="s">
        <v>272</v>
      </c>
      <c r="BA66" s="115" t="s">
        <v>272</v>
      </c>
      <c r="BB66" s="115" t="s">
        <v>272</v>
      </c>
      <c r="BC66" s="115" t="s">
        <v>272</v>
      </c>
      <c r="BD66" s="115" t="s">
        <v>272</v>
      </c>
      <c r="BE66" s="115" t="s">
        <v>272</v>
      </c>
      <c r="BF66" s="115" t="s">
        <v>272</v>
      </c>
    </row>
    <row r="67" spans="1:58" ht="37.950000000000003" customHeight="1">
      <c r="A67" s="79" t="s">
        <v>339</v>
      </c>
      <c r="B67" s="93" t="s">
        <v>340</v>
      </c>
      <c r="C67" s="81" t="s">
        <v>271</v>
      </c>
      <c r="D67" s="115" t="s">
        <v>272</v>
      </c>
      <c r="E67" s="115" t="s">
        <v>272</v>
      </c>
      <c r="F67" s="115" t="s">
        <v>272</v>
      </c>
      <c r="G67" s="115" t="s">
        <v>272</v>
      </c>
      <c r="H67" s="115" t="s">
        <v>272</v>
      </c>
      <c r="I67" s="115" t="s">
        <v>272</v>
      </c>
      <c r="J67" s="115" t="s">
        <v>272</v>
      </c>
      <c r="K67" s="115" t="s">
        <v>272</v>
      </c>
      <c r="L67" s="115" t="s">
        <v>272</v>
      </c>
      <c r="M67" s="115" t="s">
        <v>272</v>
      </c>
      <c r="N67" s="115" t="s">
        <v>272</v>
      </c>
      <c r="O67" s="115" t="s">
        <v>272</v>
      </c>
      <c r="P67" s="115" t="s">
        <v>272</v>
      </c>
      <c r="Q67" s="115" t="s">
        <v>272</v>
      </c>
      <c r="R67" s="115" t="s">
        <v>272</v>
      </c>
      <c r="S67" s="115" t="s">
        <v>272</v>
      </c>
      <c r="T67" s="115" t="s">
        <v>272</v>
      </c>
      <c r="U67" s="115" t="s">
        <v>272</v>
      </c>
      <c r="V67" s="115" t="s">
        <v>272</v>
      </c>
      <c r="W67" s="115" t="s">
        <v>272</v>
      </c>
      <c r="X67" s="115" t="s">
        <v>272</v>
      </c>
      <c r="Y67" s="115" t="s">
        <v>272</v>
      </c>
      <c r="Z67" s="115" t="s">
        <v>272</v>
      </c>
      <c r="AA67" s="115" t="s">
        <v>272</v>
      </c>
      <c r="AB67" s="115" t="s">
        <v>272</v>
      </c>
      <c r="AC67" s="115" t="s">
        <v>272</v>
      </c>
      <c r="AD67" s="115" t="s">
        <v>272</v>
      </c>
      <c r="AE67" s="115" t="s">
        <v>272</v>
      </c>
      <c r="AF67" s="115" t="s">
        <v>272</v>
      </c>
      <c r="AG67" s="115" t="s">
        <v>272</v>
      </c>
      <c r="AH67" s="115" t="s">
        <v>272</v>
      </c>
      <c r="AI67" s="115" t="s">
        <v>272</v>
      </c>
      <c r="AJ67" s="115" t="s">
        <v>272</v>
      </c>
      <c r="AK67" s="115" t="s">
        <v>272</v>
      </c>
      <c r="AL67" s="115" t="s">
        <v>272</v>
      </c>
      <c r="AM67" s="115" t="s">
        <v>272</v>
      </c>
      <c r="AN67" s="115" t="s">
        <v>272</v>
      </c>
      <c r="AO67" s="115" t="s">
        <v>272</v>
      </c>
      <c r="AP67" s="115" t="s">
        <v>272</v>
      </c>
      <c r="AQ67" s="115" t="s">
        <v>272</v>
      </c>
      <c r="AR67" s="115" t="s">
        <v>272</v>
      </c>
      <c r="AS67" s="115" t="s">
        <v>272</v>
      </c>
      <c r="AT67" s="115" t="s">
        <v>272</v>
      </c>
      <c r="AU67" s="115" t="s">
        <v>272</v>
      </c>
      <c r="AV67" s="115" t="s">
        <v>272</v>
      </c>
      <c r="AW67" s="115" t="s">
        <v>272</v>
      </c>
      <c r="AX67" s="115" t="s">
        <v>272</v>
      </c>
      <c r="AY67" s="115" t="s">
        <v>272</v>
      </c>
      <c r="AZ67" s="115" t="s">
        <v>272</v>
      </c>
      <c r="BA67" s="115" t="s">
        <v>272</v>
      </c>
      <c r="BB67" s="115" t="s">
        <v>272</v>
      </c>
      <c r="BC67" s="115" t="s">
        <v>272</v>
      </c>
      <c r="BD67" s="115" t="s">
        <v>272</v>
      </c>
      <c r="BE67" s="115" t="s">
        <v>272</v>
      </c>
      <c r="BF67" s="115" t="s">
        <v>272</v>
      </c>
    </row>
    <row r="68" spans="1:58" ht="37.950000000000003" customHeight="1">
      <c r="A68" s="79" t="s">
        <v>341</v>
      </c>
      <c r="B68" s="93" t="s">
        <v>342</v>
      </c>
      <c r="C68" s="81" t="s">
        <v>271</v>
      </c>
      <c r="D68" s="115" t="s">
        <v>272</v>
      </c>
      <c r="E68" s="115" t="s">
        <v>272</v>
      </c>
      <c r="F68" s="115" t="s">
        <v>272</v>
      </c>
      <c r="G68" s="115" t="s">
        <v>272</v>
      </c>
      <c r="H68" s="115" t="s">
        <v>272</v>
      </c>
      <c r="I68" s="115" t="s">
        <v>272</v>
      </c>
      <c r="J68" s="115" t="s">
        <v>272</v>
      </c>
      <c r="K68" s="115" t="s">
        <v>272</v>
      </c>
      <c r="L68" s="115" t="s">
        <v>272</v>
      </c>
      <c r="M68" s="115" t="s">
        <v>272</v>
      </c>
      <c r="N68" s="115" t="s">
        <v>272</v>
      </c>
      <c r="O68" s="115" t="s">
        <v>272</v>
      </c>
      <c r="P68" s="115" t="s">
        <v>272</v>
      </c>
      <c r="Q68" s="115" t="s">
        <v>272</v>
      </c>
      <c r="R68" s="115" t="s">
        <v>272</v>
      </c>
      <c r="S68" s="115" t="s">
        <v>272</v>
      </c>
      <c r="T68" s="115" t="s">
        <v>272</v>
      </c>
      <c r="U68" s="115" t="s">
        <v>272</v>
      </c>
      <c r="V68" s="115" t="s">
        <v>272</v>
      </c>
      <c r="W68" s="115" t="s">
        <v>272</v>
      </c>
      <c r="X68" s="115" t="s">
        <v>272</v>
      </c>
      <c r="Y68" s="115" t="s">
        <v>272</v>
      </c>
      <c r="Z68" s="115" t="s">
        <v>272</v>
      </c>
      <c r="AA68" s="115" t="s">
        <v>272</v>
      </c>
      <c r="AB68" s="115" t="s">
        <v>272</v>
      </c>
      <c r="AC68" s="115" t="s">
        <v>272</v>
      </c>
      <c r="AD68" s="115" t="s">
        <v>272</v>
      </c>
      <c r="AE68" s="115" t="s">
        <v>272</v>
      </c>
      <c r="AF68" s="115" t="s">
        <v>272</v>
      </c>
      <c r="AG68" s="115" t="s">
        <v>272</v>
      </c>
      <c r="AH68" s="115" t="s">
        <v>272</v>
      </c>
      <c r="AI68" s="115" t="s">
        <v>272</v>
      </c>
      <c r="AJ68" s="115" t="s">
        <v>272</v>
      </c>
      <c r="AK68" s="115" t="s">
        <v>272</v>
      </c>
      <c r="AL68" s="115" t="s">
        <v>272</v>
      </c>
      <c r="AM68" s="115" t="s">
        <v>272</v>
      </c>
      <c r="AN68" s="115" t="s">
        <v>272</v>
      </c>
      <c r="AO68" s="115" t="s">
        <v>272</v>
      </c>
      <c r="AP68" s="115" t="s">
        <v>272</v>
      </c>
      <c r="AQ68" s="115" t="s">
        <v>272</v>
      </c>
      <c r="AR68" s="115" t="s">
        <v>272</v>
      </c>
      <c r="AS68" s="115" t="s">
        <v>272</v>
      </c>
      <c r="AT68" s="115" t="s">
        <v>272</v>
      </c>
      <c r="AU68" s="115" t="s">
        <v>272</v>
      </c>
      <c r="AV68" s="115" t="s">
        <v>272</v>
      </c>
      <c r="AW68" s="115" t="s">
        <v>272</v>
      </c>
      <c r="AX68" s="115" t="s">
        <v>272</v>
      </c>
      <c r="AY68" s="115" t="s">
        <v>272</v>
      </c>
      <c r="AZ68" s="115" t="s">
        <v>272</v>
      </c>
      <c r="BA68" s="115" t="s">
        <v>272</v>
      </c>
      <c r="BB68" s="115" t="s">
        <v>272</v>
      </c>
      <c r="BC68" s="115" t="s">
        <v>272</v>
      </c>
      <c r="BD68" s="115" t="s">
        <v>272</v>
      </c>
      <c r="BE68" s="115" t="s">
        <v>272</v>
      </c>
      <c r="BF68" s="115" t="s">
        <v>272</v>
      </c>
    </row>
    <row r="69" spans="1:58" ht="37.950000000000003" customHeight="1">
      <c r="A69" s="79" t="s">
        <v>182</v>
      </c>
      <c r="B69" s="93" t="s">
        <v>343</v>
      </c>
      <c r="C69" s="81" t="s">
        <v>271</v>
      </c>
      <c r="D69" s="115" t="s">
        <v>272</v>
      </c>
      <c r="E69" s="115" t="s">
        <v>272</v>
      </c>
      <c r="F69" s="115" t="s">
        <v>272</v>
      </c>
      <c r="G69" s="115" t="s">
        <v>272</v>
      </c>
      <c r="H69" s="115" t="s">
        <v>272</v>
      </c>
      <c r="I69" s="115" t="s">
        <v>272</v>
      </c>
      <c r="J69" s="115" t="s">
        <v>272</v>
      </c>
      <c r="K69" s="115" t="s">
        <v>272</v>
      </c>
      <c r="L69" s="115" t="s">
        <v>272</v>
      </c>
      <c r="M69" s="115" t="s">
        <v>272</v>
      </c>
      <c r="N69" s="115" t="s">
        <v>272</v>
      </c>
      <c r="O69" s="115" t="s">
        <v>272</v>
      </c>
      <c r="P69" s="115" t="s">
        <v>272</v>
      </c>
      <c r="Q69" s="115" t="s">
        <v>272</v>
      </c>
      <c r="R69" s="115" t="s">
        <v>272</v>
      </c>
      <c r="S69" s="115" t="s">
        <v>272</v>
      </c>
      <c r="T69" s="115" t="s">
        <v>272</v>
      </c>
      <c r="U69" s="115" t="s">
        <v>272</v>
      </c>
      <c r="V69" s="115" t="s">
        <v>272</v>
      </c>
      <c r="W69" s="115" t="s">
        <v>272</v>
      </c>
      <c r="X69" s="115" t="s">
        <v>272</v>
      </c>
      <c r="Y69" s="115" t="s">
        <v>272</v>
      </c>
      <c r="Z69" s="115" t="s">
        <v>272</v>
      </c>
      <c r="AA69" s="115" t="s">
        <v>272</v>
      </c>
      <c r="AB69" s="115" t="s">
        <v>272</v>
      </c>
      <c r="AC69" s="115" t="s">
        <v>272</v>
      </c>
      <c r="AD69" s="115" t="s">
        <v>272</v>
      </c>
      <c r="AE69" s="115" t="s">
        <v>272</v>
      </c>
      <c r="AF69" s="115" t="s">
        <v>272</v>
      </c>
      <c r="AG69" s="115" t="s">
        <v>272</v>
      </c>
      <c r="AH69" s="115" t="s">
        <v>272</v>
      </c>
      <c r="AI69" s="115" t="s">
        <v>272</v>
      </c>
      <c r="AJ69" s="115" t="s">
        <v>272</v>
      </c>
      <c r="AK69" s="115" t="s">
        <v>272</v>
      </c>
      <c r="AL69" s="115" t="s">
        <v>272</v>
      </c>
      <c r="AM69" s="115" t="s">
        <v>272</v>
      </c>
      <c r="AN69" s="115" t="s">
        <v>272</v>
      </c>
      <c r="AO69" s="115" t="s">
        <v>272</v>
      </c>
      <c r="AP69" s="115" t="s">
        <v>272</v>
      </c>
      <c r="AQ69" s="115" t="s">
        <v>272</v>
      </c>
      <c r="AR69" s="115" t="s">
        <v>272</v>
      </c>
      <c r="AS69" s="115" t="s">
        <v>272</v>
      </c>
      <c r="AT69" s="115" t="s">
        <v>272</v>
      </c>
      <c r="AU69" s="115" t="s">
        <v>272</v>
      </c>
      <c r="AV69" s="115" t="s">
        <v>272</v>
      </c>
      <c r="AW69" s="115" t="s">
        <v>272</v>
      </c>
      <c r="AX69" s="115" t="s">
        <v>272</v>
      </c>
      <c r="AY69" s="115" t="s">
        <v>272</v>
      </c>
      <c r="AZ69" s="115" t="s">
        <v>272</v>
      </c>
      <c r="BA69" s="115" t="s">
        <v>272</v>
      </c>
      <c r="BB69" s="115" t="s">
        <v>272</v>
      </c>
      <c r="BC69" s="115" t="s">
        <v>272</v>
      </c>
      <c r="BD69" s="115" t="s">
        <v>272</v>
      </c>
      <c r="BE69" s="115" t="s">
        <v>272</v>
      </c>
      <c r="BF69" s="115" t="s">
        <v>272</v>
      </c>
    </row>
    <row r="70" spans="1:58" ht="37.950000000000003" customHeight="1">
      <c r="A70" s="79" t="s">
        <v>344</v>
      </c>
      <c r="B70" s="93" t="s">
        <v>345</v>
      </c>
      <c r="C70" s="81" t="s">
        <v>271</v>
      </c>
      <c r="D70" s="115" t="s">
        <v>272</v>
      </c>
      <c r="E70" s="115" t="s">
        <v>272</v>
      </c>
      <c r="F70" s="115" t="s">
        <v>272</v>
      </c>
      <c r="G70" s="115" t="s">
        <v>272</v>
      </c>
      <c r="H70" s="115" t="s">
        <v>272</v>
      </c>
      <c r="I70" s="115" t="s">
        <v>272</v>
      </c>
      <c r="J70" s="115" t="s">
        <v>272</v>
      </c>
      <c r="K70" s="115" t="s">
        <v>272</v>
      </c>
      <c r="L70" s="115" t="s">
        <v>272</v>
      </c>
      <c r="M70" s="115" t="s">
        <v>272</v>
      </c>
      <c r="N70" s="115" t="s">
        <v>272</v>
      </c>
      <c r="O70" s="115" t="s">
        <v>272</v>
      </c>
      <c r="P70" s="115" t="s">
        <v>272</v>
      </c>
      <c r="Q70" s="115" t="s">
        <v>272</v>
      </c>
      <c r="R70" s="115" t="s">
        <v>272</v>
      </c>
      <c r="S70" s="115" t="s">
        <v>272</v>
      </c>
      <c r="T70" s="115" t="s">
        <v>272</v>
      </c>
      <c r="U70" s="115" t="s">
        <v>272</v>
      </c>
      <c r="V70" s="115" t="s">
        <v>272</v>
      </c>
      <c r="W70" s="115" t="s">
        <v>272</v>
      </c>
      <c r="X70" s="115" t="s">
        <v>272</v>
      </c>
      <c r="Y70" s="115" t="s">
        <v>272</v>
      </c>
      <c r="Z70" s="115" t="s">
        <v>272</v>
      </c>
      <c r="AA70" s="115" t="s">
        <v>272</v>
      </c>
      <c r="AB70" s="115" t="s">
        <v>272</v>
      </c>
      <c r="AC70" s="115" t="s">
        <v>272</v>
      </c>
      <c r="AD70" s="115" t="s">
        <v>272</v>
      </c>
      <c r="AE70" s="115" t="s">
        <v>272</v>
      </c>
      <c r="AF70" s="115" t="s">
        <v>272</v>
      </c>
      <c r="AG70" s="115" t="s">
        <v>272</v>
      </c>
      <c r="AH70" s="115" t="s">
        <v>272</v>
      </c>
      <c r="AI70" s="115" t="s">
        <v>272</v>
      </c>
      <c r="AJ70" s="115" t="s">
        <v>272</v>
      </c>
      <c r="AK70" s="115" t="s">
        <v>272</v>
      </c>
      <c r="AL70" s="115" t="s">
        <v>272</v>
      </c>
      <c r="AM70" s="115" t="s">
        <v>272</v>
      </c>
      <c r="AN70" s="115" t="s">
        <v>272</v>
      </c>
      <c r="AO70" s="115" t="s">
        <v>272</v>
      </c>
      <c r="AP70" s="115" t="s">
        <v>272</v>
      </c>
      <c r="AQ70" s="115" t="s">
        <v>272</v>
      </c>
      <c r="AR70" s="115" t="s">
        <v>272</v>
      </c>
      <c r="AS70" s="115" t="s">
        <v>272</v>
      </c>
      <c r="AT70" s="115" t="s">
        <v>272</v>
      </c>
      <c r="AU70" s="115" t="s">
        <v>272</v>
      </c>
      <c r="AV70" s="115" t="s">
        <v>272</v>
      </c>
      <c r="AW70" s="115" t="s">
        <v>272</v>
      </c>
      <c r="AX70" s="115" t="s">
        <v>272</v>
      </c>
      <c r="AY70" s="115" t="s">
        <v>272</v>
      </c>
      <c r="AZ70" s="115" t="s">
        <v>272</v>
      </c>
      <c r="BA70" s="115" t="s">
        <v>272</v>
      </c>
      <c r="BB70" s="115" t="s">
        <v>272</v>
      </c>
      <c r="BC70" s="115" t="s">
        <v>272</v>
      </c>
      <c r="BD70" s="115" t="s">
        <v>272</v>
      </c>
      <c r="BE70" s="115" t="s">
        <v>272</v>
      </c>
      <c r="BF70" s="115" t="s">
        <v>272</v>
      </c>
    </row>
    <row r="71" spans="1:58" ht="48" customHeight="1">
      <c r="A71" s="251" t="s">
        <v>346</v>
      </c>
      <c r="B71" s="252" t="s">
        <v>347</v>
      </c>
      <c r="C71" s="255" t="s">
        <v>271</v>
      </c>
      <c r="D71" s="256">
        <f>D72</f>
        <v>0</v>
      </c>
      <c r="E71" s="256">
        <f t="shared" ref="E71:BF71" si="9">E72</f>
        <v>0</v>
      </c>
      <c r="F71" s="256">
        <f t="shared" si="9"/>
        <v>0</v>
      </c>
      <c r="G71" s="256">
        <f t="shared" si="9"/>
        <v>0</v>
      </c>
      <c r="H71" s="256">
        <f t="shared" si="9"/>
        <v>0</v>
      </c>
      <c r="I71" s="256">
        <f t="shared" si="9"/>
        <v>0</v>
      </c>
      <c r="J71" s="256">
        <f t="shared" si="9"/>
        <v>0</v>
      </c>
      <c r="K71" s="256">
        <f t="shared" si="9"/>
        <v>0</v>
      </c>
      <c r="L71" s="256">
        <f t="shared" si="9"/>
        <v>0</v>
      </c>
      <c r="M71" s="256">
        <f t="shared" si="9"/>
        <v>0</v>
      </c>
      <c r="N71" s="256">
        <f t="shared" si="9"/>
        <v>0</v>
      </c>
      <c r="O71" s="256">
        <f t="shared" si="9"/>
        <v>0</v>
      </c>
      <c r="P71" s="256">
        <f t="shared" si="9"/>
        <v>0</v>
      </c>
      <c r="Q71" s="256">
        <f t="shared" si="9"/>
        <v>0</v>
      </c>
      <c r="R71" s="256">
        <f t="shared" si="9"/>
        <v>0</v>
      </c>
      <c r="S71" s="256">
        <f t="shared" si="9"/>
        <v>0</v>
      </c>
      <c r="T71" s="256">
        <f t="shared" si="9"/>
        <v>0</v>
      </c>
      <c r="U71" s="256">
        <f t="shared" si="9"/>
        <v>0</v>
      </c>
      <c r="V71" s="256">
        <f t="shared" si="9"/>
        <v>0</v>
      </c>
      <c r="W71" s="256">
        <f t="shared" si="9"/>
        <v>0</v>
      </c>
      <c r="X71" s="256">
        <f t="shared" si="9"/>
        <v>0</v>
      </c>
      <c r="Y71" s="256">
        <f t="shared" si="9"/>
        <v>0</v>
      </c>
      <c r="Z71" s="256">
        <f t="shared" si="9"/>
        <v>0</v>
      </c>
      <c r="AA71" s="256">
        <f t="shared" si="9"/>
        <v>0</v>
      </c>
      <c r="AB71" s="256">
        <f t="shared" si="9"/>
        <v>0</v>
      </c>
      <c r="AC71" s="256">
        <f t="shared" si="9"/>
        <v>0</v>
      </c>
      <c r="AD71" s="256">
        <f t="shared" si="9"/>
        <v>0</v>
      </c>
      <c r="AE71" s="256">
        <f t="shared" si="9"/>
        <v>0</v>
      </c>
      <c r="AF71" s="256">
        <f t="shared" si="9"/>
        <v>0</v>
      </c>
      <c r="AG71" s="256">
        <f t="shared" si="9"/>
        <v>0</v>
      </c>
      <c r="AH71" s="256">
        <f t="shared" si="9"/>
        <v>0</v>
      </c>
      <c r="AI71" s="256">
        <f t="shared" si="9"/>
        <v>0</v>
      </c>
      <c r="AJ71" s="256">
        <f t="shared" si="9"/>
        <v>0</v>
      </c>
      <c r="AK71" s="256">
        <f t="shared" si="9"/>
        <v>0</v>
      </c>
      <c r="AL71" s="256">
        <f t="shared" si="9"/>
        <v>0</v>
      </c>
      <c r="AM71" s="256">
        <f t="shared" si="9"/>
        <v>0</v>
      </c>
      <c r="AN71" s="256">
        <f t="shared" si="9"/>
        <v>0</v>
      </c>
      <c r="AO71" s="256">
        <f t="shared" si="9"/>
        <v>0</v>
      </c>
      <c r="AP71" s="256">
        <f t="shared" si="9"/>
        <v>0</v>
      </c>
      <c r="AQ71" s="256">
        <f t="shared" si="9"/>
        <v>0</v>
      </c>
      <c r="AR71" s="256">
        <f t="shared" si="9"/>
        <v>0</v>
      </c>
      <c r="AS71" s="256">
        <f t="shared" si="9"/>
        <v>0</v>
      </c>
      <c r="AT71" s="256">
        <f t="shared" si="9"/>
        <v>0</v>
      </c>
      <c r="AU71" s="256">
        <f t="shared" si="9"/>
        <v>0</v>
      </c>
      <c r="AV71" s="256">
        <f t="shared" si="9"/>
        <v>1</v>
      </c>
      <c r="AW71" s="256">
        <f t="shared" si="9"/>
        <v>0</v>
      </c>
      <c r="AX71" s="256">
        <f t="shared" si="9"/>
        <v>0</v>
      </c>
      <c r="AY71" s="256">
        <f t="shared" si="9"/>
        <v>0</v>
      </c>
      <c r="AZ71" s="256">
        <f t="shared" si="9"/>
        <v>0</v>
      </c>
      <c r="BA71" s="256">
        <f t="shared" si="9"/>
        <v>0</v>
      </c>
      <c r="BB71" s="256">
        <f t="shared" si="9"/>
        <v>0</v>
      </c>
      <c r="BC71" s="256">
        <f t="shared" si="9"/>
        <v>0</v>
      </c>
      <c r="BD71" s="256">
        <f t="shared" si="9"/>
        <v>0</v>
      </c>
      <c r="BE71" s="256">
        <f t="shared" si="9"/>
        <v>0</v>
      </c>
      <c r="BF71" s="256">
        <f t="shared" si="9"/>
        <v>0</v>
      </c>
    </row>
    <row r="72" spans="1:58" ht="44.4" customHeight="1">
      <c r="A72" s="237" t="s">
        <v>346</v>
      </c>
      <c r="B72" s="274" t="s">
        <v>572</v>
      </c>
      <c r="C72" s="274" t="s">
        <v>573</v>
      </c>
      <c r="D72" s="234">
        <v>0</v>
      </c>
      <c r="E72" s="234">
        <v>0</v>
      </c>
      <c r="F72" s="234">
        <v>0</v>
      </c>
      <c r="G72" s="234">
        <v>0</v>
      </c>
      <c r="H72" s="234">
        <v>0</v>
      </c>
      <c r="I72" s="234">
        <v>0</v>
      </c>
      <c r="J72" s="234">
        <v>0</v>
      </c>
      <c r="K72" s="234">
        <v>0</v>
      </c>
      <c r="L72" s="234">
        <v>0</v>
      </c>
      <c r="M72" s="234">
        <v>0</v>
      </c>
      <c r="N72" s="234">
        <v>0</v>
      </c>
      <c r="O72" s="234">
        <v>0</v>
      </c>
      <c r="P72" s="234">
        <v>0</v>
      </c>
      <c r="Q72" s="234">
        <v>0</v>
      </c>
      <c r="R72" s="234">
        <v>0</v>
      </c>
      <c r="S72" s="234">
        <v>0</v>
      </c>
      <c r="T72" s="234">
        <v>0</v>
      </c>
      <c r="U72" s="234">
        <v>0</v>
      </c>
      <c r="V72" s="234">
        <v>0</v>
      </c>
      <c r="W72" s="234">
        <v>0</v>
      </c>
      <c r="X72" s="234">
        <v>0</v>
      </c>
      <c r="Y72" s="234">
        <v>0</v>
      </c>
      <c r="Z72" s="234">
        <v>0</v>
      </c>
      <c r="AA72" s="234">
        <v>0</v>
      </c>
      <c r="AB72" s="234">
        <v>0</v>
      </c>
      <c r="AC72" s="234">
        <v>0</v>
      </c>
      <c r="AD72" s="234">
        <v>0</v>
      </c>
      <c r="AE72" s="234">
        <v>0</v>
      </c>
      <c r="AF72" s="234">
        <v>0</v>
      </c>
      <c r="AG72" s="234">
        <v>0</v>
      </c>
      <c r="AH72" s="234">
        <v>0</v>
      </c>
      <c r="AI72" s="234">
        <v>0</v>
      </c>
      <c r="AJ72" s="234">
        <v>0</v>
      </c>
      <c r="AK72" s="234">
        <v>0</v>
      </c>
      <c r="AL72" s="234">
        <v>0</v>
      </c>
      <c r="AM72" s="234">
        <v>0</v>
      </c>
      <c r="AN72" s="234">
        <v>0</v>
      </c>
      <c r="AO72" s="234">
        <v>0</v>
      </c>
      <c r="AP72" s="234">
        <v>0</v>
      </c>
      <c r="AQ72" s="234">
        <v>0</v>
      </c>
      <c r="AR72" s="234">
        <v>0</v>
      </c>
      <c r="AS72" s="234">
        <v>0</v>
      </c>
      <c r="AT72" s="234">
        <v>0</v>
      </c>
      <c r="AU72" s="234">
        <v>0</v>
      </c>
      <c r="AV72" s="234">
        <v>1</v>
      </c>
      <c r="AW72" s="234">
        <v>0</v>
      </c>
      <c r="AX72" s="234">
        <v>0</v>
      </c>
      <c r="AY72" s="234">
        <v>0</v>
      </c>
      <c r="AZ72" s="234">
        <v>0</v>
      </c>
      <c r="BA72" s="234">
        <v>0</v>
      </c>
      <c r="BB72" s="234">
        <v>0</v>
      </c>
      <c r="BC72" s="234">
        <v>0</v>
      </c>
      <c r="BD72" s="234">
        <v>0</v>
      </c>
      <c r="BE72" s="234">
        <v>0</v>
      </c>
      <c r="BF72" s="234">
        <v>0</v>
      </c>
    </row>
    <row r="73" spans="1:58">
      <c r="A73" s="104"/>
      <c r="B73" s="104"/>
      <c r="C73" s="104"/>
    </row>
    <row r="75" spans="1:58">
      <c r="A75" s="102"/>
      <c r="B75" s="102"/>
      <c r="C75" s="102"/>
    </row>
    <row r="76" spans="1:58">
      <c r="A76" s="103"/>
      <c r="B76" s="103"/>
      <c r="C76" s="103"/>
    </row>
  </sheetData>
  <mergeCells count="23">
    <mergeCell ref="A10:BG10"/>
    <mergeCell ref="A11:A14"/>
    <mergeCell ref="B11:B14"/>
    <mergeCell ref="C11:C14"/>
    <mergeCell ref="D11:BG11"/>
    <mergeCell ref="D12:V12"/>
    <mergeCell ref="W12:AJ12"/>
    <mergeCell ref="AK12:AP12"/>
    <mergeCell ref="AQ12:AU12"/>
    <mergeCell ref="AV12:BA12"/>
    <mergeCell ref="BB12:BE12"/>
    <mergeCell ref="BF12:BG12"/>
    <mergeCell ref="D13:E13"/>
    <mergeCell ref="F13:G13"/>
    <mergeCell ref="BF13:BG13"/>
    <mergeCell ref="AZ1:BF1"/>
    <mergeCell ref="AX2:BF2"/>
    <mergeCell ref="A9:BG9"/>
    <mergeCell ref="AH2:AI2"/>
    <mergeCell ref="A4:BG4"/>
    <mergeCell ref="A5:BG5"/>
    <mergeCell ref="A6:BG6"/>
    <mergeCell ref="A8:BG8"/>
  </mergeCells>
  <pageMargins left="0.70866141732283472" right="0.70866141732283472" top="0.74803149606299213" bottom="0.74803149606299213" header="0.31496062992125984" footer="0.31496062992125984"/>
  <pageSetup paperSize="8" scale="22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T79"/>
  <sheetViews>
    <sheetView view="pageBreakPreview" zoomScale="50" zoomScaleNormal="100" zoomScaleSheetLayoutView="50" workbookViewId="0">
      <pane ySplit="14" topLeftCell="A60" activePane="bottomLeft" state="frozen"/>
      <selection pane="bottomLeft" activeCell="AV16" sqref="AV16"/>
    </sheetView>
  </sheetViews>
  <sheetFormatPr defaultColWidth="9" defaultRowHeight="12"/>
  <cols>
    <col min="1" max="1" width="9.69921875" style="101" customWidth="1"/>
    <col min="2" max="2" width="33.8984375" style="101" customWidth="1"/>
    <col min="3" max="3" width="29.8984375" style="101" customWidth="1"/>
    <col min="4" max="4" width="8.09765625" style="101" customWidth="1"/>
    <col min="5" max="5" width="8.09765625" style="101" hidden="1" customWidth="1"/>
    <col min="6" max="6" width="8.09765625" style="101" customWidth="1"/>
    <col min="7" max="7" width="8.09765625" style="101" hidden="1" customWidth="1"/>
    <col min="8" max="21" width="8.09765625" style="101" customWidth="1"/>
    <col min="22" max="22" width="8.09765625" style="101" hidden="1" customWidth="1"/>
    <col min="23" max="33" width="8.09765625" style="101" customWidth="1"/>
    <col min="34" max="34" width="8.09765625" style="101" hidden="1" customWidth="1"/>
    <col min="35" max="35" width="8.09765625" style="101" customWidth="1"/>
    <col min="36" max="36" width="8.09765625" style="101" hidden="1" customWidth="1"/>
    <col min="37" max="37" width="8.09765625" style="101" customWidth="1"/>
    <col min="38" max="38" width="8.09765625" style="101" hidden="1" customWidth="1"/>
    <col min="39" max="39" width="8.09765625" style="101" customWidth="1"/>
    <col min="40" max="40" width="8.09765625" style="101" hidden="1" customWidth="1"/>
    <col min="41" max="41" width="8.09765625" style="101" customWidth="1"/>
    <col min="42" max="42" width="8.09765625" style="101" hidden="1" customWidth="1"/>
    <col min="43" max="43" width="8.09765625" style="101" customWidth="1"/>
    <col min="44" max="44" width="8.09765625" style="101" hidden="1" customWidth="1"/>
    <col min="45" max="45" width="8.09765625" style="101" customWidth="1"/>
    <col min="46" max="47" width="8.09765625" style="101" hidden="1" customWidth="1"/>
    <col min="48" max="48" width="8.09765625" style="101" customWidth="1"/>
    <col min="49" max="49" width="8.09765625" style="101" hidden="1" customWidth="1"/>
    <col min="50" max="50" width="8.09765625" style="101" customWidth="1"/>
    <col min="51" max="51" width="8.09765625" style="101" hidden="1" customWidth="1"/>
    <col min="52" max="52" width="8.09765625" style="101" customWidth="1"/>
    <col min="53" max="53" width="8.09765625" style="101" hidden="1" customWidth="1"/>
    <col min="54" max="54" width="8.09765625" style="101" customWidth="1"/>
    <col min="55" max="55" width="8.09765625" style="101" hidden="1" customWidth="1"/>
    <col min="56" max="56" width="8.09765625" style="101" customWidth="1"/>
    <col min="57" max="57" width="8.09765625" style="101" hidden="1" customWidth="1"/>
    <col min="58" max="58" width="8.09765625" style="101" customWidth="1"/>
    <col min="59" max="59" width="8.09765625" style="101" hidden="1" customWidth="1"/>
    <col min="60" max="16384" width="9" style="101"/>
  </cols>
  <sheetData>
    <row r="1" spans="1:72">
      <c r="AS1" s="322" t="s">
        <v>537</v>
      </c>
      <c r="AT1" s="322"/>
      <c r="AU1" s="322"/>
      <c r="AV1" s="322"/>
      <c r="AW1" s="322"/>
      <c r="AX1" s="322"/>
      <c r="AY1" s="322"/>
      <c r="AZ1" s="322"/>
      <c r="BA1" s="322"/>
      <c r="BB1" s="322"/>
      <c r="BC1" s="322"/>
      <c r="BD1" s="322"/>
      <c r="BE1" s="322"/>
      <c r="BF1" s="322"/>
    </row>
    <row r="2" spans="1:72" ht="15.6">
      <c r="AG2" s="99"/>
      <c r="AH2" s="323"/>
      <c r="AI2" s="323"/>
      <c r="AJ2" s="99"/>
      <c r="AQ2" s="322" t="s">
        <v>590</v>
      </c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</row>
    <row r="3" spans="1:72">
      <c r="AG3" s="9"/>
      <c r="AH3" s="9"/>
      <c r="AI3" s="9"/>
      <c r="AJ3" s="9"/>
    </row>
    <row r="4" spans="1:72" ht="17.399999999999999">
      <c r="A4" s="324" t="s">
        <v>141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</row>
    <row r="5" spans="1:72" ht="17.399999999999999">
      <c r="A5" s="324" t="s">
        <v>145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</row>
    <row r="6" spans="1:72" ht="17.399999999999999">
      <c r="A6" s="314" t="s">
        <v>484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</row>
    <row r="7" spans="1:72" ht="15.75" customHeight="1"/>
    <row r="8" spans="1:72" ht="21.75" customHeight="1">
      <c r="A8" s="325" t="s">
        <v>349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</row>
    <row r="9" spans="1:72" ht="15.75" customHeight="1">
      <c r="A9" s="315" t="s">
        <v>144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</row>
    <row r="10" spans="1:72" s="9" customFormat="1" ht="15.75" customHeight="1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</row>
    <row r="11" spans="1:72" s="5" customFormat="1" ht="33.75" customHeight="1">
      <c r="A11" s="313" t="s">
        <v>68</v>
      </c>
      <c r="B11" s="313" t="s">
        <v>18</v>
      </c>
      <c r="C11" s="313" t="s">
        <v>0</v>
      </c>
      <c r="D11" s="313" t="s">
        <v>146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</row>
    <row r="12" spans="1:72" ht="176.25" customHeight="1">
      <c r="A12" s="313"/>
      <c r="B12" s="313"/>
      <c r="C12" s="313"/>
      <c r="D12" s="313" t="s">
        <v>29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8" t="s">
        <v>30</v>
      </c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3" t="s">
        <v>25</v>
      </c>
      <c r="AL12" s="313"/>
      <c r="AM12" s="313"/>
      <c r="AN12" s="313"/>
      <c r="AO12" s="313"/>
      <c r="AP12" s="313"/>
      <c r="AQ12" s="313" t="s">
        <v>26</v>
      </c>
      <c r="AR12" s="313"/>
      <c r="AS12" s="313"/>
      <c r="AT12" s="313"/>
      <c r="AU12" s="313"/>
      <c r="AV12" s="313" t="s">
        <v>19</v>
      </c>
      <c r="AW12" s="313"/>
      <c r="AX12" s="313"/>
      <c r="AY12" s="313"/>
      <c r="AZ12" s="313"/>
      <c r="BA12" s="313"/>
      <c r="BB12" s="313" t="s">
        <v>23</v>
      </c>
      <c r="BC12" s="313"/>
      <c r="BD12" s="313"/>
      <c r="BE12" s="313"/>
      <c r="BF12" s="313" t="s">
        <v>24</v>
      </c>
      <c r="BG12" s="313"/>
    </row>
    <row r="13" spans="1:72" s="6" customFormat="1" ht="197.25" customHeight="1">
      <c r="A13" s="313"/>
      <c r="B13" s="313"/>
      <c r="C13" s="313"/>
      <c r="D13" s="320" t="s">
        <v>387</v>
      </c>
      <c r="E13" s="321"/>
      <c r="F13" s="320" t="s">
        <v>372</v>
      </c>
      <c r="G13" s="321"/>
      <c r="H13" s="112" t="s">
        <v>373</v>
      </c>
      <c r="I13" s="112" t="s">
        <v>374</v>
      </c>
      <c r="J13" s="112" t="s">
        <v>375</v>
      </c>
      <c r="K13" s="112" t="s">
        <v>376</v>
      </c>
      <c r="L13" s="112" t="s">
        <v>377</v>
      </c>
      <c r="M13" s="112" t="s">
        <v>378</v>
      </c>
      <c r="N13" s="112" t="s">
        <v>379</v>
      </c>
      <c r="O13" s="112" t="s">
        <v>380</v>
      </c>
      <c r="P13" s="100" t="s">
        <v>381</v>
      </c>
      <c r="Q13" s="112" t="s">
        <v>382</v>
      </c>
      <c r="R13" s="112" t="s">
        <v>383</v>
      </c>
      <c r="S13" s="112" t="s">
        <v>384</v>
      </c>
      <c r="T13" s="112" t="s">
        <v>385</v>
      </c>
      <c r="U13" s="112" t="s">
        <v>386</v>
      </c>
      <c r="V13" s="112"/>
      <c r="W13" s="112" t="s">
        <v>397</v>
      </c>
      <c r="X13" s="112" t="s">
        <v>398</v>
      </c>
      <c r="Y13" s="112" t="s">
        <v>399</v>
      </c>
      <c r="Z13" s="112" t="s">
        <v>409</v>
      </c>
      <c r="AA13" s="112" t="s">
        <v>410</v>
      </c>
      <c r="AB13" s="112" t="s">
        <v>400</v>
      </c>
      <c r="AC13" s="112" t="s">
        <v>401</v>
      </c>
      <c r="AD13" s="112" t="s">
        <v>402</v>
      </c>
      <c r="AE13" s="112" t="s">
        <v>403</v>
      </c>
      <c r="AF13" s="112" t="s">
        <v>404</v>
      </c>
      <c r="AG13" s="112" t="s">
        <v>405</v>
      </c>
      <c r="AH13" s="112" t="s">
        <v>406</v>
      </c>
      <c r="AI13" s="112" t="s">
        <v>407</v>
      </c>
      <c r="AJ13" s="112" t="s">
        <v>408</v>
      </c>
      <c r="AK13" s="112" t="s">
        <v>412</v>
      </c>
      <c r="AL13" s="112" t="s">
        <v>413</v>
      </c>
      <c r="AM13" s="112" t="s">
        <v>414</v>
      </c>
      <c r="AN13" s="112" t="s">
        <v>412</v>
      </c>
      <c r="AO13" s="112" t="s">
        <v>413</v>
      </c>
      <c r="AP13" s="112" t="s">
        <v>414</v>
      </c>
      <c r="AQ13" s="112" t="s">
        <v>416</v>
      </c>
      <c r="AR13" s="112" t="s">
        <v>417</v>
      </c>
      <c r="AS13" s="112" t="s">
        <v>417</v>
      </c>
      <c r="AT13" s="112" t="s">
        <v>417</v>
      </c>
      <c r="AU13" s="112" t="s">
        <v>417</v>
      </c>
      <c r="AV13" s="279" t="s">
        <v>418</v>
      </c>
      <c r="AW13" s="112" t="s">
        <v>419</v>
      </c>
      <c r="AX13" s="112" t="s">
        <v>420</v>
      </c>
      <c r="AY13" s="113" t="s">
        <v>418</v>
      </c>
      <c r="AZ13" s="112" t="s">
        <v>419</v>
      </c>
      <c r="BA13" s="112" t="s">
        <v>420</v>
      </c>
      <c r="BB13" s="112" t="s">
        <v>421</v>
      </c>
      <c r="BC13" s="112" t="s">
        <v>422</v>
      </c>
      <c r="BD13" s="112" t="s">
        <v>421</v>
      </c>
      <c r="BE13" s="112" t="s">
        <v>422</v>
      </c>
      <c r="BF13" s="316" t="s">
        <v>424</v>
      </c>
      <c r="BG13" s="316"/>
    </row>
    <row r="14" spans="1:72" ht="128.25" hidden="1" customHeight="1">
      <c r="A14" s="313"/>
      <c r="B14" s="313"/>
      <c r="C14" s="313"/>
      <c r="D14" s="11" t="s">
        <v>134</v>
      </c>
      <c r="E14" s="11" t="s">
        <v>64</v>
      </c>
      <c r="F14" s="11" t="s">
        <v>134</v>
      </c>
      <c r="G14" s="11" t="s">
        <v>64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 t="s">
        <v>64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 t="s">
        <v>134</v>
      </c>
      <c r="AH14" s="11" t="s">
        <v>64</v>
      </c>
      <c r="AI14" s="11" t="s">
        <v>134</v>
      </c>
      <c r="AJ14" s="11" t="s">
        <v>64</v>
      </c>
      <c r="AK14" s="11" t="s">
        <v>134</v>
      </c>
      <c r="AL14" s="11" t="s">
        <v>64</v>
      </c>
      <c r="AM14" s="11" t="s">
        <v>134</v>
      </c>
      <c r="AN14" s="11" t="s">
        <v>64</v>
      </c>
      <c r="AO14" s="11" t="s">
        <v>134</v>
      </c>
      <c r="AP14" s="11" t="s">
        <v>64</v>
      </c>
      <c r="AQ14" s="11" t="s">
        <v>134</v>
      </c>
      <c r="AR14" s="11" t="s">
        <v>64</v>
      </c>
      <c r="AS14" s="11" t="s">
        <v>134</v>
      </c>
      <c r="AT14" s="11" t="s">
        <v>64</v>
      </c>
      <c r="AU14" s="11" t="s">
        <v>64</v>
      </c>
      <c r="AV14" s="11" t="s">
        <v>134</v>
      </c>
      <c r="AW14" s="11" t="s">
        <v>64</v>
      </c>
      <c r="AX14" s="11" t="s">
        <v>134</v>
      </c>
      <c r="AY14" s="11" t="s">
        <v>64</v>
      </c>
      <c r="AZ14" s="11" t="s">
        <v>134</v>
      </c>
      <c r="BA14" s="11" t="s">
        <v>64</v>
      </c>
      <c r="BB14" s="11" t="s">
        <v>134</v>
      </c>
      <c r="BC14" s="11" t="s">
        <v>64</v>
      </c>
      <c r="BD14" s="11" t="s">
        <v>134</v>
      </c>
      <c r="BE14" s="11" t="s">
        <v>64</v>
      </c>
      <c r="BF14" s="11" t="s">
        <v>134</v>
      </c>
      <c r="BG14" s="11" t="s">
        <v>64</v>
      </c>
    </row>
    <row r="15" spans="1:72" s="105" customFormat="1" ht="15.6">
      <c r="A15" s="12">
        <v>1</v>
      </c>
      <c r="B15" s="7">
        <v>2</v>
      </c>
      <c r="C15" s="12">
        <v>3</v>
      </c>
      <c r="D15" s="17" t="s">
        <v>39</v>
      </c>
      <c r="E15" s="17" t="s">
        <v>46</v>
      </c>
      <c r="F15" s="17" t="s">
        <v>46</v>
      </c>
      <c r="G15" s="17" t="s">
        <v>39</v>
      </c>
      <c r="H15" s="17" t="s">
        <v>359</v>
      </c>
      <c r="I15" s="17" t="s">
        <v>58</v>
      </c>
      <c r="J15" s="17" t="s">
        <v>360</v>
      </c>
      <c r="K15" s="17" t="s">
        <v>361</v>
      </c>
      <c r="L15" s="17" t="s">
        <v>362</v>
      </c>
      <c r="M15" s="17" t="s">
        <v>363</v>
      </c>
      <c r="N15" s="17" t="s">
        <v>364</v>
      </c>
      <c r="O15" s="17" t="s">
        <v>365</v>
      </c>
      <c r="P15" s="17" t="s">
        <v>366</v>
      </c>
      <c r="Q15" s="17" t="s">
        <v>367</v>
      </c>
      <c r="R15" s="17" t="s">
        <v>368</v>
      </c>
      <c r="S15" s="17" t="s">
        <v>369</v>
      </c>
      <c r="T15" s="17" t="s">
        <v>370</v>
      </c>
      <c r="U15" s="17" t="s">
        <v>371</v>
      </c>
      <c r="V15" s="17" t="s">
        <v>66</v>
      </c>
      <c r="W15" s="17" t="s">
        <v>34</v>
      </c>
      <c r="X15" s="17" t="s">
        <v>35</v>
      </c>
      <c r="Y15" s="17" t="s">
        <v>388</v>
      </c>
      <c r="Z15" s="17" t="s">
        <v>47</v>
      </c>
      <c r="AA15" s="17" t="s">
        <v>389</v>
      </c>
      <c r="AB15" s="17" t="s">
        <v>390</v>
      </c>
      <c r="AC15" s="17" t="s">
        <v>391</v>
      </c>
      <c r="AD15" s="17" t="s">
        <v>392</v>
      </c>
      <c r="AE15" s="17" t="s">
        <v>393</v>
      </c>
      <c r="AF15" s="17" t="s">
        <v>394</v>
      </c>
      <c r="AG15" s="17" t="s">
        <v>395</v>
      </c>
      <c r="AH15" s="17" t="s">
        <v>396</v>
      </c>
      <c r="AI15" s="17" t="s">
        <v>396</v>
      </c>
      <c r="AJ15" s="17" t="s">
        <v>411</v>
      </c>
      <c r="AK15" s="17" t="s">
        <v>37</v>
      </c>
      <c r="AL15" s="17" t="s">
        <v>38</v>
      </c>
      <c r="AM15" s="17" t="s">
        <v>38</v>
      </c>
      <c r="AN15" s="17" t="s">
        <v>37</v>
      </c>
      <c r="AO15" s="17" t="s">
        <v>415</v>
      </c>
      <c r="AP15" s="17" t="s">
        <v>65</v>
      </c>
      <c r="AQ15" s="17" t="s">
        <v>49</v>
      </c>
      <c r="AR15" s="17" t="s">
        <v>50</v>
      </c>
      <c r="AS15" s="17" t="s">
        <v>50</v>
      </c>
      <c r="AT15" s="17" t="s">
        <v>49</v>
      </c>
      <c r="AU15" s="17" t="s">
        <v>50</v>
      </c>
      <c r="AV15" s="17" t="s">
        <v>52</v>
      </c>
      <c r="AW15" s="17" t="s">
        <v>53</v>
      </c>
      <c r="AX15" s="17" t="s">
        <v>53</v>
      </c>
      <c r="AY15" s="17" t="s">
        <v>52</v>
      </c>
      <c r="AZ15" s="17" t="s">
        <v>423</v>
      </c>
      <c r="BA15" s="17" t="s">
        <v>67</v>
      </c>
      <c r="BB15" s="17" t="s">
        <v>59</v>
      </c>
      <c r="BC15" s="17" t="s">
        <v>60</v>
      </c>
      <c r="BD15" s="17" t="s">
        <v>60</v>
      </c>
      <c r="BE15" s="17" t="s">
        <v>61</v>
      </c>
      <c r="BF15" s="17" t="s">
        <v>62</v>
      </c>
      <c r="BG15" s="17" t="s">
        <v>63</v>
      </c>
    </row>
    <row r="16" spans="1:72" s="105" customFormat="1" ht="37.950000000000003" customHeight="1">
      <c r="A16" s="70" t="s">
        <v>269</v>
      </c>
      <c r="B16" s="90" t="s">
        <v>270</v>
      </c>
      <c r="C16" s="68" t="s">
        <v>271</v>
      </c>
      <c r="D16" s="120">
        <f>D18+D22</f>
        <v>0</v>
      </c>
      <c r="E16" s="120">
        <f t="shared" ref="E16:BF16" si="0">E18+E22</f>
        <v>0</v>
      </c>
      <c r="F16" s="120">
        <f t="shared" si="0"/>
        <v>0</v>
      </c>
      <c r="G16" s="120">
        <f t="shared" si="0"/>
        <v>0</v>
      </c>
      <c r="H16" s="120">
        <f t="shared" si="0"/>
        <v>0</v>
      </c>
      <c r="I16" s="120">
        <f t="shared" si="0"/>
        <v>0</v>
      </c>
      <c r="J16" s="120">
        <f t="shared" si="0"/>
        <v>0</v>
      </c>
      <c r="K16" s="120">
        <f t="shared" si="0"/>
        <v>0</v>
      </c>
      <c r="L16" s="120">
        <f t="shared" si="0"/>
        <v>0</v>
      </c>
      <c r="M16" s="120">
        <f t="shared" si="0"/>
        <v>0</v>
      </c>
      <c r="N16" s="120">
        <f t="shared" si="0"/>
        <v>0</v>
      </c>
      <c r="O16" s="120">
        <f t="shared" si="0"/>
        <v>0</v>
      </c>
      <c r="P16" s="120">
        <f t="shared" si="0"/>
        <v>0</v>
      </c>
      <c r="Q16" s="120">
        <f t="shared" si="0"/>
        <v>0</v>
      </c>
      <c r="R16" s="120">
        <f t="shared" si="0"/>
        <v>0</v>
      </c>
      <c r="S16" s="120">
        <f t="shared" si="0"/>
        <v>0</v>
      </c>
      <c r="T16" s="120">
        <f t="shared" si="0"/>
        <v>0</v>
      </c>
      <c r="U16" s="120">
        <f t="shared" si="0"/>
        <v>0</v>
      </c>
      <c r="V16" s="120">
        <f t="shared" si="0"/>
        <v>0</v>
      </c>
      <c r="W16" s="120">
        <f t="shared" si="0"/>
        <v>0</v>
      </c>
      <c r="X16" s="120">
        <f t="shared" si="0"/>
        <v>0</v>
      </c>
      <c r="Y16" s="120">
        <f t="shared" si="0"/>
        <v>0</v>
      </c>
      <c r="Z16" s="120">
        <f t="shared" si="0"/>
        <v>0</v>
      </c>
      <c r="AA16" s="120">
        <f t="shared" si="0"/>
        <v>0</v>
      </c>
      <c r="AB16" s="120">
        <f t="shared" si="0"/>
        <v>0</v>
      </c>
      <c r="AC16" s="120">
        <f t="shared" si="0"/>
        <v>0</v>
      </c>
      <c r="AD16" s="120">
        <f t="shared" si="0"/>
        <v>0</v>
      </c>
      <c r="AE16" s="120">
        <f t="shared" si="0"/>
        <v>0</v>
      </c>
      <c r="AF16" s="120">
        <f t="shared" si="0"/>
        <v>0</v>
      </c>
      <c r="AG16" s="120">
        <f t="shared" si="0"/>
        <v>0</v>
      </c>
      <c r="AH16" s="120">
        <f t="shared" si="0"/>
        <v>0</v>
      </c>
      <c r="AI16" s="120">
        <f t="shared" si="0"/>
        <v>0</v>
      </c>
      <c r="AJ16" s="120">
        <f t="shared" si="0"/>
        <v>0</v>
      </c>
      <c r="AK16" s="120">
        <f t="shared" si="0"/>
        <v>0</v>
      </c>
      <c r="AL16" s="120">
        <f t="shared" si="0"/>
        <v>0</v>
      </c>
      <c r="AM16" s="120">
        <f t="shared" si="0"/>
        <v>0</v>
      </c>
      <c r="AN16" s="120">
        <f t="shared" si="0"/>
        <v>0</v>
      </c>
      <c r="AO16" s="120">
        <f t="shared" si="0"/>
        <v>0</v>
      </c>
      <c r="AP16" s="120">
        <f t="shared" si="0"/>
        <v>0</v>
      </c>
      <c r="AQ16" s="120">
        <f t="shared" si="0"/>
        <v>0</v>
      </c>
      <c r="AR16" s="120">
        <f t="shared" si="0"/>
        <v>0</v>
      </c>
      <c r="AS16" s="120">
        <f t="shared" si="0"/>
        <v>0</v>
      </c>
      <c r="AT16" s="120">
        <f t="shared" si="0"/>
        <v>0</v>
      </c>
      <c r="AU16" s="120">
        <f t="shared" si="0"/>
        <v>0</v>
      </c>
      <c r="AV16" s="120">
        <f t="shared" si="0"/>
        <v>18.001000000000001</v>
      </c>
      <c r="AW16" s="120">
        <f t="shared" si="0"/>
        <v>0</v>
      </c>
      <c r="AX16" s="120">
        <f t="shared" si="0"/>
        <v>0</v>
      </c>
      <c r="AY16" s="120">
        <f t="shared" si="0"/>
        <v>0</v>
      </c>
      <c r="AZ16" s="120">
        <f t="shared" si="0"/>
        <v>0</v>
      </c>
      <c r="BA16" s="120">
        <f t="shared" si="0"/>
        <v>0</v>
      </c>
      <c r="BB16" s="120">
        <f t="shared" si="0"/>
        <v>0</v>
      </c>
      <c r="BC16" s="120">
        <f t="shared" si="0"/>
        <v>0</v>
      </c>
      <c r="BD16" s="120">
        <f t="shared" si="0"/>
        <v>0</v>
      </c>
      <c r="BE16" s="120">
        <f t="shared" si="0"/>
        <v>0</v>
      </c>
      <c r="BF16" s="120">
        <f t="shared" si="0"/>
        <v>0</v>
      </c>
      <c r="BG16" s="17"/>
    </row>
    <row r="17" spans="1:59" s="105" customFormat="1" ht="37.950000000000003" customHeight="1">
      <c r="A17" s="70" t="s">
        <v>273</v>
      </c>
      <c r="B17" s="91" t="s">
        <v>274</v>
      </c>
      <c r="C17" s="72" t="s">
        <v>271</v>
      </c>
      <c r="D17" s="115" t="s">
        <v>272</v>
      </c>
      <c r="E17" s="115" t="s">
        <v>272</v>
      </c>
      <c r="F17" s="115" t="s">
        <v>272</v>
      </c>
      <c r="G17" s="115" t="s">
        <v>272</v>
      </c>
      <c r="H17" s="115" t="s">
        <v>272</v>
      </c>
      <c r="I17" s="115" t="s">
        <v>272</v>
      </c>
      <c r="J17" s="115" t="s">
        <v>272</v>
      </c>
      <c r="K17" s="115" t="s">
        <v>272</v>
      </c>
      <c r="L17" s="115" t="s">
        <v>272</v>
      </c>
      <c r="M17" s="115" t="s">
        <v>272</v>
      </c>
      <c r="N17" s="115" t="s">
        <v>272</v>
      </c>
      <c r="O17" s="115" t="s">
        <v>272</v>
      </c>
      <c r="P17" s="115" t="s">
        <v>272</v>
      </c>
      <c r="Q17" s="115" t="s">
        <v>272</v>
      </c>
      <c r="R17" s="115" t="s">
        <v>272</v>
      </c>
      <c r="S17" s="115" t="s">
        <v>272</v>
      </c>
      <c r="T17" s="115" t="s">
        <v>272</v>
      </c>
      <c r="U17" s="115" t="s">
        <v>272</v>
      </c>
      <c r="V17" s="115" t="s">
        <v>272</v>
      </c>
      <c r="W17" s="115" t="s">
        <v>272</v>
      </c>
      <c r="X17" s="115" t="s">
        <v>272</v>
      </c>
      <c r="Y17" s="115" t="s">
        <v>272</v>
      </c>
      <c r="Z17" s="115" t="s">
        <v>272</v>
      </c>
      <c r="AA17" s="115" t="s">
        <v>272</v>
      </c>
      <c r="AB17" s="115" t="s">
        <v>272</v>
      </c>
      <c r="AC17" s="115" t="s">
        <v>272</v>
      </c>
      <c r="AD17" s="115" t="s">
        <v>272</v>
      </c>
      <c r="AE17" s="115" t="s">
        <v>272</v>
      </c>
      <c r="AF17" s="115" t="s">
        <v>272</v>
      </c>
      <c r="AG17" s="115" t="s">
        <v>272</v>
      </c>
      <c r="AH17" s="115" t="s">
        <v>272</v>
      </c>
      <c r="AI17" s="115" t="s">
        <v>272</v>
      </c>
      <c r="AJ17" s="115" t="s">
        <v>272</v>
      </c>
      <c r="AK17" s="115" t="s">
        <v>272</v>
      </c>
      <c r="AL17" s="115" t="s">
        <v>272</v>
      </c>
      <c r="AM17" s="115" t="s">
        <v>272</v>
      </c>
      <c r="AN17" s="115" t="s">
        <v>272</v>
      </c>
      <c r="AO17" s="115" t="s">
        <v>272</v>
      </c>
      <c r="AP17" s="115" t="s">
        <v>272</v>
      </c>
      <c r="AQ17" s="115" t="s">
        <v>272</v>
      </c>
      <c r="AR17" s="115" t="s">
        <v>272</v>
      </c>
      <c r="AS17" s="115" t="s">
        <v>272</v>
      </c>
      <c r="AT17" s="115" t="s">
        <v>272</v>
      </c>
      <c r="AU17" s="115" t="s">
        <v>272</v>
      </c>
      <c r="AV17" s="115" t="s">
        <v>272</v>
      </c>
      <c r="AW17" s="115" t="s">
        <v>272</v>
      </c>
      <c r="AX17" s="115" t="s">
        <v>272</v>
      </c>
      <c r="AY17" s="115" t="s">
        <v>272</v>
      </c>
      <c r="AZ17" s="115" t="s">
        <v>272</v>
      </c>
      <c r="BA17" s="115" t="s">
        <v>272</v>
      </c>
      <c r="BB17" s="115" t="s">
        <v>272</v>
      </c>
      <c r="BC17" s="115" t="s">
        <v>272</v>
      </c>
      <c r="BD17" s="115" t="s">
        <v>272</v>
      </c>
      <c r="BE17" s="115" t="s">
        <v>272</v>
      </c>
      <c r="BF17" s="115" t="s">
        <v>272</v>
      </c>
      <c r="BG17" s="17"/>
    </row>
    <row r="18" spans="1:59" s="105" customFormat="1" ht="37.950000000000003" customHeight="1">
      <c r="A18" s="66" t="s">
        <v>275</v>
      </c>
      <c r="B18" s="90" t="s">
        <v>276</v>
      </c>
      <c r="C18" s="68" t="s">
        <v>271</v>
      </c>
      <c r="D18" s="120">
        <f>D44</f>
        <v>0</v>
      </c>
      <c r="E18" s="120">
        <f t="shared" ref="E18:BF18" si="1">E44</f>
        <v>0</v>
      </c>
      <c r="F18" s="120">
        <f t="shared" si="1"/>
        <v>0</v>
      </c>
      <c r="G18" s="120">
        <f t="shared" si="1"/>
        <v>0</v>
      </c>
      <c r="H18" s="120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0">
        <f t="shared" si="1"/>
        <v>0</v>
      </c>
      <c r="M18" s="120">
        <f t="shared" si="1"/>
        <v>0</v>
      </c>
      <c r="N18" s="120">
        <f t="shared" si="1"/>
        <v>0</v>
      </c>
      <c r="O18" s="120">
        <f t="shared" si="1"/>
        <v>0</v>
      </c>
      <c r="P18" s="120">
        <f t="shared" si="1"/>
        <v>0</v>
      </c>
      <c r="Q18" s="120">
        <f t="shared" si="1"/>
        <v>0</v>
      </c>
      <c r="R18" s="120">
        <f t="shared" si="1"/>
        <v>0</v>
      </c>
      <c r="S18" s="120">
        <f t="shared" si="1"/>
        <v>0</v>
      </c>
      <c r="T18" s="120">
        <f t="shared" si="1"/>
        <v>0</v>
      </c>
      <c r="U18" s="120">
        <f t="shared" si="1"/>
        <v>0</v>
      </c>
      <c r="V18" s="120">
        <f t="shared" si="1"/>
        <v>0</v>
      </c>
      <c r="W18" s="120">
        <f t="shared" si="1"/>
        <v>0</v>
      </c>
      <c r="X18" s="120">
        <f t="shared" si="1"/>
        <v>0</v>
      </c>
      <c r="Y18" s="120">
        <f t="shared" si="1"/>
        <v>0</v>
      </c>
      <c r="Z18" s="120">
        <f t="shared" si="1"/>
        <v>0</v>
      </c>
      <c r="AA18" s="120">
        <f t="shared" si="1"/>
        <v>0</v>
      </c>
      <c r="AB18" s="120">
        <f t="shared" si="1"/>
        <v>0</v>
      </c>
      <c r="AC18" s="120">
        <f t="shared" si="1"/>
        <v>0</v>
      </c>
      <c r="AD18" s="120">
        <f t="shared" si="1"/>
        <v>0</v>
      </c>
      <c r="AE18" s="120">
        <f t="shared" si="1"/>
        <v>0</v>
      </c>
      <c r="AF18" s="120">
        <f t="shared" si="1"/>
        <v>0</v>
      </c>
      <c r="AG18" s="120">
        <f t="shared" si="1"/>
        <v>0</v>
      </c>
      <c r="AH18" s="120">
        <f t="shared" si="1"/>
        <v>0</v>
      </c>
      <c r="AI18" s="120">
        <f t="shared" si="1"/>
        <v>0</v>
      </c>
      <c r="AJ18" s="120">
        <f t="shared" si="1"/>
        <v>0</v>
      </c>
      <c r="AK18" s="120">
        <f t="shared" si="1"/>
        <v>0</v>
      </c>
      <c r="AL18" s="120">
        <f t="shared" si="1"/>
        <v>0</v>
      </c>
      <c r="AM18" s="120">
        <f t="shared" si="1"/>
        <v>0</v>
      </c>
      <c r="AN18" s="120">
        <f t="shared" si="1"/>
        <v>0</v>
      </c>
      <c r="AO18" s="120">
        <f t="shared" si="1"/>
        <v>0</v>
      </c>
      <c r="AP18" s="120">
        <f t="shared" si="1"/>
        <v>0</v>
      </c>
      <c r="AQ18" s="120">
        <f t="shared" si="1"/>
        <v>0</v>
      </c>
      <c r="AR18" s="120">
        <f t="shared" si="1"/>
        <v>0</v>
      </c>
      <c r="AS18" s="120">
        <f t="shared" si="1"/>
        <v>0</v>
      </c>
      <c r="AT18" s="120">
        <f t="shared" si="1"/>
        <v>0</v>
      </c>
      <c r="AU18" s="120">
        <f t="shared" si="1"/>
        <v>0</v>
      </c>
      <c r="AV18" s="120">
        <f t="shared" si="1"/>
        <v>18.001000000000001</v>
      </c>
      <c r="AW18" s="120">
        <f t="shared" si="1"/>
        <v>0</v>
      </c>
      <c r="AX18" s="120">
        <f t="shared" si="1"/>
        <v>0</v>
      </c>
      <c r="AY18" s="120">
        <f t="shared" si="1"/>
        <v>0</v>
      </c>
      <c r="AZ18" s="120">
        <f t="shared" si="1"/>
        <v>0</v>
      </c>
      <c r="BA18" s="120">
        <f t="shared" si="1"/>
        <v>0</v>
      </c>
      <c r="BB18" s="120">
        <f t="shared" si="1"/>
        <v>0</v>
      </c>
      <c r="BC18" s="120">
        <f t="shared" si="1"/>
        <v>0</v>
      </c>
      <c r="BD18" s="120">
        <f t="shared" si="1"/>
        <v>0</v>
      </c>
      <c r="BE18" s="120">
        <f t="shared" si="1"/>
        <v>0</v>
      </c>
      <c r="BF18" s="120">
        <f t="shared" si="1"/>
        <v>0</v>
      </c>
      <c r="BG18" s="17"/>
    </row>
    <row r="19" spans="1:59" s="105" customFormat="1" ht="37.950000000000003" customHeight="1">
      <c r="A19" s="70" t="s">
        <v>277</v>
      </c>
      <c r="B19" s="91" t="s">
        <v>278</v>
      </c>
      <c r="C19" s="72" t="s">
        <v>271</v>
      </c>
      <c r="D19" s="115" t="s">
        <v>272</v>
      </c>
      <c r="E19" s="115" t="s">
        <v>272</v>
      </c>
      <c r="F19" s="115" t="s">
        <v>272</v>
      </c>
      <c r="G19" s="115" t="s">
        <v>272</v>
      </c>
      <c r="H19" s="115" t="s">
        <v>272</v>
      </c>
      <c r="I19" s="115" t="s">
        <v>272</v>
      </c>
      <c r="J19" s="115" t="s">
        <v>272</v>
      </c>
      <c r="K19" s="115" t="s">
        <v>272</v>
      </c>
      <c r="L19" s="115" t="s">
        <v>272</v>
      </c>
      <c r="M19" s="115" t="s">
        <v>272</v>
      </c>
      <c r="N19" s="115" t="s">
        <v>272</v>
      </c>
      <c r="O19" s="115" t="s">
        <v>272</v>
      </c>
      <c r="P19" s="115" t="s">
        <v>272</v>
      </c>
      <c r="Q19" s="115" t="s">
        <v>272</v>
      </c>
      <c r="R19" s="115" t="s">
        <v>272</v>
      </c>
      <c r="S19" s="115" t="s">
        <v>272</v>
      </c>
      <c r="T19" s="115" t="s">
        <v>272</v>
      </c>
      <c r="U19" s="115" t="s">
        <v>272</v>
      </c>
      <c r="V19" s="115" t="s">
        <v>272</v>
      </c>
      <c r="W19" s="115" t="s">
        <v>272</v>
      </c>
      <c r="X19" s="115" t="s">
        <v>272</v>
      </c>
      <c r="Y19" s="115" t="s">
        <v>272</v>
      </c>
      <c r="Z19" s="115" t="s">
        <v>272</v>
      </c>
      <c r="AA19" s="115" t="s">
        <v>272</v>
      </c>
      <c r="AB19" s="115" t="s">
        <v>272</v>
      </c>
      <c r="AC19" s="115" t="s">
        <v>272</v>
      </c>
      <c r="AD19" s="115" t="s">
        <v>272</v>
      </c>
      <c r="AE19" s="115" t="s">
        <v>272</v>
      </c>
      <c r="AF19" s="115" t="s">
        <v>272</v>
      </c>
      <c r="AG19" s="115" t="s">
        <v>272</v>
      </c>
      <c r="AH19" s="115" t="s">
        <v>272</v>
      </c>
      <c r="AI19" s="115" t="s">
        <v>272</v>
      </c>
      <c r="AJ19" s="115" t="s">
        <v>272</v>
      </c>
      <c r="AK19" s="115" t="s">
        <v>272</v>
      </c>
      <c r="AL19" s="115" t="s">
        <v>272</v>
      </c>
      <c r="AM19" s="115" t="s">
        <v>272</v>
      </c>
      <c r="AN19" s="115" t="s">
        <v>272</v>
      </c>
      <c r="AO19" s="115" t="s">
        <v>272</v>
      </c>
      <c r="AP19" s="115" t="s">
        <v>272</v>
      </c>
      <c r="AQ19" s="115" t="s">
        <v>272</v>
      </c>
      <c r="AR19" s="115" t="s">
        <v>272</v>
      </c>
      <c r="AS19" s="115" t="s">
        <v>272</v>
      </c>
      <c r="AT19" s="115" t="s">
        <v>272</v>
      </c>
      <c r="AU19" s="115" t="s">
        <v>272</v>
      </c>
      <c r="AV19" s="115" t="s">
        <v>272</v>
      </c>
      <c r="AW19" s="115" t="s">
        <v>272</v>
      </c>
      <c r="AX19" s="115" t="s">
        <v>272</v>
      </c>
      <c r="AY19" s="115" t="s">
        <v>272</v>
      </c>
      <c r="AZ19" s="115" t="s">
        <v>272</v>
      </c>
      <c r="BA19" s="115" t="s">
        <v>272</v>
      </c>
      <c r="BB19" s="115" t="s">
        <v>272</v>
      </c>
      <c r="BC19" s="115" t="s">
        <v>272</v>
      </c>
      <c r="BD19" s="115" t="s">
        <v>272</v>
      </c>
      <c r="BE19" s="115" t="s">
        <v>272</v>
      </c>
      <c r="BF19" s="115" t="s">
        <v>272</v>
      </c>
      <c r="BG19" s="17"/>
    </row>
    <row r="20" spans="1:59" s="105" customFormat="1" ht="37.950000000000003" customHeight="1">
      <c r="A20" s="70" t="s">
        <v>279</v>
      </c>
      <c r="B20" s="91" t="s">
        <v>280</v>
      </c>
      <c r="C20" s="72" t="s">
        <v>271</v>
      </c>
      <c r="D20" s="115" t="s">
        <v>272</v>
      </c>
      <c r="E20" s="115" t="s">
        <v>272</v>
      </c>
      <c r="F20" s="115" t="s">
        <v>272</v>
      </c>
      <c r="G20" s="115" t="s">
        <v>272</v>
      </c>
      <c r="H20" s="115" t="s">
        <v>272</v>
      </c>
      <c r="I20" s="115" t="s">
        <v>272</v>
      </c>
      <c r="J20" s="115" t="s">
        <v>272</v>
      </c>
      <c r="K20" s="115" t="s">
        <v>272</v>
      </c>
      <c r="L20" s="115" t="s">
        <v>272</v>
      </c>
      <c r="M20" s="115" t="s">
        <v>272</v>
      </c>
      <c r="N20" s="115" t="s">
        <v>272</v>
      </c>
      <c r="O20" s="115" t="s">
        <v>272</v>
      </c>
      <c r="P20" s="115" t="s">
        <v>272</v>
      </c>
      <c r="Q20" s="115" t="s">
        <v>272</v>
      </c>
      <c r="R20" s="115" t="s">
        <v>272</v>
      </c>
      <c r="S20" s="115" t="s">
        <v>272</v>
      </c>
      <c r="T20" s="115" t="s">
        <v>272</v>
      </c>
      <c r="U20" s="115" t="s">
        <v>272</v>
      </c>
      <c r="V20" s="115" t="s">
        <v>272</v>
      </c>
      <c r="W20" s="115" t="s">
        <v>272</v>
      </c>
      <c r="X20" s="115" t="s">
        <v>272</v>
      </c>
      <c r="Y20" s="115" t="s">
        <v>272</v>
      </c>
      <c r="Z20" s="115" t="s">
        <v>272</v>
      </c>
      <c r="AA20" s="115" t="s">
        <v>272</v>
      </c>
      <c r="AB20" s="115" t="s">
        <v>272</v>
      </c>
      <c r="AC20" s="115" t="s">
        <v>272</v>
      </c>
      <c r="AD20" s="115" t="s">
        <v>272</v>
      </c>
      <c r="AE20" s="115" t="s">
        <v>272</v>
      </c>
      <c r="AF20" s="115" t="s">
        <v>272</v>
      </c>
      <c r="AG20" s="115" t="s">
        <v>272</v>
      </c>
      <c r="AH20" s="115" t="s">
        <v>272</v>
      </c>
      <c r="AI20" s="115" t="s">
        <v>272</v>
      </c>
      <c r="AJ20" s="115" t="s">
        <v>272</v>
      </c>
      <c r="AK20" s="115" t="s">
        <v>272</v>
      </c>
      <c r="AL20" s="115" t="s">
        <v>272</v>
      </c>
      <c r="AM20" s="115" t="s">
        <v>272</v>
      </c>
      <c r="AN20" s="115" t="s">
        <v>272</v>
      </c>
      <c r="AO20" s="115" t="s">
        <v>272</v>
      </c>
      <c r="AP20" s="115" t="s">
        <v>272</v>
      </c>
      <c r="AQ20" s="115" t="s">
        <v>272</v>
      </c>
      <c r="AR20" s="115" t="s">
        <v>272</v>
      </c>
      <c r="AS20" s="115" t="s">
        <v>272</v>
      </c>
      <c r="AT20" s="115" t="s">
        <v>272</v>
      </c>
      <c r="AU20" s="115" t="s">
        <v>272</v>
      </c>
      <c r="AV20" s="115" t="s">
        <v>272</v>
      </c>
      <c r="AW20" s="115" t="s">
        <v>272</v>
      </c>
      <c r="AX20" s="115" t="s">
        <v>272</v>
      </c>
      <c r="AY20" s="115" t="s">
        <v>272</v>
      </c>
      <c r="AZ20" s="115" t="s">
        <v>272</v>
      </c>
      <c r="BA20" s="115" t="s">
        <v>272</v>
      </c>
      <c r="BB20" s="115" t="s">
        <v>272</v>
      </c>
      <c r="BC20" s="115" t="s">
        <v>272</v>
      </c>
      <c r="BD20" s="115" t="s">
        <v>272</v>
      </c>
      <c r="BE20" s="115" t="s">
        <v>272</v>
      </c>
      <c r="BF20" s="115" t="s">
        <v>272</v>
      </c>
      <c r="BG20" s="17"/>
    </row>
    <row r="21" spans="1:59" s="105" customFormat="1" ht="37.950000000000003" customHeight="1">
      <c r="A21" s="70" t="s">
        <v>281</v>
      </c>
      <c r="B21" s="91" t="s">
        <v>282</v>
      </c>
      <c r="C21" s="72" t="s">
        <v>271</v>
      </c>
      <c r="D21" s="115" t="s">
        <v>272</v>
      </c>
      <c r="E21" s="115" t="s">
        <v>272</v>
      </c>
      <c r="F21" s="115" t="s">
        <v>272</v>
      </c>
      <c r="G21" s="115" t="s">
        <v>272</v>
      </c>
      <c r="H21" s="115" t="s">
        <v>272</v>
      </c>
      <c r="I21" s="115" t="s">
        <v>272</v>
      </c>
      <c r="J21" s="115" t="s">
        <v>272</v>
      </c>
      <c r="K21" s="115" t="s">
        <v>272</v>
      </c>
      <c r="L21" s="115" t="s">
        <v>272</v>
      </c>
      <c r="M21" s="115" t="s">
        <v>272</v>
      </c>
      <c r="N21" s="115" t="s">
        <v>272</v>
      </c>
      <c r="O21" s="115" t="s">
        <v>272</v>
      </c>
      <c r="P21" s="115" t="s">
        <v>272</v>
      </c>
      <c r="Q21" s="115" t="s">
        <v>272</v>
      </c>
      <c r="R21" s="115" t="s">
        <v>272</v>
      </c>
      <c r="S21" s="115" t="s">
        <v>272</v>
      </c>
      <c r="T21" s="115" t="s">
        <v>272</v>
      </c>
      <c r="U21" s="115" t="s">
        <v>272</v>
      </c>
      <c r="V21" s="115" t="s">
        <v>272</v>
      </c>
      <c r="W21" s="115" t="s">
        <v>272</v>
      </c>
      <c r="X21" s="115" t="s">
        <v>272</v>
      </c>
      <c r="Y21" s="115" t="s">
        <v>272</v>
      </c>
      <c r="Z21" s="115" t="s">
        <v>272</v>
      </c>
      <c r="AA21" s="115" t="s">
        <v>272</v>
      </c>
      <c r="AB21" s="115" t="s">
        <v>272</v>
      </c>
      <c r="AC21" s="115" t="s">
        <v>272</v>
      </c>
      <c r="AD21" s="115" t="s">
        <v>272</v>
      </c>
      <c r="AE21" s="115" t="s">
        <v>272</v>
      </c>
      <c r="AF21" s="115" t="s">
        <v>272</v>
      </c>
      <c r="AG21" s="115" t="s">
        <v>272</v>
      </c>
      <c r="AH21" s="115" t="s">
        <v>272</v>
      </c>
      <c r="AI21" s="115" t="s">
        <v>272</v>
      </c>
      <c r="AJ21" s="115" t="s">
        <v>272</v>
      </c>
      <c r="AK21" s="115" t="s">
        <v>272</v>
      </c>
      <c r="AL21" s="115" t="s">
        <v>272</v>
      </c>
      <c r="AM21" s="115" t="s">
        <v>272</v>
      </c>
      <c r="AN21" s="115" t="s">
        <v>272</v>
      </c>
      <c r="AO21" s="115" t="s">
        <v>272</v>
      </c>
      <c r="AP21" s="115" t="s">
        <v>272</v>
      </c>
      <c r="AQ21" s="115" t="s">
        <v>272</v>
      </c>
      <c r="AR21" s="115" t="s">
        <v>272</v>
      </c>
      <c r="AS21" s="115" t="s">
        <v>272</v>
      </c>
      <c r="AT21" s="115" t="s">
        <v>272</v>
      </c>
      <c r="AU21" s="115" t="s">
        <v>272</v>
      </c>
      <c r="AV21" s="115" t="s">
        <v>272</v>
      </c>
      <c r="AW21" s="115" t="s">
        <v>272</v>
      </c>
      <c r="AX21" s="115" t="s">
        <v>272</v>
      </c>
      <c r="AY21" s="115" t="s">
        <v>272</v>
      </c>
      <c r="AZ21" s="115" t="s">
        <v>272</v>
      </c>
      <c r="BA21" s="115" t="s">
        <v>272</v>
      </c>
      <c r="BB21" s="115" t="s">
        <v>272</v>
      </c>
      <c r="BC21" s="115" t="s">
        <v>272</v>
      </c>
      <c r="BD21" s="115" t="s">
        <v>272</v>
      </c>
      <c r="BE21" s="115" t="s">
        <v>272</v>
      </c>
      <c r="BF21" s="115" t="s">
        <v>272</v>
      </c>
      <c r="BG21" s="17"/>
    </row>
    <row r="22" spans="1:59" s="119" customFormat="1" ht="37.950000000000003" customHeight="1">
      <c r="A22" s="66" t="s">
        <v>283</v>
      </c>
      <c r="B22" s="90" t="s">
        <v>284</v>
      </c>
      <c r="C22" s="68" t="s">
        <v>271</v>
      </c>
      <c r="D22" s="248">
        <f>D74</f>
        <v>0</v>
      </c>
      <c r="E22" s="248">
        <f t="shared" ref="E22:BF22" si="2">E74</f>
        <v>0</v>
      </c>
      <c r="F22" s="248">
        <f t="shared" si="2"/>
        <v>0</v>
      </c>
      <c r="G22" s="248">
        <f t="shared" si="2"/>
        <v>0</v>
      </c>
      <c r="H22" s="248">
        <f t="shared" si="2"/>
        <v>0</v>
      </c>
      <c r="I22" s="248">
        <f t="shared" si="2"/>
        <v>0</v>
      </c>
      <c r="J22" s="248">
        <f t="shared" si="2"/>
        <v>0</v>
      </c>
      <c r="K22" s="248">
        <f t="shared" si="2"/>
        <v>0</v>
      </c>
      <c r="L22" s="248">
        <f t="shared" si="2"/>
        <v>0</v>
      </c>
      <c r="M22" s="248">
        <f t="shared" si="2"/>
        <v>0</v>
      </c>
      <c r="N22" s="248">
        <f t="shared" si="2"/>
        <v>0</v>
      </c>
      <c r="O22" s="248">
        <f t="shared" si="2"/>
        <v>0</v>
      </c>
      <c r="P22" s="248">
        <f t="shared" si="2"/>
        <v>0</v>
      </c>
      <c r="Q22" s="248">
        <f t="shared" si="2"/>
        <v>0</v>
      </c>
      <c r="R22" s="248">
        <f t="shared" si="2"/>
        <v>0</v>
      </c>
      <c r="S22" s="248">
        <f t="shared" si="2"/>
        <v>0</v>
      </c>
      <c r="T22" s="248">
        <f t="shared" si="2"/>
        <v>0</v>
      </c>
      <c r="U22" s="248">
        <f t="shared" si="2"/>
        <v>0</v>
      </c>
      <c r="V22" s="248">
        <f t="shared" si="2"/>
        <v>0</v>
      </c>
      <c r="W22" s="248">
        <f t="shared" si="2"/>
        <v>0</v>
      </c>
      <c r="X22" s="248">
        <f t="shared" si="2"/>
        <v>0</v>
      </c>
      <c r="Y22" s="248">
        <f t="shared" si="2"/>
        <v>0</v>
      </c>
      <c r="Z22" s="248">
        <f t="shared" si="2"/>
        <v>0</v>
      </c>
      <c r="AA22" s="248">
        <f t="shared" si="2"/>
        <v>0</v>
      </c>
      <c r="AB22" s="248">
        <f t="shared" si="2"/>
        <v>0</v>
      </c>
      <c r="AC22" s="248">
        <f t="shared" si="2"/>
        <v>0</v>
      </c>
      <c r="AD22" s="248">
        <f t="shared" si="2"/>
        <v>0</v>
      </c>
      <c r="AE22" s="248">
        <f t="shared" si="2"/>
        <v>0</v>
      </c>
      <c r="AF22" s="248">
        <f t="shared" si="2"/>
        <v>0</v>
      </c>
      <c r="AG22" s="248">
        <f t="shared" si="2"/>
        <v>0</v>
      </c>
      <c r="AH22" s="248">
        <f t="shared" si="2"/>
        <v>0</v>
      </c>
      <c r="AI22" s="248">
        <f t="shared" si="2"/>
        <v>0</v>
      </c>
      <c r="AJ22" s="248">
        <f t="shared" si="2"/>
        <v>0</v>
      </c>
      <c r="AK22" s="248">
        <f t="shared" si="2"/>
        <v>0</v>
      </c>
      <c r="AL22" s="248">
        <f t="shared" si="2"/>
        <v>0</v>
      </c>
      <c r="AM22" s="248">
        <f t="shared" si="2"/>
        <v>0</v>
      </c>
      <c r="AN22" s="248">
        <f t="shared" si="2"/>
        <v>0</v>
      </c>
      <c r="AO22" s="248">
        <f t="shared" si="2"/>
        <v>0</v>
      </c>
      <c r="AP22" s="248">
        <f t="shared" si="2"/>
        <v>0</v>
      </c>
      <c r="AQ22" s="248">
        <f t="shared" si="2"/>
        <v>0</v>
      </c>
      <c r="AR22" s="248">
        <f t="shared" si="2"/>
        <v>0</v>
      </c>
      <c r="AS22" s="248">
        <f t="shared" si="2"/>
        <v>0</v>
      </c>
      <c r="AT22" s="248">
        <f t="shared" si="2"/>
        <v>0</v>
      </c>
      <c r="AU22" s="248">
        <f t="shared" si="2"/>
        <v>0</v>
      </c>
      <c r="AV22" s="248">
        <f t="shared" si="2"/>
        <v>0</v>
      </c>
      <c r="AW22" s="248">
        <f t="shared" si="2"/>
        <v>0</v>
      </c>
      <c r="AX22" s="248">
        <f t="shared" si="2"/>
        <v>0</v>
      </c>
      <c r="AY22" s="248">
        <f t="shared" si="2"/>
        <v>0</v>
      </c>
      <c r="AZ22" s="248">
        <f t="shared" si="2"/>
        <v>0</v>
      </c>
      <c r="BA22" s="248">
        <f t="shared" si="2"/>
        <v>0</v>
      </c>
      <c r="BB22" s="248">
        <f t="shared" si="2"/>
        <v>0</v>
      </c>
      <c r="BC22" s="248">
        <f t="shared" si="2"/>
        <v>0</v>
      </c>
      <c r="BD22" s="248">
        <f t="shared" si="2"/>
        <v>0</v>
      </c>
      <c r="BE22" s="248">
        <f t="shared" si="2"/>
        <v>0</v>
      </c>
      <c r="BF22" s="248">
        <f t="shared" si="2"/>
        <v>0</v>
      </c>
      <c r="BG22" s="118"/>
    </row>
    <row r="23" spans="1:59" s="105" customFormat="1" ht="37.950000000000003" customHeight="1">
      <c r="A23" s="75" t="s">
        <v>285</v>
      </c>
      <c r="B23" s="92" t="s">
        <v>589</v>
      </c>
      <c r="C23" s="77" t="s">
        <v>271</v>
      </c>
      <c r="D23" s="120">
        <f>D44+D74</f>
        <v>0</v>
      </c>
      <c r="E23" s="120">
        <f t="shared" ref="E23:BF23" si="3">E44+E74</f>
        <v>0</v>
      </c>
      <c r="F23" s="120">
        <f t="shared" si="3"/>
        <v>0</v>
      </c>
      <c r="G23" s="120">
        <f t="shared" si="3"/>
        <v>0</v>
      </c>
      <c r="H23" s="120">
        <f t="shared" si="3"/>
        <v>0</v>
      </c>
      <c r="I23" s="120">
        <f t="shared" si="3"/>
        <v>0</v>
      </c>
      <c r="J23" s="120">
        <f t="shared" si="3"/>
        <v>0</v>
      </c>
      <c r="K23" s="120">
        <f t="shared" si="3"/>
        <v>0</v>
      </c>
      <c r="L23" s="120">
        <f t="shared" si="3"/>
        <v>0</v>
      </c>
      <c r="M23" s="120">
        <f t="shared" si="3"/>
        <v>0</v>
      </c>
      <c r="N23" s="120">
        <f t="shared" si="3"/>
        <v>0</v>
      </c>
      <c r="O23" s="120">
        <f t="shared" si="3"/>
        <v>0</v>
      </c>
      <c r="P23" s="120">
        <f t="shared" si="3"/>
        <v>0</v>
      </c>
      <c r="Q23" s="120">
        <f t="shared" si="3"/>
        <v>0</v>
      </c>
      <c r="R23" s="120">
        <f t="shared" si="3"/>
        <v>0</v>
      </c>
      <c r="S23" s="120">
        <f t="shared" si="3"/>
        <v>0</v>
      </c>
      <c r="T23" s="120">
        <f t="shared" si="3"/>
        <v>0</v>
      </c>
      <c r="U23" s="120">
        <f t="shared" si="3"/>
        <v>0</v>
      </c>
      <c r="V23" s="120">
        <f t="shared" si="3"/>
        <v>0</v>
      </c>
      <c r="W23" s="120">
        <f t="shared" si="3"/>
        <v>0</v>
      </c>
      <c r="X23" s="120">
        <f t="shared" si="3"/>
        <v>0</v>
      </c>
      <c r="Y23" s="120">
        <f t="shared" si="3"/>
        <v>0</v>
      </c>
      <c r="Z23" s="120">
        <f t="shared" si="3"/>
        <v>0</v>
      </c>
      <c r="AA23" s="120">
        <f t="shared" si="3"/>
        <v>0</v>
      </c>
      <c r="AB23" s="120">
        <f t="shared" si="3"/>
        <v>0</v>
      </c>
      <c r="AC23" s="120">
        <f t="shared" si="3"/>
        <v>0</v>
      </c>
      <c r="AD23" s="120">
        <f t="shared" si="3"/>
        <v>0</v>
      </c>
      <c r="AE23" s="120">
        <f t="shared" si="3"/>
        <v>0</v>
      </c>
      <c r="AF23" s="120">
        <f t="shared" si="3"/>
        <v>0</v>
      </c>
      <c r="AG23" s="120">
        <f t="shared" si="3"/>
        <v>0</v>
      </c>
      <c r="AH23" s="120">
        <f t="shared" si="3"/>
        <v>0</v>
      </c>
      <c r="AI23" s="120">
        <f t="shared" si="3"/>
        <v>0</v>
      </c>
      <c r="AJ23" s="120">
        <f t="shared" si="3"/>
        <v>0</v>
      </c>
      <c r="AK23" s="120">
        <f t="shared" si="3"/>
        <v>0</v>
      </c>
      <c r="AL23" s="120">
        <f t="shared" si="3"/>
        <v>0</v>
      </c>
      <c r="AM23" s="120">
        <f t="shared" si="3"/>
        <v>0</v>
      </c>
      <c r="AN23" s="120">
        <f t="shared" si="3"/>
        <v>0</v>
      </c>
      <c r="AO23" s="120">
        <f t="shared" si="3"/>
        <v>0</v>
      </c>
      <c r="AP23" s="120">
        <f t="shared" si="3"/>
        <v>0</v>
      </c>
      <c r="AQ23" s="120">
        <f t="shared" si="3"/>
        <v>0</v>
      </c>
      <c r="AR23" s="120">
        <f t="shared" si="3"/>
        <v>0</v>
      </c>
      <c r="AS23" s="120">
        <f t="shared" si="3"/>
        <v>0</v>
      </c>
      <c r="AT23" s="120">
        <f t="shared" si="3"/>
        <v>0</v>
      </c>
      <c r="AU23" s="120">
        <f t="shared" si="3"/>
        <v>0</v>
      </c>
      <c r="AV23" s="120">
        <f t="shared" si="3"/>
        <v>18.001000000000001</v>
      </c>
      <c r="AW23" s="120">
        <f t="shared" si="3"/>
        <v>0</v>
      </c>
      <c r="AX23" s="120">
        <f t="shared" si="3"/>
        <v>0</v>
      </c>
      <c r="AY23" s="120">
        <f t="shared" si="3"/>
        <v>0</v>
      </c>
      <c r="AZ23" s="120">
        <f t="shared" si="3"/>
        <v>0</v>
      </c>
      <c r="BA23" s="120">
        <f t="shared" si="3"/>
        <v>0</v>
      </c>
      <c r="BB23" s="120">
        <f t="shared" si="3"/>
        <v>0</v>
      </c>
      <c r="BC23" s="120">
        <f t="shared" si="3"/>
        <v>0</v>
      </c>
      <c r="BD23" s="120">
        <f t="shared" si="3"/>
        <v>0</v>
      </c>
      <c r="BE23" s="120">
        <f t="shared" si="3"/>
        <v>0</v>
      </c>
      <c r="BF23" s="120">
        <f t="shared" si="3"/>
        <v>0</v>
      </c>
      <c r="BG23" s="17"/>
    </row>
    <row r="24" spans="1:59" s="105" customFormat="1" ht="37.950000000000003" customHeight="1">
      <c r="A24" s="79" t="s">
        <v>153</v>
      </c>
      <c r="B24" s="93" t="s">
        <v>286</v>
      </c>
      <c r="C24" s="81" t="s">
        <v>271</v>
      </c>
      <c r="D24" s="115" t="s">
        <v>272</v>
      </c>
      <c r="E24" s="115" t="s">
        <v>272</v>
      </c>
      <c r="F24" s="115" t="s">
        <v>272</v>
      </c>
      <c r="G24" s="115" t="s">
        <v>272</v>
      </c>
      <c r="H24" s="115" t="s">
        <v>272</v>
      </c>
      <c r="I24" s="115" t="s">
        <v>272</v>
      </c>
      <c r="J24" s="115" t="s">
        <v>272</v>
      </c>
      <c r="K24" s="115" t="s">
        <v>272</v>
      </c>
      <c r="L24" s="115" t="s">
        <v>272</v>
      </c>
      <c r="M24" s="115" t="s">
        <v>272</v>
      </c>
      <c r="N24" s="115" t="s">
        <v>272</v>
      </c>
      <c r="O24" s="115" t="s">
        <v>272</v>
      </c>
      <c r="P24" s="115" t="s">
        <v>272</v>
      </c>
      <c r="Q24" s="115" t="s">
        <v>272</v>
      </c>
      <c r="R24" s="115" t="s">
        <v>272</v>
      </c>
      <c r="S24" s="115" t="s">
        <v>272</v>
      </c>
      <c r="T24" s="115" t="s">
        <v>272</v>
      </c>
      <c r="U24" s="115" t="s">
        <v>272</v>
      </c>
      <c r="V24" s="115" t="s">
        <v>272</v>
      </c>
      <c r="W24" s="115" t="s">
        <v>272</v>
      </c>
      <c r="X24" s="115" t="s">
        <v>272</v>
      </c>
      <c r="Y24" s="115" t="s">
        <v>272</v>
      </c>
      <c r="Z24" s="115" t="s">
        <v>272</v>
      </c>
      <c r="AA24" s="115" t="s">
        <v>272</v>
      </c>
      <c r="AB24" s="115" t="s">
        <v>272</v>
      </c>
      <c r="AC24" s="115" t="s">
        <v>272</v>
      </c>
      <c r="AD24" s="115" t="s">
        <v>272</v>
      </c>
      <c r="AE24" s="115" t="s">
        <v>272</v>
      </c>
      <c r="AF24" s="115" t="s">
        <v>272</v>
      </c>
      <c r="AG24" s="115" t="s">
        <v>272</v>
      </c>
      <c r="AH24" s="115" t="s">
        <v>272</v>
      </c>
      <c r="AI24" s="115" t="s">
        <v>272</v>
      </c>
      <c r="AJ24" s="115" t="s">
        <v>272</v>
      </c>
      <c r="AK24" s="115" t="s">
        <v>272</v>
      </c>
      <c r="AL24" s="115" t="s">
        <v>272</v>
      </c>
      <c r="AM24" s="115" t="s">
        <v>272</v>
      </c>
      <c r="AN24" s="115" t="s">
        <v>272</v>
      </c>
      <c r="AO24" s="115" t="s">
        <v>272</v>
      </c>
      <c r="AP24" s="115" t="s">
        <v>272</v>
      </c>
      <c r="AQ24" s="115" t="s">
        <v>272</v>
      </c>
      <c r="AR24" s="115" t="s">
        <v>272</v>
      </c>
      <c r="AS24" s="115" t="s">
        <v>272</v>
      </c>
      <c r="AT24" s="115" t="s">
        <v>272</v>
      </c>
      <c r="AU24" s="115" t="s">
        <v>272</v>
      </c>
      <c r="AV24" s="115" t="s">
        <v>272</v>
      </c>
      <c r="AW24" s="115" t="s">
        <v>272</v>
      </c>
      <c r="AX24" s="115" t="s">
        <v>272</v>
      </c>
      <c r="AY24" s="115" t="s">
        <v>272</v>
      </c>
      <c r="AZ24" s="115" t="s">
        <v>272</v>
      </c>
      <c r="BA24" s="115" t="s">
        <v>272</v>
      </c>
      <c r="BB24" s="115" t="s">
        <v>272</v>
      </c>
      <c r="BC24" s="115" t="s">
        <v>272</v>
      </c>
      <c r="BD24" s="115" t="s">
        <v>272</v>
      </c>
      <c r="BE24" s="115" t="s">
        <v>272</v>
      </c>
      <c r="BF24" s="115" t="s">
        <v>272</v>
      </c>
      <c r="BG24" s="17"/>
    </row>
    <row r="25" spans="1:59" s="105" customFormat="1" ht="37.950000000000003" customHeight="1">
      <c r="A25" s="79" t="s">
        <v>154</v>
      </c>
      <c r="B25" s="93" t="s">
        <v>287</v>
      </c>
      <c r="C25" s="81" t="s">
        <v>271</v>
      </c>
      <c r="D25" s="115" t="s">
        <v>272</v>
      </c>
      <c r="E25" s="115" t="s">
        <v>272</v>
      </c>
      <c r="F25" s="115" t="s">
        <v>272</v>
      </c>
      <c r="G25" s="115" t="s">
        <v>272</v>
      </c>
      <c r="H25" s="115" t="s">
        <v>272</v>
      </c>
      <c r="I25" s="115" t="s">
        <v>272</v>
      </c>
      <c r="J25" s="115" t="s">
        <v>272</v>
      </c>
      <c r="K25" s="115" t="s">
        <v>272</v>
      </c>
      <c r="L25" s="115" t="s">
        <v>272</v>
      </c>
      <c r="M25" s="115" t="s">
        <v>272</v>
      </c>
      <c r="N25" s="115" t="s">
        <v>272</v>
      </c>
      <c r="O25" s="115" t="s">
        <v>272</v>
      </c>
      <c r="P25" s="115" t="s">
        <v>272</v>
      </c>
      <c r="Q25" s="115" t="s">
        <v>272</v>
      </c>
      <c r="R25" s="115" t="s">
        <v>272</v>
      </c>
      <c r="S25" s="115" t="s">
        <v>272</v>
      </c>
      <c r="T25" s="115" t="s">
        <v>272</v>
      </c>
      <c r="U25" s="115" t="s">
        <v>272</v>
      </c>
      <c r="V25" s="115" t="s">
        <v>272</v>
      </c>
      <c r="W25" s="115" t="s">
        <v>272</v>
      </c>
      <c r="X25" s="115" t="s">
        <v>272</v>
      </c>
      <c r="Y25" s="115" t="s">
        <v>272</v>
      </c>
      <c r="Z25" s="115" t="s">
        <v>272</v>
      </c>
      <c r="AA25" s="115" t="s">
        <v>272</v>
      </c>
      <c r="AB25" s="115" t="s">
        <v>272</v>
      </c>
      <c r="AC25" s="115" t="s">
        <v>272</v>
      </c>
      <c r="AD25" s="115" t="s">
        <v>272</v>
      </c>
      <c r="AE25" s="115" t="s">
        <v>272</v>
      </c>
      <c r="AF25" s="115" t="s">
        <v>272</v>
      </c>
      <c r="AG25" s="115" t="s">
        <v>272</v>
      </c>
      <c r="AH25" s="115" t="s">
        <v>272</v>
      </c>
      <c r="AI25" s="115" t="s">
        <v>272</v>
      </c>
      <c r="AJ25" s="115" t="s">
        <v>272</v>
      </c>
      <c r="AK25" s="115" t="s">
        <v>272</v>
      </c>
      <c r="AL25" s="115" t="s">
        <v>272</v>
      </c>
      <c r="AM25" s="115" t="s">
        <v>272</v>
      </c>
      <c r="AN25" s="115" t="s">
        <v>272</v>
      </c>
      <c r="AO25" s="115" t="s">
        <v>272</v>
      </c>
      <c r="AP25" s="115" t="s">
        <v>272</v>
      </c>
      <c r="AQ25" s="115" t="s">
        <v>272</v>
      </c>
      <c r="AR25" s="115" t="s">
        <v>272</v>
      </c>
      <c r="AS25" s="115" t="s">
        <v>272</v>
      </c>
      <c r="AT25" s="115" t="s">
        <v>272</v>
      </c>
      <c r="AU25" s="115" t="s">
        <v>272</v>
      </c>
      <c r="AV25" s="115" t="s">
        <v>272</v>
      </c>
      <c r="AW25" s="115" t="s">
        <v>272</v>
      </c>
      <c r="AX25" s="115" t="s">
        <v>272</v>
      </c>
      <c r="AY25" s="115" t="s">
        <v>272</v>
      </c>
      <c r="AZ25" s="115" t="s">
        <v>272</v>
      </c>
      <c r="BA25" s="115" t="s">
        <v>272</v>
      </c>
      <c r="BB25" s="115" t="s">
        <v>272</v>
      </c>
      <c r="BC25" s="115" t="s">
        <v>272</v>
      </c>
      <c r="BD25" s="115" t="s">
        <v>272</v>
      </c>
      <c r="BE25" s="115" t="s">
        <v>272</v>
      </c>
      <c r="BF25" s="115" t="s">
        <v>272</v>
      </c>
      <c r="BG25" s="17"/>
    </row>
    <row r="26" spans="1:59" s="105" customFormat="1" ht="37.950000000000003" customHeight="1">
      <c r="A26" s="83" t="s">
        <v>169</v>
      </c>
      <c r="B26" s="94" t="s">
        <v>288</v>
      </c>
      <c r="C26" s="84" t="s">
        <v>271</v>
      </c>
      <c r="D26" s="115" t="s">
        <v>272</v>
      </c>
      <c r="E26" s="115" t="s">
        <v>272</v>
      </c>
      <c r="F26" s="115" t="s">
        <v>272</v>
      </c>
      <c r="G26" s="115" t="s">
        <v>272</v>
      </c>
      <c r="H26" s="115" t="s">
        <v>272</v>
      </c>
      <c r="I26" s="115" t="s">
        <v>272</v>
      </c>
      <c r="J26" s="115" t="s">
        <v>272</v>
      </c>
      <c r="K26" s="115" t="s">
        <v>272</v>
      </c>
      <c r="L26" s="115" t="s">
        <v>272</v>
      </c>
      <c r="M26" s="115" t="s">
        <v>272</v>
      </c>
      <c r="N26" s="115" t="s">
        <v>272</v>
      </c>
      <c r="O26" s="115" t="s">
        <v>272</v>
      </c>
      <c r="P26" s="115" t="s">
        <v>272</v>
      </c>
      <c r="Q26" s="115" t="s">
        <v>272</v>
      </c>
      <c r="R26" s="115" t="s">
        <v>272</v>
      </c>
      <c r="S26" s="115" t="s">
        <v>272</v>
      </c>
      <c r="T26" s="115" t="s">
        <v>272</v>
      </c>
      <c r="U26" s="115" t="s">
        <v>272</v>
      </c>
      <c r="V26" s="115" t="s">
        <v>272</v>
      </c>
      <c r="W26" s="115" t="s">
        <v>272</v>
      </c>
      <c r="X26" s="115" t="s">
        <v>272</v>
      </c>
      <c r="Y26" s="115" t="s">
        <v>272</v>
      </c>
      <c r="Z26" s="115" t="s">
        <v>272</v>
      </c>
      <c r="AA26" s="115" t="s">
        <v>272</v>
      </c>
      <c r="AB26" s="115" t="s">
        <v>272</v>
      </c>
      <c r="AC26" s="115" t="s">
        <v>272</v>
      </c>
      <c r="AD26" s="115" t="s">
        <v>272</v>
      </c>
      <c r="AE26" s="115" t="s">
        <v>272</v>
      </c>
      <c r="AF26" s="115" t="s">
        <v>272</v>
      </c>
      <c r="AG26" s="115" t="s">
        <v>272</v>
      </c>
      <c r="AH26" s="115" t="s">
        <v>272</v>
      </c>
      <c r="AI26" s="115" t="s">
        <v>272</v>
      </c>
      <c r="AJ26" s="115" t="s">
        <v>272</v>
      </c>
      <c r="AK26" s="115" t="s">
        <v>272</v>
      </c>
      <c r="AL26" s="115" t="s">
        <v>272</v>
      </c>
      <c r="AM26" s="115" t="s">
        <v>272</v>
      </c>
      <c r="AN26" s="115" t="s">
        <v>272</v>
      </c>
      <c r="AO26" s="115" t="s">
        <v>272</v>
      </c>
      <c r="AP26" s="115" t="s">
        <v>272</v>
      </c>
      <c r="AQ26" s="115" t="s">
        <v>272</v>
      </c>
      <c r="AR26" s="115" t="s">
        <v>272</v>
      </c>
      <c r="AS26" s="115" t="s">
        <v>272</v>
      </c>
      <c r="AT26" s="115" t="s">
        <v>272</v>
      </c>
      <c r="AU26" s="115" t="s">
        <v>272</v>
      </c>
      <c r="AV26" s="115" t="s">
        <v>272</v>
      </c>
      <c r="AW26" s="115" t="s">
        <v>272</v>
      </c>
      <c r="AX26" s="115" t="s">
        <v>272</v>
      </c>
      <c r="AY26" s="115" t="s">
        <v>272</v>
      </c>
      <c r="AZ26" s="115" t="s">
        <v>272</v>
      </c>
      <c r="BA26" s="115" t="s">
        <v>272</v>
      </c>
      <c r="BB26" s="115" t="s">
        <v>272</v>
      </c>
      <c r="BC26" s="115" t="s">
        <v>272</v>
      </c>
      <c r="BD26" s="115" t="s">
        <v>272</v>
      </c>
      <c r="BE26" s="115" t="s">
        <v>272</v>
      </c>
      <c r="BF26" s="115" t="s">
        <v>272</v>
      </c>
      <c r="BG26" s="17"/>
    </row>
    <row r="27" spans="1:59" s="105" customFormat="1" ht="37.950000000000003" customHeight="1">
      <c r="A27" s="83" t="s">
        <v>170</v>
      </c>
      <c r="B27" s="94" t="s">
        <v>289</v>
      </c>
      <c r="C27" s="84" t="s">
        <v>271</v>
      </c>
      <c r="D27" s="115" t="s">
        <v>272</v>
      </c>
      <c r="E27" s="115" t="s">
        <v>272</v>
      </c>
      <c r="F27" s="115" t="s">
        <v>272</v>
      </c>
      <c r="G27" s="115" t="s">
        <v>272</v>
      </c>
      <c r="H27" s="115" t="s">
        <v>272</v>
      </c>
      <c r="I27" s="115" t="s">
        <v>272</v>
      </c>
      <c r="J27" s="115" t="s">
        <v>272</v>
      </c>
      <c r="K27" s="115" t="s">
        <v>272</v>
      </c>
      <c r="L27" s="115" t="s">
        <v>272</v>
      </c>
      <c r="M27" s="115" t="s">
        <v>272</v>
      </c>
      <c r="N27" s="115" t="s">
        <v>272</v>
      </c>
      <c r="O27" s="115" t="s">
        <v>272</v>
      </c>
      <c r="P27" s="115" t="s">
        <v>272</v>
      </c>
      <c r="Q27" s="115" t="s">
        <v>272</v>
      </c>
      <c r="R27" s="115" t="s">
        <v>272</v>
      </c>
      <c r="S27" s="115" t="s">
        <v>272</v>
      </c>
      <c r="T27" s="115" t="s">
        <v>272</v>
      </c>
      <c r="U27" s="115" t="s">
        <v>272</v>
      </c>
      <c r="V27" s="115" t="s">
        <v>272</v>
      </c>
      <c r="W27" s="115" t="s">
        <v>272</v>
      </c>
      <c r="X27" s="115" t="s">
        <v>272</v>
      </c>
      <c r="Y27" s="115" t="s">
        <v>272</v>
      </c>
      <c r="Z27" s="115" t="s">
        <v>272</v>
      </c>
      <c r="AA27" s="115" t="s">
        <v>272</v>
      </c>
      <c r="AB27" s="115" t="s">
        <v>272</v>
      </c>
      <c r="AC27" s="115" t="s">
        <v>272</v>
      </c>
      <c r="AD27" s="115" t="s">
        <v>272</v>
      </c>
      <c r="AE27" s="115" t="s">
        <v>272</v>
      </c>
      <c r="AF27" s="115" t="s">
        <v>272</v>
      </c>
      <c r="AG27" s="115" t="s">
        <v>272</v>
      </c>
      <c r="AH27" s="115" t="s">
        <v>272</v>
      </c>
      <c r="AI27" s="115" t="s">
        <v>272</v>
      </c>
      <c r="AJ27" s="115" t="s">
        <v>272</v>
      </c>
      <c r="AK27" s="115" t="s">
        <v>272</v>
      </c>
      <c r="AL27" s="115" t="s">
        <v>272</v>
      </c>
      <c r="AM27" s="115" t="s">
        <v>272</v>
      </c>
      <c r="AN27" s="115" t="s">
        <v>272</v>
      </c>
      <c r="AO27" s="115" t="s">
        <v>272</v>
      </c>
      <c r="AP27" s="115" t="s">
        <v>272</v>
      </c>
      <c r="AQ27" s="115" t="s">
        <v>272</v>
      </c>
      <c r="AR27" s="115" t="s">
        <v>272</v>
      </c>
      <c r="AS27" s="115" t="s">
        <v>272</v>
      </c>
      <c r="AT27" s="115" t="s">
        <v>272</v>
      </c>
      <c r="AU27" s="115" t="s">
        <v>272</v>
      </c>
      <c r="AV27" s="115" t="s">
        <v>272</v>
      </c>
      <c r="AW27" s="115" t="s">
        <v>272</v>
      </c>
      <c r="AX27" s="115" t="s">
        <v>272</v>
      </c>
      <c r="AY27" s="115" t="s">
        <v>272</v>
      </c>
      <c r="AZ27" s="115" t="s">
        <v>272</v>
      </c>
      <c r="BA27" s="115" t="s">
        <v>272</v>
      </c>
      <c r="BB27" s="115" t="s">
        <v>272</v>
      </c>
      <c r="BC27" s="115" t="s">
        <v>272</v>
      </c>
      <c r="BD27" s="115" t="s">
        <v>272</v>
      </c>
      <c r="BE27" s="115" t="s">
        <v>272</v>
      </c>
      <c r="BF27" s="115" t="s">
        <v>272</v>
      </c>
      <c r="BG27" s="17"/>
    </row>
    <row r="28" spans="1:59" s="105" customFormat="1" ht="37.950000000000003" customHeight="1">
      <c r="A28" s="79" t="s">
        <v>290</v>
      </c>
      <c r="B28" s="93" t="s">
        <v>291</v>
      </c>
      <c r="C28" s="81" t="s">
        <v>271</v>
      </c>
      <c r="D28" s="115" t="s">
        <v>272</v>
      </c>
      <c r="E28" s="115" t="s">
        <v>272</v>
      </c>
      <c r="F28" s="115" t="s">
        <v>272</v>
      </c>
      <c r="G28" s="115" t="s">
        <v>272</v>
      </c>
      <c r="H28" s="115" t="s">
        <v>272</v>
      </c>
      <c r="I28" s="115" t="s">
        <v>272</v>
      </c>
      <c r="J28" s="115" t="s">
        <v>272</v>
      </c>
      <c r="K28" s="115" t="s">
        <v>272</v>
      </c>
      <c r="L28" s="115" t="s">
        <v>272</v>
      </c>
      <c r="M28" s="115" t="s">
        <v>272</v>
      </c>
      <c r="N28" s="115" t="s">
        <v>272</v>
      </c>
      <c r="O28" s="115" t="s">
        <v>272</v>
      </c>
      <c r="P28" s="115" t="s">
        <v>272</v>
      </c>
      <c r="Q28" s="115" t="s">
        <v>272</v>
      </c>
      <c r="R28" s="115" t="s">
        <v>272</v>
      </c>
      <c r="S28" s="115" t="s">
        <v>272</v>
      </c>
      <c r="T28" s="115" t="s">
        <v>272</v>
      </c>
      <c r="U28" s="115" t="s">
        <v>272</v>
      </c>
      <c r="V28" s="115" t="s">
        <v>272</v>
      </c>
      <c r="W28" s="115" t="s">
        <v>272</v>
      </c>
      <c r="X28" s="115" t="s">
        <v>272</v>
      </c>
      <c r="Y28" s="115" t="s">
        <v>272</v>
      </c>
      <c r="Z28" s="115" t="s">
        <v>272</v>
      </c>
      <c r="AA28" s="115" t="s">
        <v>272</v>
      </c>
      <c r="AB28" s="115" t="s">
        <v>272</v>
      </c>
      <c r="AC28" s="115" t="s">
        <v>272</v>
      </c>
      <c r="AD28" s="115" t="s">
        <v>272</v>
      </c>
      <c r="AE28" s="115" t="s">
        <v>272</v>
      </c>
      <c r="AF28" s="115" t="s">
        <v>272</v>
      </c>
      <c r="AG28" s="115" t="s">
        <v>272</v>
      </c>
      <c r="AH28" s="115" t="s">
        <v>272</v>
      </c>
      <c r="AI28" s="115" t="s">
        <v>272</v>
      </c>
      <c r="AJ28" s="115" t="s">
        <v>272</v>
      </c>
      <c r="AK28" s="115" t="s">
        <v>272</v>
      </c>
      <c r="AL28" s="115" t="s">
        <v>272</v>
      </c>
      <c r="AM28" s="115" t="s">
        <v>272</v>
      </c>
      <c r="AN28" s="115" t="s">
        <v>272</v>
      </c>
      <c r="AO28" s="115" t="s">
        <v>272</v>
      </c>
      <c r="AP28" s="115" t="s">
        <v>272</v>
      </c>
      <c r="AQ28" s="115" t="s">
        <v>272</v>
      </c>
      <c r="AR28" s="115" t="s">
        <v>272</v>
      </c>
      <c r="AS28" s="115" t="s">
        <v>272</v>
      </c>
      <c r="AT28" s="115" t="s">
        <v>272</v>
      </c>
      <c r="AU28" s="115" t="s">
        <v>272</v>
      </c>
      <c r="AV28" s="115" t="s">
        <v>272</v>
      </c>
      <c r="AW28" s="115" t="s">
        <v>272</v>
      </c>
      <c r="AX28" s="115" t="s">
        <v>272</v>
      </c>
      <c r="AY28" s="115" t="s">
        <v>272</v>
      </c>
      <c r="AZ28" s="115" t="s">
        <v>272</v>
      </c>
      <c r="BA28" s="115" t="s">
        <v>272</v>
      </c>
      <c r="BB28" s="115" t="s">
        <v>272</v>
      </c>
      <c r="BC28" s="115" t="s">
        <v>272</v>
      </c>
      <c r="BD28" s="115" t="s">
        <v>272</v>
      </c>
      <c r="BE28" s="115" t="s">
        <v>272</v>
      </c>
      <c r="BF28" s="115" t="s">
        <v>272</v>
      </c>
      <c r="BG28" s="17"/>
    </row>
    <row r="29" spans="1:59" s="105" customFormat="1" ht="37.950000000000003" customHeight="1">
      <c r="A29" s="79" t="s">
        <v>155</v>
      </c>
      <c r="B29" s="93" t="s">
        <v>292</v>
      </c>
      <c r="C29" s="81" t="s">
        <v>271</v>
      </c>
      <c r="D29" s="115" t="s">
        <v>272</v>
      </c>
      <c r="E29" s="115" t="s">
        <v>272</v>
      </c>
      <c r="F29" s="115" t="s">
        <v>272</v>
      </c>
      <c r="G29" s="115" t="s">
        <v>272</v>
      </c>
      <c r="H29" s="115" t="s">
        <v>272</v>
      </c>
      <c r="I29" s="115" t="s">
        <v>272</v>
      </c>
      <c r="J29" s="115" t="s">
        <v>272</v>
      </c>
      <c r="K29" s="115" t="s">
        <v>272</v>
      </c>
      <c r="L29" s="115" t="s">
        <v>272</v>
      </c>
      <c r="M29" s="115" t="s">
        <v>272</v>
      </c>
      <c r="N29" s="115" t="s">
        <v>272</v>
      </c>
      <c r="O29" s="115" t="s">
        <v>272</v>
      </c>
      <c r="P29" s="115" t="s">
        <v>272</v>
      </c>
      <c r="Q29" s="115" t="s">
        <v>272</v>
      </c>
      <c r="R29" s="115" t="s">
        <v>272</v>
      </c>
      <c r="S29" s="115" t="s">
        <v>272</v>
      </c>
      <c r="T29" s="115" t="s">
        <v>272</v>
      </c>
      <c r="U29" s="115" t="s">
        <v>272</v>
      </c>
      <c r="V29" s="115" t="s">
        <v>272</v>
      </c>
      <c r="W29" s="115" t="s">
        <v>272</v>
      </c>
      <c r="X29" s="115" t="s">
        <v>272</v>
      </c>
      <c r="Y29" s="115" t="s">
        <v>272</v>
      </c>
      <c r="Z29" s="115" t="s">
        <v>272</v>
      </c>
      <c r="AA29" s="115" t="s">
        <v>272</v>
      </c>
      <c r="AB29" s="115" t="s">
        <v>272</v>
      </c>
      <c r="AC29" s="115" t="s">
        <v>272</v>
      </c>
      <c r="AD29" s="115" t="s">
        <v>272</v>
      </c>
      <c r="AE29" s="115" t="s">
        <v>272</v>
      </c>
      <c r="AF29" s="115" t="s">
        <v>272</v>
      </c>
      <c r="AG29" s="115" t="s">
        <v>272</v>
      </c>
      <c r="AH29" s="115" t="s">
        <v>272</v>
      </c>
      <c r="AI29" s="115" t="s">
        <v>272</v>
      </c>
      <c r="AJ29" s="115" t="s">
        <v>272</v>
      </c>
      <c r="AK29" s="115" t="s">
        <v>272</v>
      </c>
      <c r="AL29" s="115" t="s">
        <v>272</v>
      </c>
      <c r="AM29" s="115" t="s">
        <v>272</v>
      </c>
      <c r="AN29" s="115" t="s">
        <v>272</v>
      </c>
      <c r="AO29" s="115" t="s">
        <v>272</v>
      </c>
      <c r="AP29" s="115" t="s">
        <v>272</v>
      </c>
      <c r="AQ29" s="115" t="s">
        <v>272</v>
      </c>
      <c r="AR29" s="115" t="s">
        <v>272</v>
      </c>
      <c r="AS29" s="115" t="s">
        <v>272</v>
      </c>
      <c r="AT29" s="115" t="s">
        <v>272</v>
      </c>
      <c r="AU29" s="115" t="s">
        <v>272</v>
      </c>
      <c r="AV29" s="115" t="s">
        <v>272</v>
      </c>
      <c r="AW29" s="115" t="s">
        <v>272</v>
      </c>
      <c r="AX29" s="115" t="s">
        <v>272</v>
      </c>
      <c r="AY29" s="115" t="s">
        <v>272</v>
      </c>
      <c r="AZ29" s="115" t="s">
        <v>272</v>
      </c>
      <c r="BA29" s="115" t="s">
        <v>272</v>
      </c>
      <c r="BB29" s="115" t="s">
        <v>272</v>
      </c>
      <c r="BC29" s="115" t="s">
        <v>272</v>
      </c>
      <c r="BD29" s="115" t="s">
        <v>272</v>
      </c>
      <c r="BE29" s="115" t="s">
        <v>272</v>
      </c>
      <c r="BF29" s="115" t="s">
        <v>272</v>
      </c>
      <c r="BG29" s="17"/>
    </row>
    <row r="30" spans="1:59" s="105" customFormat="1" ht="37.950000000000003" customHeight="1">
      <c r="A30" s="79" t="s">
        <v>293</v>
      </c>
      <c r="B30" s="93" t="s">
        <v>294</v>
      </c>
      <c r="C30" s="81" t="s">
        <v>271</v>
      </c>
      <c r="D30" s="115" t="s">
        <v>272</v>
      </c>
      <c r="E30" s="115" t="s">
        <v>272</v>
      </c>
      <c r="F30" s="115" t="s">
        <v>272</v>
      </c>
      <c r="G30" s="115" t="s">
        <v>272</v>
      </c>
      <c r="H30" s="115" t="s">
        <v>272</v>
      </c>
      <c r="I30" s="115" t="s">
        <v>272</v>
      </c>
      <c r="J30" s="115" t="s">
        <v>272</v>
      </c>
      <c r="K30" s="115" t="s">
        <v>272</v>
      </c>
      <c r="L30" s="115" t="s">
        <v>272</v>
      </c>
      <c r="M30" s="115" t="s">
        <v>272</v>
      </c>
      <c r="N30" s="115" t="s">
        <v>272</v>
      </c>
      <c r="O30" s="115" t="s">
        <v>272</v>
      </c>
      <c r="P30" s="115" t="s">
        <v>272</v>
      </c>
      <c r="Q30" s="115" t="s">
        <v>272</v>
      </c>
      <c r="R30" s="115" t="s">
        <v>272</v>
      </c>
      <c r="S30" s="115" t="s">
        <v>272</v>
      </c>
      <c r="T30" s="115" t="s">
        <v>272</v>
      </c>
      <c r="U30" s="115" t="s">
        <v>272</v>
      </c>
      <c r="V30" s="115" t="s">
        <v>272</v>
      </c>
      <c r="W30" s="115" t="s">
        <v>272</v>
      </c>
      <c r="X30" s="115" t="s">
        <v>272</v>
      </c>
      <c r="Y30" s="115" t="s">
        <v>272</v>
      </c>
      <c r="Z30" s="115" t="s">
        <v>272</v>
      </c>
      <c r="AA30" s="115" t="s">
        <v>272</v>
      </c>
      <c r="AB30" s="115" t="s">
        <v>272</v>
      </c>
      <c r="AC30" s="115" t="s">
        <v>272</v>
      </c>
      <c r="AD30" s="115" t="s">
        <v>272</v>
      </c>
      <c r="AE30" s="115" t="s">
        <v>272</v>
      </c>
      <c r="AF30" s="115" t="s">
        <v>272</v>
      </c>
      <c r="AG30" s="115" t="s">
        <v>272</v>
      </c>
      <c r="AH30" s="115" t="s">
        <v>272</v>
      </c>
      <c r="AI30" s="115" t="s">
        <v>272</v>
      </c>
      <c r="AJ30" s="115" t="s">
        <v>272</v>
      </c>
      <c r="AK30" s="115" t="s">
        <v>272</v>
      </c>
      <c r="AL30" s="115" t="s">
        <v>272</v>
      </c>
      <c r="AM30" s="115" t="s">
        <v>272</v>
      </c>
      <c r="AN30" s="115" t="s">
        <v>272</v>
      </c>
      <c r="AO30" s="115" t="s">
        <v>272</v>
      </c>
      <c r="AP30" s="115" t="s">
        <v>272</v>
      </c>
      <c r="AQ30" s="115" t="s">
        <v>272</v>
      </c>
      <c r="AR30" s="115" t="s">
        <v>272</v>
      </c>
      <c r="AS30" s="115" t="s">
        <v>272</v>
      </c>
      <c r="AT30" s="115" t="s">
        <v>272</v>
      </c>
      <c r="AU30" s="115" t="s">
        <v>272</v>
      </c>
      <c r="AV30" s="115" t="s">
        <v>272</v>
      </c>
      <c r="AW30" s="115" t="s">
        <v>272</v>
      </c>
      <c r="AX30" s="115" t="s">
        <v>272</v>
      </c>
      <c r="AY30" s="115" t="s">
        <v>272</v>
      </c>
      <c r="AZ30" s="115" t="s">
        <v>272</v>
      </c>
      <c r="BA30" s="115" t="s">
        <v>272</v>
      </c>
      <c r="BB30" s="115" t="s">
        <v>272</v>
      </c>
      <c r="BC30" s="115" t="s">
        <v>272</v>
      </c>
      <c r="BD30" s="115" t="s">
        <v>272</v>
      </c>
      <c r="BE30" s="115" t="s">
        <v>272</v>
      </c>
      <c r="BF30" s="115" t="s">
        <v>272</v>
      </c>
      <c r="BG30" s="17"/>
    </row>
    <row r="31" spans="1:59" s="105" customFormat="1" ht="37.950000000000003" customHeight="1">
      <c r="A31" s="79" t="s">
        <v>295</v>
      </c>
      <c r="B31" s="93" t="s">
        <v>296</v>
      </c>
      <c r="C31" s="81" t="s">
        <v>271</v>
      </c>
      <c r="D31" s="115" t="s">
        <v>272</v>
      </c>
      <c r="E31" s="115" t="s">
        <v>272</v>
      </c>
      <c r="F31" s="115" t="s">
        <v>272</v>
      </c>
      <c r="G31" s="115" t="s">
        <v>272</v>
      </c>
      <c r="H31" s="115" t="s">
        <v>272</v>
      </c>
      <c r="I31" s="115" t="s">
        <v>272</v>
      </c>
      <c r="J31" s="115" t="s">
        <v>272</v>
      </c>
      <c r="K31" s="115" t="s">
        <v>272</v>
      </c>
      <c r="L31" s="115" t="s">
        <v>272</v>
      </c>
      <c r="M31" s="115" t="s">
        <v>272</v>
      </c>
      <c r="N31" s="115" t="s">
        <v>272</v>
      </c>
      <c r="O31" s="115" t="s">
        <v>272</v>
      </c>
      <c r="P31" s="115" t="s">
        <v>272</v>
      </c>
      <c r="Q31" s="115" t="s">
        <v>272</v>
      </c>
      <c r="R31" s="115" t="s">
        <v>272</v>
      </c>
      <c r="S31" s="115" t="s">
        <v>272</v>
      </c>
      <c r="T31" s="115" t="s">
        <v>272</v>
      </c>
      <c r="U31" s="115" t="s">
        <v>272</v>
      </c>
      <c r="V31" s="115" t="s">
        <v>272</v>
      </c>
      <c r="W31" s="115" t="s">
        <v>272</v>
      </c>
      <c r="X31" s="115" t="s">
        <v>272</v>
      </c>
      <c r="Y31" s="115" t="s">
        <v>272</v>
      </c>
      <c r="Z31" s="115" t="s">
        <v>272</v>
      </c>
      <c r="AA31" s="115" t="s">
        <v>272</v>
      </c>
      <c r="AB31" s="115" t="s">
        <v>272</v>
      </c>
      <c r="AC31" s="115" t="s">
        <v>272</v>
      </c>
      <c r="AD31" s="115" t="s">
        <v>272</v>
      </c>
      <c r="AE31" s="115" t="s">
        <v>272</v>
      </c>
      <c r="AF31" s="115" t="s">
        <v>272</v>
      </c>
      <c r="AG31" s="115" t="s">
        <v>272</v>
      </c>
      <c r="AH31" s="115" t="s">
        <v>272</v>
      </c>
      <c r="AI31" s="115" t="s">
        <v>272</v>
      </c>
      <c r="AJ31" s="115" t="s">
        <v>272</v>
      </c>
      <c r="AK31" s="115" t="s">
        <v>272</v>
      </c>
      <c r="AL31" s="115" t="s">
        <v>272</v>
      </c>
      <c r="AM31" s="115" t="s">
        <v>272</v>
      </c>
      <c r="AN31" s="115" t="s">
        <v>272</v>
      </c>
      <c r="AO31" s="115" t="s">
        <v>272</v>
      </c>
      <c r="AP31" s="115" t="s">
        <v>272</v>
      </c>
      <c r="AQ31" s="115" t="s">
        <v>272</v>
      </c>
      <c r="AR31" s="115" t="s">
        <v>272</v>
      </c>
      <c r="AS31" s="115" t="s">
        <v>272</v>
      </c>
      <c r="AT31" s="115" t="s">
        <v>272</v>
      </c>
      <c r="AU31" s="115" t="s">
        <v>272</v>
      </c>
      <c r="AV31" s="115" t="s">
        <v>272</v>
      </c>
      <c r="AW31" s="115" t="s">
        <v>272</v>
      </c>
      <c r="AX31" s="115" t="s">
        <v>272</v>
      </c>
      <c r="AY31" s="115" t="s">
        <v>272</v>
      </c>
      <c r="AZ31" s="115" t="s">
        <v>272</v>
      </c>
      <c r="BA31" s="115" t="s">
        <v>272</v>
      </c>
      <c r="BB31" s="115" t="s">
        <v>272</v>
      </c>
      <c r="BC31" s="115" t="s">
        <v>272</v>
      </c>
      <c r="BD31" s="115" t="s">
        <v>272</v>
      </c>
      <c r="BE31" s="115" t="s">
        <v>272</v>
      </c>
      <c r="BF31" s="115" t="s">
        <v>272</v>
      </c>
      <c r="BG31" s="17"/>
    </row>
    <row r="32" spans="1:59" s="105" customFormat="1" ht="37.950000000000003" customHeight="1">
      <c r="A32" s="79" t="s">
        <v>156</v>
      </c>
      <c r="B32" s="93" t="s">
        <v>297</v>
      </c>
      <c r="C32" s="81" t="s">
        <v>271</v>
      </c>
      <c r="D32" s="115" t="s">
        <v>272</v>
      </c>
      <c r="E32" s="115" t="s">
        <v>272</v>
      </c>
      <c r="F32" s="115" t="s">
        <v>272</v>
      </c>
      <c r="G32" s="115" t="s">
        <v>272</v>
      </c>
      <c r="H32" s="115" t="s">
        <v>272</v>
      </c>
      <c r="I32" s="115" t="s">
        <v>272</v>
      </c>
      <c r="J32" s="115" t="s">
        <v>272</v>
      </c>
      <c r="K32" s="115" t="s">
        <v>272</v>
      </c>
      <c r="L32" s="115" t="s">
        <v>272</v>
      </c>
      <c r="M32" s="115" t="s">
        <v>272</v>
      </c>
      <c r="N32" s="115" t="s">
        <v>272</v>
      </c>
      <c r="O32" s="115" t="s">
        <v>272</v>
      </c>
      <c r="P32" s="115" t="s">
        <v>272</v>
      </c>
      <c r="Q32" s="115" t="s">
        <v>272</v>
      </c>
      <c r="R32" s="115" t="s">
        <v>272</v>
      </c>
      <c r="S32" s="115" t="s">
        <v>272</v>
      </c>
      <c r="T32" s="115" t="s">
        <v>272</v>
      </c>
      <c r="U32" s="115" t="s">
        <v>272</v>
      </c>
      <c r="V32" s="115" t="s">
        <v>272</v>
      </c>
      <c r="W32" s="115" t="s">
        <v>272</v>
      </c>
      <c r="X32" s="115" t="s">
        <v>272</v>
      </c>
      <c r="Y32" s="115" t="s">
        <v>272</v>
      </c>
      <c r="Z32" s="115" t="s">
        <v>272</v>
      </c>
      <c r="AA32" s="115" t="s">
        <v>272</v>
      </c>
      <c r="AB32" s="115" t="s">
        <v>272</v>
      </c>
      <c r="AC32" s="115" t="s">
        <v>272</v>
      </c>
      <c r="AD32" s="115" t="s">
        <v>272</v>
      </c>
      <c r="AE32" s="115" t="s">
        <v>272</v>
      </c>
      <c r="AF32" s="115" t="s">
        <v>272</v>
      </c>
      <c r="AG32" s="115" t="s">
        <v>272</v>
      </c>
      <c r="AH32" s="115" t="s">
        <v>272</v>
      </c>
      <c r="AI32" s="115" t="s">
        <v>272</v>
      </c>
      <c r="AJ32" s="115" t="s">
        <v>272</v>
      </c>
      <c r="AK32" s="115" t="s">
        <v>272</v>
      </c>
      <c r="AL32" s="115" t="s">
        <v>272</v>
      </c>
      <c r="AM32" s="115" t="s">
        <v>272</v>
      </c>
      <c r="AN32" s="115" t="s">
        <v>272</v>
      </c>
      <c r="AO32" s="115" t="s">
        <v>272</v>
      </c>
      <c r="AP32" s="115" t="s">
        <v>272</v>
      </c>
      <c r="AQ32" s="115" t="s">
        <v>272</v>
      </c>
      <c r="AR32" s="115" t="s">
        <v>272</v>
      </c>
      <c r="AS32" s="115" t="s">
        <v>272</v>
      </c>
      <c r="AT32" s="115" t="s">
        <v>272</v>
      </c>
      <c r="AU32" s="115" t="s">
        <v>272</v>
      </c>
      <c r="AV32" s="115" t="s">
        <v>272</v>
      </c>
      <c r="AW32" s="115" t="s">
        <v>272</v>
      </c>
      <c r="AX32" s="115" t="s">
        <v>272</v>
      </c>
      <c r="AY32" s="115" t="s">
        <v>272</v>
      </c>
      <c r="AZ32" s="115" t="s">
        <v>272</v>
      </c>
      <c r="BA32" s="115" t="s">
        <v>272</v>
      </c>
      <c r="BB32" s="115" t="s">
        <v>272</v>
      </c>
      <c r="BC32" s="115" t="s">
        <v>272</v>
      </c>
      <c r="BD32" s="115" t="s">
        <v>272</v>
      </c>
      <c r="BE32" s="115" t="s">
        <v>272</v>
      </c>
      <c r="BF32" s="115" t="s">
        <v>272</v>
      </c>
      <c r="BG32" s="17"/>
    </row>
    <row r="33" spans="1:59" s="105" customFormat="1" ht="37.950000000000003" customHeight="1">
      <c r="A33" s="79" t="s">
        <v>171</v>
      </c>
      <c r="B33" s="93" t="s">
        <v>298</v>
      </c>
      <c r="C33" s="81" t="s">
        <v>271</v>
      </c>
      <c r="D33" s="115" t="s">
        <v>272</v>
      </c>
      <c r="E33" s="115" t="s">
        <v>272</v>
      </c>
      <c r="F33" s="115" t="s">
        <v>272</v>
      </c>
      <c r="G33" s="115" t="s">
        <v>272</v>
      </c>
      <c r="H33" s="115" t="s">
        <v>272</v>
      </c>
      <c r="I33" s="115" t="s">
        <v>272</v>
      </c>
      <c r="J33" s="115" t="s">
        <v>272</v>
      </c>
      <c r="K33" s="115" t="s">
        <v>272</v>
      </c>
      <c r="L33" s="115" t="s">
        <v>272</v>
      </c>
      <c r="M33" s="115" t="s">
        <v>272</v>
      </c>
      <c r="N33" s="115" t="s">
        <v>272</v>
      </c>
      <c r="O33" s="115" t="s">
        <v>272</v>
      </c>
      <c r="P33" s="115" t="s">
        <v>272</v>
      </c>
      <c r="Q33" s="115" t="s">
        <v>272</v>
      </c>
      <c r="R33" s="115" t="s">
        <v>272</v>
      </c>
      <c r="S33" s="115" t="s">
        <v>272</v>
      </c>
      <c r="T33" s="115" t="s">
        <v>272</v>
      </c>
      <c r="U33" s="115" t="s">
        <v>272</v>
      </c>
      <c r="V33" s="115" t="s">
        <v>272</v>
      </c>
      <c r="W33" s="115" t="s">
        <v>272</v>
      </c>
      <c r="X33" s="115" t="s">
        <v>272</v>
      </c>
      <c r="Y33" s="115" t="s">
        <v>272</v>
      </c>
      <c r="Z33" s="115" t="s">
        <v>272</v>
      </c>
      <c r="AA33" s="115" t="s">
        <v>272</v>
      </c>
      <c r="AB33" s="115" t="s">
        <v>272</v>
      </c>
      <c r="AC33" s="115" t="s">
        <v>272</v>
      </c>
      <c r="AD33" s="115" t="s">
        <v>272</v>
      </c>
      <c r="AE33" s="115" t="s">
        <v>272</v>
      </c>
      <c r="AF33" s="115" t="s">
        <v>272</v>
      </c>
      <c r="AG33" s="115" t="s">
        <v>272</v>
      </c>
      <c r="AH33" s="115" t="s">
        <v>272</v>
      </c>
      <c r="AI33" s="115" t="s">
        <v>272</v>
      </c>
      <c r="AJ33" s="115" t="s">
        <v>272</v>
      </c>
      <c r="AK33" s="115" t="s">
        <v>272</v>
      </c>
      <c r="AL33" s="115" t="s">
        <v>272</v>
      </c>
      <c r="AM33" s="115" t="s">
        <v>272</v>
      </c>
      <c r="AN33" s="115" t="s">
        <v>272</v>
      </c>
      <c r="AO33" s="115" t="s">
        <v>272</v>
      </c>
      <c r="AP33" s="115" t="s">
        <v>272</v>
      </c>
      <c r="AQ33" s="115" t="s">
        <v>272</v>
      </c>
      <c r="AR33" s="115" t="s">
        <v>272</v>
      </c>
      <c r="AS33" s="115" t="s">
        <v>272</v>
      </c>
      <c r="AT33" s="115" t="s">
        <v>272</v>
      </c>
      <c r="AU33" s="115" t="s">
        <v>272</v>
      </c>
      <c r="AV33" s="115" t="s">
        <v>272</v>
      </c>
      <c r="AW33" s="115" t="s">
        <v>272</v>
      </c>
      <c r="AX33" s="115" t="s">
        <v>272</v>
      </c>
      <c r="AY33" s="115" t="s">
        <v>272</v>
      </c>
      <c r="AZ33" s="115" t="s">
        <v>272</v>
      </c>
      <c r="BA33" s="115" t="s">
        <v>272</v>
      </c>
      <c r="BB33" s="115" t="s">
        <v>272</v>
      </c>
      <c r="BC33" s="115" t="s">
        <v>272</v>
      </c>
      <c r="BD33" s="115" t="s">
        <v>272</v>
      </c>
      <c r="BE33" s="115" t="s">
        <v>272</v>
      </c>
      <c r="BF33" s="115" t="s">
        <v>272</v>
      </c>
      <c r="BG33" s="17"/>
    </row>
    <row r="34" spans="1:59" s="105" customFormat="1" ht="37.950000000000003" customHeight="1">
      <c r="A34" s="79" t="s">
        <v>171</v>
      </c>
      <c r="B34" s="93" t="s">
        <v>299</v>
      </c>
      <c r="C34" s="81" t="s">
        <v>271</v>
      </c>
      <c r="D34" s="115" t="s">
        <v>272</v>
      </c>
      <c r="E34" s="115" t="s">
        <v>272</v>
      </c>
      <c r="F34" s="115" t="s">
        <v>272</v>
      </c>
      <c r="G34" s="115" t="s">
        <v>272</v>
      </c>
      <c r="H34" s="115" t="s">
        <v>272</v>
      </c>
      <c r="I34" s="115" t="s">
        <v>272</v>
      </c>
      <c r="J34" s="115" t="s">
        <v>272</v>
      </c>
      <c r="K34" s="115" t="s">
        <v>272</v>
      </c>
      <c r="L34" s="115" t="s">
        <v>272</v>
      </c>
      <c r="M34" s="115" t="s">
        <v>272</v>
      </c>
      <c r="N34" s="115" t="s">
        <v>272</v>
      </c>
      <c r="O34" s="115" t="s">
        <v>272</v>
      </c>
      <c r="P34" s="115" t="s">
        <v>272</v>
      </c>
      <c r="Q34" s="115" t="s">
        <v>272</v>
      </c>
      <c r="R34" s="115" t="s">
        <v>272</v>
      </c>
      <c r="S34" s="115" t="s">
        <v>272</v>
      </c>
      <c r="T34" s="115" t="s">
        <v>272</v>
      </c>
      <c r="U34" s="115" t="s">
        <v>272</v>
      </c>
      <c r="V34" s="115" t="s">
        <v>272</v>
      </c>
      <c r="W34" s="115" t="s">
        <v>272</v>
      </c>
      <c r="X34" s="115" t="s">
        <v>272</v>
      </c>
      <c r="Y34" s="115" t="s">
        <v>272</v>
      </c>
      <c r="Z34" s="115" t="s">
        <v>272</v>
      </c>
      <c r="AA34" s="115" t="s">
        <v>272</v>
      </c>
      <c r="AB34" s="115" t="s">
        <v>272</v>
      </c>
      <c r="AC34" s="115" t="s">
        <v>272</v>
      </c>
      <c r="AD34" s="115" t="s">
        <v>272</v>
      </c>
      <c r="AE34" s="115" t="s">
        <v>272</v>
      </c>
      <c r="AF34" s="115" t="s">
        <v>272</v>
      </c>
      <c r="AG34" s="115" t="s">
        <v>272</v>
      </c>
      <c r="AH34" s="115" t="s">
        <v>272</v>
      </c>
      <c r="AI34" s="115" t="s">
        <v>272</v>
      </c>
      <c r="AJ34" s="115" t="s">
        <v>272</v>
      </c>
      <c r="AK34" s="115" t="s">
        <v>272</v>
      </c>
      <c r="AL34" s="115" t="s">
        <v>272</v>
      </c>
      <c r="AM34" s="115" t="s">
        <v>272</v>
      </c>
      <c r="AN34" s="115" t="s">
        <v>272</v>
      </c>
      <c r="AO34" s="115" t="s">
        <v>272</v>
      </c>
      <c r="AP34" s="115" t="s">
        <v>272</v>
      </c>
      <c r="AQ34" s="115" t="s">
        <v>272</v>
      </c>
      <c r="AR34" s="115" t="s">
        <v>272</v>
      </c>
      <c r="AS34" s="115" t="s">
        <v>272</v>
      </c>
      <c r="AT34" s="115" t="s">
        <v>272</v>
      </c>
      <c r="AU34" s="115" t="s">
        <v>272</v>
      </c>
      <c r="AV34" s="115" t="s">
        <v>272</v>
      </c>
      <c r="AW34" s="115" t="s">
        <v>272</v>
      </c>
      <c r="AX34" s="115" t="s">
        <v>272</v>
      </c>
      <c r="AY34" s="115" t="s">
        <v>272</v>
      </c>
      <c r="AZ34" s="115" t="s">
        <v>272</v>
      </c>
      <c r="BA34" s="115" t="s">
        <v>272</v>
      </c>
      <c r="BB34" s="115" t="s">
        <v>272</v>
      </c>
      <c r="BC34" s="115" t="s">
        <v>272</v>
      </c>
      <c r="BD34" s="115" t="s">
        <v>272</v>
      </c>
      <c r="BE34" s="115" t="s">
        <v>272</v>
      </c>
      <c r="BF34" s="115" t="s">
        <v>272</v>
      </c>
      <c r="BG34" s="17"/>
    </row>
    <row r="35" spans="1:59" s="105" customFormat="1" ht="37.950000000000003" customHeight="1">
      <c r="A35" s="79" t="s">
        <v>171</v>
      </c>
      <c r="B35" s="93" t="s">
        <v>300</v>
      </c>
      <c r="C35" s="81" t="s">
        <v>271</v>
      </c>
      <c r="D35" s="115" t="s">
        <v>272</v>
      </c>
      <c r="E35" s="115" t="s">
        <v>272</v>
      </c>
      <c r="F35" s="115" t="s">
        <v>272</v>
      </c>
      <c r="G35" s="115" t="s">
        <v>272</v>
      </c>
      <c r="H35" s="115" t="s">
        <v>272</v>
      </c>
      <c r="I35" s="115" t="s">
        <v>272</v>
      </c>
      <c r="J35" s="115" t="s">
        <v>272</v>
      </c>
      <c r="K35" s="115" t="s">
        <v>272</v>
      </c>
      <c r="L35" s="115" t="s">
        <v>272</v>
      </c>
      <c r="M35" s="115" t="s">
        <v>272</v>
      </c>
      <c r="N35" s="115" t="s">
        <v>272</v>
      </c>
      <c r="O35" s="115" t="s">
        <v>272</v>
      </c>
      <c r="P35" s="115" t="s">
        <v>272</v>
      </c>
      <c r="Q35" s="115" t="s">
        <v>272</v>
      </c>
      <c r="R35" s="115" t="s">
        <v>272</v>
      </c>
      <c r="S35" s="115" t="s">
        <v>272</v>
      </c>
      <c r="T35" s="115" t="s">
        <v>272</v>
      </c>
      <c r="U35" s="115" t="s">
        <v>272</v>
      </c>
      <c r="V35" s="115" t="s">
        <v>272</v>
      </c>
      <c r="W35" s="115" t="s">
        <v>272</v>
      </c>
      <c r="X35" s="115" t="s">
        <v>272</v>
      </c>
      <c r="Y35" s="115" t="s">
        <v>272</v>
      </c>
      <c r="Z35" s="115" t="s">
        <v>272</v>
      </c>
      <c r="AA35" s="115" t="s">
        <v>272</v>
      </c>
      <c r="AB35" s="115" t="s">
        <v>272</v>
      </c>
      <c r="AC35" s="115" t="s">
        <v>272</v>
      </c>
      <c r="AD35" s="115" t="s">
        <v>272</v>
      </c>
      <c r="AE35" s="115" t="s">
        <v>272</v>
      </c>
      <c r="AF35" s="115" t="s">
        <v>272</v>
      </c>
      <c r="AG35" s="115" t="s">
        <v>272</v>
      </c>
      <c r="AH35" s="115" t="s">
        <v>272</v>
      </c>
      <c r="AI35" s="115" t="s">
        <v>272</v>
      </c>
      <c r="AJ35" s="115" t="s">
        <v>272</v>
      </c>
      <c r="AK35" s="115" t="s">
        <v>272</v>
      </c>
      <c r="AL35" s="115" t="s">
        <v>272</v>
      </c>
      <c r="AM35" s="115" t="s">
        <v>272</v>
      </c>
      <c r="AN35" s="115" t="s">
        <v>272</v>
      </c>
      <c r="AO35" s="115" t="s">
        <v>272</v>
      </c>
      <c r="AP35" s="115" t="s">
        <v>272</v>
      </c>
      <c r="AQ35" s="115" t="s">
        <v>272</v>
      </c>
      <c r="AR35" s="115" t="s">
        <v>272</v>
      </c>
      <c r="AS35" s="115" t="s">
        <v>272</v>
      </c>
      <c r="AT35" s="115" t="s">
        <v>272</v>
      </c>
      <c r="AU35" s="115" t="s">
        <v>272</v>
      </c>
      <c r="AV35" s="115" t="s">
        <v>272</v>
      </c>
      <c r="AW35" s="115" t="s">
        <v>272</v>
      </c>
      <c r="AX35" s="115" t="s">
        <v>272</v>
      </c>
      <c r="AY35" s="115" t="s">
        <v>272</v>
      </c>
      <c r="AZ35" s="115" t="s">
        <v>272</v>
      </c>
      <c r="BA35" s="115" t="s">
        <v>272</v>
      </c>
      <c r="BB35" s="115" t="s">
        <v>272</v>
      </c>
      <c r="BC35" s="115" t="s">
        <v>272</v>
      </c>
      <c r="BD35" s="115" t="s">
        <v>272</v>
      </c>
      <c r="BE35" s="115" t="s">
        <v>272</v>
      </c>
      <c r="BF35" s="115" t="s">
        <v>272</v>
      </c>
      <c r="BG35" s="17"/>
    </row>
    <row r="36" spans="1:59" s="105" customFormat="1" ht="37.950000000000003" customHeight="1">
      <c r="A36" s="79" t="s">
        <v>171</v>
      </c>
      <c r="B36" s="93" t="s">
        <v>301</v>
      </c>
      <c r="C36" s="81" t="s">
        <v>271</v>
      </c>
      <c r="D36" s="115" t="s">
        <v>272</v>
      </c>
      <c r="E36" s="115" t="s">
        <v>272</v>
      </c>
      <c r="F36" s="115" t="s">
        <v>272</v>
      </c>
      <c r="G36" s="115" t="s">
        <v>272</v>
      </c>
      <c r="H36" s="115" t="s">
        <v>272</v>
      </c>
      <c r="I36" s="115" t="s">
        <v>272</v>
      </c>
      <c r="J36" s="115" t="s">
        <v>272</v>
      </c>
      <c r="K36" s="115" t="s">
        <v>272</v>
      </c>
      <c r="L36" s="115" t="s">
        <v>272</v>
      </c>
      <c r="M36" s="115" t="s">
        <v>272</v>
      </c>
      <c r="N36" s="115" t="s">
        <v>272</v>
      </c>
      <c r="O36" s="115" t="s">
        <v>272</v>
      </c>
      <c r="P36" s="115" t="s">
        <v>272</v>
      </c>
      <c r="Q36" s="115" t="s">
        <v>272</v>
      </c>
      <c r="R36" s="115" t="s">
        <v>272</v>
      </c>
      <c r="S36" s="115" t="s">
        <v>272</v>
      </c>
      <c r="T36" s="115" t="s">
        <v>272</v>
      </c>
      <c r="U36" s="115" t="s">
        <v>272</v>
      </c>
      <c r="V36" s="115" t="s">
        <v>272</v>
      </c>
      <c r="W36" s="115" t="s">
        <v>272</v>
      </c>
      <c r="X36" s="115" t="s">
        <v>272</v>
      </c>
      <c r="Y36" s="115" t="s">
        <v>272</v>
      </c>
      <c r="Z36" s="115" t="s">
        <v>272</v>
      </c>
      <c r="AA36" s="115" t="s">
        <v>272</v>
      </c>
      <c r="AB36" s="115" t="s">
        <v>272</v>
      </c>
      <c r="AC36" s="115" t="s">
        <v>272</v>
      </c>
      <c r="AD36" s="115" t="s">
        <v>272</v>
      </c>
      <c r="AE36" s="115" t="s">
        <v>272</v>
      </c>
      <c r="AF36" s="115" t="s">
        <v>272</v>
      </c>
      <c r="AG36" s="115" t="s">
        <v>272</v>
      </c>
      <c r="AH36" s="115" t="s">
        <v>272</v>
      </c>
      <c r="AI36" s="115" t="s">
        <v>272</v>
      </c>
      <c r="AJ36" s="115" t="s">
        <v>272</v>
      </c>
      <c r="AK36" s="115" t="s">
        <v>272</v>
      </c>
      <c r="AL36" s="115" t="s">
        <v>272</v>
      </c>
      <c r="AM36" s="115" t="s">
        <v>272</v>
      </c>
      <c r="AN36" s="115" t="s">
        <v>272</v>
      </c>
      <c r="AO36" s="115" t="s">
        <v>272</v>
      </c>
      <c r="AP36" s="115" t="s">
        <v>272</v>
      </c>
      <c r="AQ36" s="115" t="s">
        <v>272</v>
      </c>
      <c r="AR36" s="115" t="s">
        <v>272</v>
      </c>
      <c r="AS36" s="115" t="s">
        <v>272</v>
      </c>
      <c r="AT36" s="115" t="s">
        <v>272</v>
      </c>
      <c r="AU36" s="115" t="s">
        <v>272</v>
      </c>
      <c r="AV36" s="115" t="s">
        <v>272</v>
      </c>
      <c r="AW36" s="115" t="s">
        <v>272</v>
      </c>
      <c r="AX36" s="115" t="s">
        <v>272</v>
      </c>
      <c r="AY36" s="115" t="s">
        <v>272</v>
      </c>
      <c r="AZ36" s="115" t="s">
        <v>272</v>
      </c>
      <c r="BA36" s="115" t="s">
        <v>272</v>
      </c>
      <c r="BB36" s="115" t="s">
        <v>272</v>
      </c>
      <c r="BC36" s="115" t="s">
        <v>272</v>
      </c>
      <c r="BD36" s="115" t="s">
        <v>272</v>
      </c>
      <c r="BE36" s="115" t="s">
        <v>272</v>
      </c>
      <c r="BF36" s="115" t="s">
        <v>272</v>
      </c>
      <c r="BG36" s="17"/>
    </row>
    <row r="37" spans="1:59" s="105" customFormat="1" ht="37.950000000000003" customHeight="1">
      <c r="A37" s="79" t="s">
        <v>172</v>
      </c>
      <c r="B37" s="93" t="s">
        <v>298</v>
      </c>
      <c r="C37" s="81" t="s">
        <v>271</v>
      </c>
      <c r="D37" s="115" t="s">
        <v>272</v>
      </c>
      <c r="E37" s="115" t="s">
        <v>272</v>
      </c>
      <c r="F37" s="115" t="s">
        <v>272</v>
      </c>
      <c r="G37" s="115" t="s">
        <v>272</v>
      </c>
      <c r="H37" s="115" t="s">
        <v>272</v>
      </c>
      <c r="I37" s="115" t="s">
        <v>272</v>
      </c>
      <c r="J37" s="115" t="s">
        <v>272</v>
      </c>
      <c r="K37" s="115" t="s">
        <v>272</v>
      </c>
      <c r="L37" s="115" t="s">
        <v>272</v>
      </c>
      <c r="M37" s="115" t="s">
        <v>272</v>
      </c>
      <c r="N37" s="115" t="s">
        <v>272</v>
      </c>
      <c r="O37" s="115" t="s">
        <v>272</v>
      </c>
      <c r="P37" s="115" t="s">
        <v>272</v>
      </c>
      <c r="Q37" s="115" t="s">
        <v>272</v>
      </c>
      <c r="R37" s="115" t="s">
        <v>272</v>
      </c>
      <c r="S37" s="115" t="s">
        <v>272</v>
      </c>
      <c r="T37" s="115" t="s">
        <v>272</v>
      </c>
      <c r="U37" s="115" t="s">
        <v>272</v>
      </c>
      <c r="V37" s="115" t="s">
        <v>272</v>
      </c>
      <c r="W37" s="115" t="s">
        <v>272</v>
      </c>
      <c r="X37" s="115" t="s">
        <v>272</v>
      </c>
      <c r="Y37" s="115" t="s">
        <v>272</v>
      </c>
      <c r="Z37" s="115" t="s">
        <v>272</v>
      </c>
      <c r="AA37" s="115" t="s">
        <v>272</v>
      </c>
      <c r="AB37" s="115" t="s">
        <v>272</v>
      </c>
      <c r="AC37" s="115" t="s">
        <v>272</v>
      </c>
      <c r="AD37" s="115" t="s">
        <v>272</v>
      </c>
      <c r="AE37" s="115" t="s">
        <v>272</v>
      </c>
      <c r="AF37" s="115" t="s">
        <v>272</v>
      </c>
      <c r="AG37" s="115" t="s">
        <v>272</v>
      </c>
      <c r="AH37" s="115" t="s">
        <v>272</v>
      </c>
      <c r="AI37" s="115" t="s">
        <v>272</v>
      </c>
      <c r="AJ37" s="115" t="s">
        <v>272</v>
      </c>
      <c r="AK37" s="115" t="s">
        <v>272</v>
      </c>
      <c r="AL37" s="115" t="s">
        <v>272</v>
      </c>
      <c r="AM37" s="115" t="s">
        <v>272</v>
      </c>
      <c r="AN37" s="115" t="s">
        <v>272</v>
      </c>
      <c r="AO37" s="115" t="s">
        <v>272</v>
      </c>
      <c r="AP37" s="115" t="s">
        <v>272</v>
      </c>
      <c r="AQ37" s="115" t="s">
        <v>272</v>
      </c>
      <c r="AR37" s="115" t="s">
        <v>272</v>
      </c>
      <c r="AS37" s="115" t="s">
        <v>272</v>
      </c>
      <c r="AT37" s="115" t="s">
        <v>272</v>
      </c>
      <c r="AU37" s="115" t="s">
        <v>272</v>
      </c>
      <c r="AV37" s="115" t="s">
        <v>272</v>
      </c>
      <c r="AW37" s="115" t="s">
        <v>272</v>
      </c>
      <c r="AX37" s="115" t="s">
        <v>272</v>
      </c>
      <c r="AY37" s="115" t="s">
        <v>272</v>
      </c>
      <c r="AZ37" s="115" t="s">
        <v>272</v>
      </c>
      <c r="BA37" s="115" t="s">
        <v>272</v>
      </c>
      <c r="BB37" s="115" t="s">
        <v>272</v>
      </c>
      <c r="BC37" s="115" t="s">
        <v>272</v>
      </c>
      <c r="BD37" s="115" t="s">
        <v>272</v>
      </c>
      <c r="BE37" s="115" t="s">
        <v>272</v>
      </c>
      <c r="BF37" s="115" t="s">
        <v>272</v>
      </c>
      <c r="BG37" s="17"/>
    </row>
    <row r="38" spans="1:59" s="105" customFormat="1" ht="37.950000000000003" customHeight="1">
      <c r="A38" s="79" t="s">
        <v>172</v>
      </c>
      <c r="B38" s="93" t="s">
        <v>299</v>
      </c>
      <c r="C38" s="81" t="s">
        <v>271</v>
      </c>
      <c r="D38" s="115" t="s">
        <v>272</v>
      </c>
      <c r="E38" s="115" t="s">
        <v>272</v>
      </c>
      <c r="F38" s="115" t="s">
        <v>272</v>
      </c>
      <c r="G38" s="115" t="s">
        <v>272</v>
      </c>
      <c r="H38" s="115" t="s">
        <v>272</v>
      </c>
      <c r="I38" s="115" t="s">
        <v>272</v>
      </c>
      <c r="J38" s="115" t="s">
        <v>272</v>
      </c>
      <c r="K38" s="115" t="s">
        <v>272</v>
      </c>
      <c r="L38" s="115" t="s">
        <v>272</v>
      </c>
      <c r="M38" s="115" t="s">
        <v>272</v>
      </c>
      <c r="N38" s="115" t="s">
        <v>272</v>
      </c>
      <c r="O38" s="115" t="s">
        <v>272</v>
      </c>
      <c r="P38" s="115" t="s">
        <v>272</v>
      </c>
      <c r="Q38" s="115" t="s">
        <v>272</v>
      </c>
      <c r="R38" s="115" t="s">
        <v>272</v>
      </c>
      <c r="S38" s="115" t="s">
        <v>272</v>
      </c>
      <c r="T38" s="115" t="s">
        <v>272</v>
      </c>
      <c r="U38" s="115" t="s">
        <v>272</v>
      </c>
      <c r="V38" s="115" t="s">
        <v>272</v>
      </c>
      <c r="W38" s="115" t="s">
        <v>272</v>
      </c>
      <c r="X38" s="115" t="s">
        <v>272</v>
      </c>
      <c r="Y38" s="115" t="s">
        <v>272</v>
      </c>
      <c r="Z38" s="115" t="s">
        <v>272</v>
      </c>
      <c r="AA38" s="115" t="s">
        <v>272</v>
      </c>
      <c r="AB38" s="115" t="s">
        <v>272</v>
      </c>
      <c r="AC38" s="115" t="s">
        <v>272</v>
      </c>
      <c r="AD38" s="115" t="s">
        <v>272</v>
      </c>
      <c r="AE38" s="115" t="s">
        <v>272</v>
      </c>
      <c r="AF38" s="115" t="s">
        <v>272</v>
      </c>
      <c r="AG38" s="115" t="s">
        <v>272</v>
      </c>
      <c r="AH38" s="115" t="s">
        <v>272</v>
      </c>
      <c r="AI38" s="115" t="s">
        <v>272</v>
      </c>
      <c r="AJ38" s="115" t="s">
        <v>272</v>
      </c>
      <c r="AK38" s="115" t="s">
        <v>272</v>
      </c>
      <c r="AL38" s="115" t="s">
        <v>272</v>
      </c>
      <c r="AM38" s="115" t="s">
        <v>272</v>
      </c>
      <c r="AN38" s="115" t="s">
        <v>272</v>
      </c>
      <c r="AO38" s="115" t="s">
        <v>272</v>
      </c>
      <c r="AP38" s="115" t="s">
        <v>272</v>
      </c>
      <c r="AQ38" s="115" t="s">
        <v>272</v>
      </c>
      <c r="AR38" s="115" t="s">
        <v>272</v>
      </c>
      <c r="AS38" s="115" t="s">
        <v>272</v>
      </c>
      <c r="AT38" s="115" t="s">
        <v>272</v>
      </c>
      <c r="AU38" s="115" t="s">
        <v>272</v>
      </c>
      <c r="AV38" s="115" t="s">
        <v>272</v>
      </c>
      <c r="AW38" s="115" t="s">
        <v>272</v>
      </c>
      <c r="AX38" s="115" t="s">
        <v>272</v>
      </c>
      <c r="AY38" s="115" t="s">
        <v>272</v>
      </c>
      <c r="AZ38" s="115" t="s">
        <v>272</v>
      </c>
      <c r="BA38" s="115" t="s">
        <v>272</v>
      </c>
      <c r="BB38" s="115" t="s">
        <v>272</v>
      </c>
      <c r="BC38" s="115" t="s">
        <v>272</v>
      </c>
      <c r="BD38" s="115" t="s">
        <v>272</v>
      </c>
      <c r="BE38" s="115" t="s">
        <v>272</v>
      </c>
      <c r="BF38" s="115" t="s">
        <v>272</v>
      </c>
      <c r="BG38" s="17"/>
    </row>
    <row r="39" spans="1:59" s="105" customFormat="1" ht="37.950000000000003" customHeight="1">
      <c r="A39" s="79" t="s">
        <v>172</v>
      </c>
      <c r="B39" s="93" t="s">
        <v>300</v>
      </c>
      <c r="C39" s="81" t="s">
        <v>271</v>
      </c>
      <c r="D39" s="115" t="s">
        <v>272</v>
      </c>
      <c r="E39" s="115" t="s">
        <v>272</v>
      </c>
      <c r="F39" s="115" t="s">
        <v>272</v>
      </c>
      <c r="G39" s="115" t="s">
        <v>272</v>
      </c>
      <c r="H39" s="115" t="s">
        <v>272</v>
      </c>
      <c r="I39" s="115" t="s">
        <v>272</v>
      </c>
      <c r="J39" s="115" t="s">
        <v>272</v>
      </c>
      <c r="K39" s="115" t="s">
        <v>272</v>
      </c>
      <c r="L39" s="115" t="s">
        <v>272</v>
      </c>
      <c r="M39" s="115" t="s">
        <v>272</v>
      </c>
      <c r="N39" s="115" t="s">
        <v>272</v>
      </c>
      <c r="O39" s="115" t="s">
        <v>272</v>
      </c>
      <c r="P39" s="115" t="s">
        <v>272</v>
      </c>
      <c r="Q39" s="115" t="s">
        <v>272</v>
      </c>
      <c r="R39" s="115" t="s">
        <v>272</v>
      </c>
      <c r="S39" s="115" t="s">
        <v>272</v>
      </c>
      <c r="T39" s="115" t="s">
        <v>272</v>
      </c>
      <c r="U39" s="115" t="s">
        <v>272</v>
      </c>
      <c r="V39" s="115" t="s">
        <v>272</v>
      </c>
      <c r="W39" s="115" t="s">
        <v>272</v>
      </c>
      <c r="X39" s="115" t="s">
        <v>272</v>
      </c>
      <c r="Y39" s="115" t="s">
        <v>272</v>
      </c>
      <c r="Z39" s="115" t="s">
        <v>272</v>
      </c>
      <c r="AA39" s="115" t="s">
        <v>272</v>
      </c>
      <c r="AB39" s="115" t="s">
        <v>272</v>
      </c>
      <c r="AC39" s="115" t="s">
        <v>272</v>
      </c>
      <c r="AD39" s="115" t="s">
        <v>272</v>
      </c>
      <c r="AE39" s="115" t="s">
        <v>272</v>
      </c>
      <c r="AF39" s="115" t="s">
        <v>272</v>
      </c>
      <c r="AG39" s="115" t="s">
        <v>272</v>
      </c>
      <c r="AH39" s="115" t="s">
        <v>272</v>
      </c>
      <c r="AI39" s="115" t="s">
        <v>272</v>
      </c>
      <c r="AJ39" s="115" t="s">
        <v>272</v>
      </c>
      <c r="AK39" s="115" t="s">
        <v>272</v>
      </c>
      <c r="AL39" s="115" t="s">
        <v>272</v>
      </c>
      <c r="AM39" s="115" t="s">
        <v>272</v>
      </c>
      <c r="AN39" s="115" t="s">
        <v>272</v>
      </c>
      <c r="AO39" s="115" t="s">
        <v>272</v>
      </c>
      <c r="AP39" s="115" t="s">
        <v>272</v>
      </c>
      <c r="AQ39" s="115" t="s">
        <v>272</v>
      </c>
      <c r="AR39" s="115" t="s">
        <v>272</v>
      </c>
      <c r="AS39" s="115" t="s">
        <v>272</v>
      </c>
      <c r="AT39" s="115" t="s">
        <v>272</v>
      </c>
      <c r="AU39" s="115" t="s">
        <v>272</v>
      </c>
      <c r="AV39" s="115" t="s">
        <v>272</v>
      </c>
      <c r="AW39" s="115" t="s">
        <v>272</v>
      </c>
      <c r="AX39" s="115" t="s">
        <v>272</v>
      </c>
      <c r="AY39" s="115" t="s">
        <v>272</v>
      </c>
      <c r="AZ39" s="115" t="s">
        <v>272</v>
      </c>
      <c r="BA39" s="115" t="s">
        <v>272</v>
      </c>
      <c r="BB39" s="115" t="s">
        <v>272</v>
      </c>
      <c r="BC39" s="115" t="s">
        <v>272</v>
      </c>
      <c r="BD39" s="115" t="s">
        <v>272</v>
      </c>
      <c r="BE39" s="115" t="s">
        <v>272</v>
      </c>
      <c r="BF39" s="115" t="s">
        <v>272</v>
      </c>
      <c r="BG39" s="17"/>
    </row>
    <row r="40" spans="1:59" s="105" customFormat="1" ht="37.950000000000003" customHeight="1">
      <c r="A40" s="79" t="s">
        <v>172</v>
      </c>
      <c r="B40" s="93" t="s">
        <v>302</v>
      </c>
      <c r="C40" s="81" t="s">
        <v>271</v>
      </c>
      <c r="D40" s="115" t="s">
        <v>272</v>
      </c>
      <c r="E40" s="115" t="s">
        <v>272</v>
      </c>
      <c r="F40" s="115" t="s">
        <v>272</v>
      </c>
      <c r="G40" s="115" t="s">
        <v>272</v>
      </c>
      <c r="H40" s="115" t="s">
        <v>272</v>
      </c>
      <c r="I40" s="115" t="s">
        <v>272</v>
      </c>
      <c r="J40" s="115" t="s">
        <v>272</v>
      </c>
      <c r="K40" s="115" t="s">
        <v>272</v>
      </c>
      <c r="L40" s="115" t="s">
        <v>272</v>
      </c>
      <c r="M40" s="115" t="s">
        <v>272</v>
      </c>
      <c r="N40" s="115" t="s">
        <v>272</v>
      </c>
      <c r="O40" s="115" t="s">
        <v>272</v>
      </c>
      <c r="P40" s="115" t="s">
        <v>272</v>
      </c>
      <c r="Q40" s="115" t="s">
        <v>272</v>
      </c>
      <c r="R40" s="115" t="s">
        <v>272</v>
      </c>
      <c r="S40" s="115" t="s">
        <v>272</v>
      </c>
      <c r="T40" s="115" t="s">
        <v>272</v>
      </c>
      <c r="U40" s="115" t="s">
        <v>272</v>
      </c>
      <c r="V40" s="115" t="s">
        <v>272</v>
      </c>
      <c r="W40" s="115" t="s">
        <v>272</v>
      </c>
      <c r="X40" s="115" t="s">
        <v>272</v>
      </c>
      <c r="Y40" s="115" t="s">
        <v>272</v>
      </c>
      <c r="Z40" s="115" t="s">
        <v>272</v>
      </c>
      <c r="AA40" s="115" t="s">
        <v>272</v>
      </c>
      <c r="AB40" s="115" t="s">
        <v>272</v>
      </c>
      <c r="AC40" s="115" t="s">
        <v>272</v>
      </c>
      <c r="AD40" s="115" t="s">
        <v>272</v>
      </c>
      <c r="AE40" s="115" t="s">
        <v>272</v>
      </c>
      <c r="AF40" s="115" t="s">
        <v>272</v>
      </c>
      <c r="AG40" s="115" t="s">
        <v>272</v>
      </c>
      <c r="AH40" s="115" t="s">
        <v>272</v>
      </c>
      <c r="AI40" s="115" t="s">
        <v>272</v>
      </c>
      <c r="AJ40" s="115" t="s">
        <v>272</v>
      </c>
      <c r="AK40" s="115" t="s">
        <v>272</v>
      </c>
      <c r="AL40" s="115" t="s">
        <v>272</v>
      </c>
      <c r="AM40" s="115" t="s">
        <v>272</v>
      </c>
      <c r="AN40" s="115" t="s">
        <v>272</v>
      </c>
      <c r="AO40" s="115" t="s">
        <v>272</v>
      </c>
      <c r="AP40" s="115" t="s">
        <v>272</v>
      </c>
      <c r="AQ40" s="115" t="s">
        <v>272</v>
      </c>
      <c r="AR40" s="115" t="s">
        <v>272</v>
      </c>
      <c r="AS40" s="115" t="s">
        <v>272</v>
      </c>
      <c r="AT40" s="115" t="s">
        <v>272</v>
      </c>
      <c r="AU40" s="115" t="s">
        <v>272</v>
      </c>
      <c r="AV40" s="115" t="s">
        <v>272</v>
      </c>
      <c r="AW40" s="115" t="s">
        <v>272</v>
      </c>
      <c r="AX40" s="115" t="s">
        <v>272</v>
      </c>
      <c r="AY40" s="115" t="s">
        <v>272</v>
      </c>
      <c r="AZ40" s="115" t="s">
        <v>272</v>
      </c>
      <c r="BA40" s="115" t="s">
        <v>272</v>
      </c>
      <c r="BB40" s="115" t="s">
        <v>272</v>
      </c>
      <c r="BC40" s="115" t="s">
        <v>272</v>
      </c>
      <c r="BD40" s="115" t="s">
        <v>272</v>
      </c>
      <c r="BE40" s="115" t="s">
        <v>272</v>
      </c>
      <c r="BF40" s="115" t="s">
        <v>272</v>
      </c>
      <c r="BG40" s="17"/>
    </row>
    <row r="41" spans="1:59" s="105" customFormat="1" ht="37.950000000000003" customHeight="1">
      <c r="A41" s="79" t="s">
        <v>157</v>
      </c>
      <c r="B41" s="93" t="s">
        <v>303</v>
      </c>
      <c r="C41" s="81" t="s">
        <v>271</v>
      </c>
      <c r="D41" s="115" t="s">
        <v>272</v>
      </c>
      <c r="E41" s="115" t="s">
        <v>272</v>
      </c>
      <c r="F41" s="115" t="s">
        <v>272</v>
      </c>
      <c r="G41" s="115" t="s">
        <v>272</v>
      </c>
      <c r="H41" s="115" t="s">
        <v>272</v>
      </c>
      <c r="I41" s="115" t="s">
        <v>272</v>
      </c>
      <c r="J41" s="115" t="s">
        <v>272</v>
      </c>
      <c r="K41" s="115" t="s">
        <v>272</v>
      </c>
      <c r="L41" s="115" t="s">
        <v>272</v>
      </c>
      <c r="M41" s="115" t="s">
        <v>272</v>
      </c>
      <c r="N41" s="115" t="s">
        <v>272</v>
      </c>
      <c r="O41" s="115" t="s">
        <v>272</v>
      </c>
      <c r="P41" s="115" t="s">
        <v>272</v>
      </c>
      <c r="Q41" s="115" t="s">
        <v>272</v>
      </c>
      <c r="R41" s="115" t="s">
        <v>272</v>
      </c>
      <c r="S41" s="115" t="s">
        <v>272</v>
      </c>
      <c r="T41" s="115" t="s">
        <v>272</v>
      </c>
      <c r="U41" s="115" t="s">
        <v>272</v>
      </c>
      <c r="V41" s="115" t="s">
        <v>272</v>
      </c>
      <c r="W41" s="115" t="s">
        <v>272</v>
      </c>
      <c r="X41" s="115" t="s">
        <v>272</v>
      </c>
      <c r="Y41" s="115" t="s">
        <v>272</v>
      </c>
      <c r="Z41" s="115" t="s">
        <v>272</v>
      </c>
      <c r="AA41" s="115" t="s">
        <v>272</v>
      </c>
      <c r="AB41" s="115" t="s">
        <v>272</v>
      </c>
      <c r="AC41" s="115" t="s">
        <v>272</v>
      </c>
      <c r="AD41" s="115" t="s">
        <v>272</v>
      </c>
      <c r="AE41" s="115" t="s">
        <v>272</v>
      </c>
      <c r="AF41" s="115" t="s">
        <v>272</v>
      </c>
      <c r="AG41" s="115" t="s">
        <v>272</v>
      </c>
      <c r="AH41" s="115" t="s">
        <v>272</v>
      </c>
      <c r="AI41" s="115" t="s">
        <v>272</v>
      </c>
      <c r="AJ41" s="115" t="s">
        <v>272</v>
      </c>
      <c r="AK41" s="115" t="s">
        <v>272</v>
      </c>
      <c r="AL41" s="115" t="s">
        <v>272</v>
      </c>
      <c r="AM41" s="115" t="s">
        <v>272</v>
      </c>
      <c r="AN41" s="115" t="s">
        <v>272</v>
      </c>
      <c r="AO41" s="115" t="s">
        <v>272</v>
      </c>
      <c r="AP41" s="115" t="s">
        <v>272</v>
      </c>
      <c r="AQ41" s="115" t="s">
        <v>272</v>
      </c>
      <c r="AR41" s="115" t="s">
        <v>272</v>
      </c>
      <c r="AS41" s="115" t="s">
        <v>272</v>
      </c>
      <c r="AT41" s="115" t="s">
        <v>272</v>
      </c>
      <c r="AU41" s="115" t="s">
        <v>272</v>
      </c>
      <c r="AV41" s="115" t="s">
        <v>272</v>
      </c>
      <c r="AW41" s="115" t="s">
        <v>272</v>
      </c>
      <c r="AX41" s="115" t="s">
        <v>272</v>
      </c>
      <c r="AY41" s="115" t="s">
        <v>272</v>
      </c>
      <c r="AZ41" s="115" t="s">
        <v>272</v>
      </c>
      <c r="BA41" s="115" t="s">
        <v>272</v>
      </c>
      <c r="BB41" s="115" t="s">
        <v>272</v>
      </c>
      <c r="BC41" s="115" t="s">
        <v>272</v>
      </c>
      <c r="BD41" s="115" t="s">
        <v>272</v>
      </c>
      <c r="BE41" s="115" t="s">
        <v>272</v>
      </c>
      <c r="BF41" s="115" t="s">
        <v>272</v>
      </c>
      <c r="BG41" s="17"/>
    </row>
    <row r="42" spans="1:59" s="105" customFormat="1" ht="37.950000000000003" customHeight="1">
      <c r="A42" s="79" t="s">
        <v>304</v>
      </c>
      <c r="B42" s="93" t="s">
        <v>305</v>
      </c>
      <c r="C42" s="81" t="s">
        <v>271</v>
      </c>
      <c r="D42" s="115" t="s">
        <v>272</v>
      </c>
      <c r="E42" s="115" t="s">
        <v>272</v>
      </c>
      <c r="F42" s="115" t="s">
        <v>272</v>
      </c>
      <c r="G42" s="115" t="s">
        <v>272</v>
      </c>
      <c r="H42" s="115" t="s">
        <v>272</v>
      </c>
      <c r="I42" s="115" t="s">
        <v>272</v>
      </c>
      <c r="J42" s="115" t="s">
        <v>272</v>
      </c>
      <c r="K42" s="115" t="s">
        <v>272</v>
      </c>
      <c r="L42" s="115" t="s">
        <v>272</v>
      </c>
      <c r="M42" s="115" t="s">
        <v>272</v>
      </c>
      <c r="N42" s="115" t="s">
        <v>272</v>
      </c>
      <c r="O42" s="115" t="s">
        <v>272</v>
      </c>
      <c r="P42" s="115" t="s">
        <v>272</v>
      </c>
      <c r="Q42" s="115" t="s">
        <v>272</v>
      </c>
      <c r="R42" s="115" t="s">
        <v>272</v>
      </c>
      <c r="S42" s="115" t="s">
        <v>272</v>
      </c>
      <c r="T42" s="115" t="s">
        <v>272</v>
      </c>
      <c r="U42" s="115" t="s">
        <v>272</v>
      </c>
      <c r="V42" s="115" t="s">
        <v>272</v>
      </c>
      <c r="W42" s="115" t="s">
        <v>272</v>
      </c>
      <c r="X42" s="115" t="s">
        <v>272</v>
      </c>
      <c r="Y42" s="115" t="s">
        <v>272</v>
      </c>
      <c r="Z42" s="115" t="s">
        <v>272</v>
      </c>
      <c r="AA42" s="115" t="s">
        <v>272</v>
      </c>
      <c r="AB42" s="115" t="s">
        <v>272</v>
      </c>
      <c r="AC42" s="115" t="s">
        <v>272</v>
      </c>
      <c r="AD42" s="115" t="s">
        <v>272</v>
      </c>
      <c r="AE42" s="115" t="s">
        <v>272</v>
      </c>
      <c r="AF42" s="115" t="s">
        <v>272</v>
      </c>
      <c r="AG42" s="115" t="s">
        <v>272</v>
      </c>
      <c r="AH42" s="115" t="s">
        <v>272</v>
      </c>
      <c r="AI42" s="115" t="s">
        <v>272</v>
      </c>
      <c r="AJ42" s="115" t="s">
        <v>272</v>
      </c>
      <c r="AK42" s="115" t="s">
        <v>272</v>
      </c>
      <c r="AL42" s="115" t="s">
        <v>272</v>
      </c>
      <c r="AM42" s="115" t="s">
        <v>272</v>
      </c>
      <c r="AN42" s="115" t="s">
        <v>272</v>
      </c>
      <c r="AO42" s="115" t="s">
        <v>272</v>
      </c>
      <c r="AP42" s="115" t="s">
        <v>272</v>
      </c>
      <c r="AQ42" s="115" t="s">
        <v>272</v>
      </c>
      <c r="AR42" s="115" t="s">
        <v>272</v>
      </c>
      <c r="AS42" s="115" t="s">
        <v>272</v>
      </c>
      <c r="AT42" s="115" t="s">
        <v>272</v>
      </c>
      <c r="AU42" s="115" t="s">
        <v>272</v>
      </c>
      <c r="AV42" s="115" t="s">
        <v>272</v>
      </c>
      <c r="AW42" s="115" t="s">
        <v>272</v>
      </c>
      <c r="AX42" s="115" t="s">
        <v>272</v>
      </c>
      <c r="AY42" s="115" t="s">
        <v>272</v>
      </c>
      <c r="AZ42" s="115" t="s">
        <v>272</v>
      </c>
      <c r="BA42" s="115" t="s">
        <v>272</v>
      </c>
      <c r="BB42" s="115" t="s">
        <v>272</v>
      </c>
      <c r="BC42" s="115" t="s">
        <v>272</v>
      </c>
      <c r="BD42" s="115" t="s">
        <v>272</v>
      </c>
      <c r="BE42" s="115" t="s">
        <v>272</v>
      </c>
      <c r="BF42" s="115" t="s">
        <v>272</v>
      </c>
      <c r="BG42" s="17"/>
    </row>
    <row r="43" spans="1:59" s="119" customFormat="1" ht="45" customHeight="1">
      <c r="A43" s="79" t="s">
        <v>306</v>
      </c>
      <c r="B43" s="93" t="s">
        <v>307</v>
      </c>
      <c r="C43" s="81" t="s">
        <v>271</v>
      </c>
      <c r="D43" s="115" t="s">
        <v>272</v>
      </c>
      <c r="E43" s="115" t="s">
        <v>272</v>
      </c>
      <c r="F43" s="115" t="s">
        <v>272</v>
      </c>
      <c r="G43" s="115" t="s">
        <v>272</v>
      </c>
      <c r="H43" s="115" t="s">
        <v>272</v>
      </c>
      <c r="I43" s="115" t="s">
        <v>272</v>
      </c>
      <c r="J43" s="115" t="s">
        <v>272</v>
      </c>
      <c r="K43" s="115" t="s">
        <v>272</v>
      </c>
      <c r="L43" s="115" t="s">
        <v>272</v>
      </c>
      <c r="M43" s="115" t="s">
        <v>272</v>
      </c>
      <c r="N43" s="115" t="s">
        <v>272</v>
      </c>
      <c r="O43" s="115" t="s">
        <v>272</v>
      </c>
      <c r="P43" s="115" t="s">
        <v>272</v>
      </c>
      <c r="Q43" s="115" t="s">
        <v>272</v>
      </c>
      <c r="R43" s="115" t="s">
        <v>272</v>
      </c>
      <c r="S43" s="115" t="s">
        <v>272</v>
      </c>
      <c r="T43" s="115" t="s">
        <v>272</v>
      </c>
      <c r="U43" s="115" t="s">
        <v>272</v>
      </c>
      <c r="V43" s="115" t="s">
        <v>272</v>
      </c>
      <c r="W43" s="115" t="s">
        <v>272</v>
      </c>
      <c r="X43" s="115" t="s">
        <v>272</v>
      </c>
      <c r="Y43" s="115" t="s">
        <v>272</v>
      </c>
      <c r="Z43" s="115" t="s">
        <v>272</v>
      </c>
      <c r="AA43" s="115" t="s">
        <v>272</v>
      </c>
      <c r="AB43" s="115" t="s">
        <v>272</v>
      </c>
      <c r="AC43" s="115" t="s">
        <v>272</v>
      </c>
      <c r="AD43" s="115" t="s">
        <v>272</v>
      </c>
      <c r="AE43" s="115" t="s">
        <v>272</v>
      </c>
      <c r="AF43" s="115" t="s">
        <v>272</v>
      </c>
      <c r="AG43" s="115" t="s">
        <v>272</v>
      </c>
      <c r="AH43" s="115" t="s">
        <v>272</v>
      </c>
      <c r="AI43" s="115" t="s">
        <v>272</v>
      </c>
      <c r="AJ43" s="115" t="s">
        <v>272</v>
      </c>
      <c r="AK43" s="115" t="s">
        <v>272</v>
      </c>
      <c r="AL43" s="115" t="s">
        <v>272</v>
      </c>
      <c r="AM43" s="115" t="s">
        <v>272</v>
      </c>
      <c r="AN43" s="115" t="s">
        <v>272</v>
      </c>
      <c r="AO43" s="115" t="s">
        <v>272</v>
      </c>
      <c r="AP43" s="115" t="s">
        <v>272</v>
      </c>
      <c r="AQ43" s="115" t="s">
        <v>272</v>
      </c>
      <c r="AR43" s="115" t="s">
        <v>272</v>
      </c>
      <c r="AS43" s="115" t="s">
        <v>272</v>
      </c>
      <c r="AT43" s="115" t="s">
        <v>272</v>
      </c>
      <c r="AU43" s="115" t="s">
        <v>272</v>
      </c>
      <c r="AV43" s="115" t="s">
        <v>272</v>
      </c>
      <c r="AW43" s="115" t="s">
        <v>272</v>
      </c>
      <c r="AX43" s="115" t="s">
        <v>272</v>
      </c>
      <c r="AY43" s="115" t="s">
        <v>272</v>
      </c>
      <c r="AZ43" s="115" t="s">
        <v>272</v>
      </c>
      <c r="BA43" s="115" t="s">
        <v>272</v>
      </c>
      <c r="BB43" s="115" t="s">
        <v>272</v>
      </c>
      <c r="BC43" s="115" t="s">
        <v>272</v>
      </c>
      <c r="BD43" s="115" t="s">
        <v>272</v>
      </c>
      <c r="BE43" s="115" t="s">
        <v>272</v>
      </c>
      <c r="BF43" s="115" t="s">
        <v>272</v>
      </c>
      <c r="BG43" s="118"/>
    </row>
    <row r="44" spans="1:59" s="105" customFormat="1" ht="63" customHeight="1">
      <c r="A44" s="87" t="s">
        <v>158</v>
      </c>
      <c r="B44" s="96" t="s">
        <v>308</v>
      </c>
      <c r="C44" s="89" t="s">
        <v>271</v>
      </c>
      <c r="D44" s="120">
        <f t="shared" ref="D44:BF44" si="4">D45+D48</f>
        <v>0</v>
      </c>
      <c r="E44" s="120">
        <f t="shared" si="4"/>
        <v>0</v>
      </c>
      <c r="F44" s="120">
        <f t="shared" si="4"/>
        <v>0</v>
      </c>
      <c r="G44" s="120">
        <f t="shared" si="4"/>
        <v>0</v>
      </c>
      <c r="H44" s="120">
        <f t="shared" si="4"/>
        <v>0</v>
      </c>
      <c r="I44" s="120">
        <f t="shared" si="4"/>
        <v>0</v>
      </c>
      <c r="J44" s="120">
        <f t="shared" si="4"/>
        <v>0</v>
      </c>
      <c r="K44" s="120">
        <f t="shared" si="4"/>
        <v>0</v>
      </c>
      <c r="L44" s="120">
        <f t="shared" si="4"/>
        <v>0</v>
      </c>
      <c r="M44" s="120">
        <f t="shared" si="4"/>
        <v>0</v>
      </c>
      <c r="N44" s="120">
        <f t="shared" si="4"/>
        <v>0</v>
      </c>
      <c r="O44" s="120">
        <f t="shared" si="4"/>
        <v>0</v>
      </c>
      <c r="P44" s="120">
        <f t="shared" si="4"/>
        <v>0</v>
      </c>
      <c r="Q44" s="120">
        <f t="shared" si="4"/>
        <v>0</v>
      </c>
      <c r="R44" s="120">
        <f t="shared" si="4"/>
        <v>0</v>
      </c>
      <c r="S44" s="120">
        <f t="shared" si="4"/>
        <v>0</v>
      </c>
      <c r="T44" s="120">
        <f t="shared" si="4"/>
        <v>0</v>
      </c>
      <c r="U44" s="120">
        <f t="shared" si="4"/>
        <v>0</v>
      </c>
      <c r="V44" s="120">
        <f t="shared" si="4"/>
        <v>0</v>
      </c>
      <c r="W44" s="120">
        <f t="shared" si="4"/>
        <v>0</v>
      </c>
      <c r="X44" s="120">
        <f t="shared" si="4"/>
        <v>0</v>
      </c>
      <c r="Y44" s="120">
        <f t="shared" si="4"/>
        <v>0</v>
      </c>
      <c r="Z44" s="120">
        <f t="shared" si="4"/>
        <v>0</v>
      </c>
      <c r="AA44" s="120">
        <f t="shared" si="4"/>
        <v>0</v>
      </c>
      <c r="AB44" s="120">
        <f t="shared" si="4"/>
        <v>0</v>
      </c>
      <c r="AC44" s="120">
        <f t="shared" si="4"/>
        <v>0</v>
      </c>
      <c r="AD44" s="120">
        <f t="shared" si="4"/>
        <v>0</v>
      </c>
      <c r="AE44" s="120">
        <f t="shared" si="4"/>
        <v>0</v>
      </c>
      <c r="AF44" s="120">
        <f t="shared" si="4"/>
        <v>0</v>
      </c>
      <c r="AG44" s="120">
        <f t="shared" si="4"/>
        <v>0</v>
      </c>
      <c r="AH44" s="120">
        <f t="shared" si="4"/>
        <v>0</v>
      </c>
      <c r="AI44" s="120">
        <f t="shared" si="4"/>
        <v>0</v>
      </c>
      <c r="AJ44" s="120">
        <f t="shared" si="4"/>
        <v>0</v>
      </c>
      <c r="AK44" s="120">
        <f t="shared" si="4"/>
        <v>0</v>
      </c>
      <c r="AL44" s="120">
        <f t="shared" si="4"/>
        <v>0</v>
      </c>
      <c r="AM44" s="120">
        <f t="shared" si="4"/>
        <v>0</v>
      </c>
      <c r="AN44" s="120">
        <f t="shared" si="4"/>
        <v>0</v>
      </c>
      <c r="AO44" s="120">
        <f t="shared" si="4"/>
        <v>0</v>
      </c>
      <c r="AP44" s="120">
        <f t="shared" si="4"/>
        <v>0</v>
      </c>
      <c r="AQ44" s="120">
        <f t="shared" si="4"/>
        <v>0</v>
      </c>
      <c r="AR44" s="120">
        <f t="shared" si="4"/>
        <v>0</v>
      </c>
      <c r="AS44" s="120">
        <f t="shared" si="4"/>
        <v>0</v>
      </c>
      <c r="AT44" s="120">
        <f t="shared" si="4"/>
        <v>0</v>
      </c>
      <c r="AU44" s="120">
        <f t="shared" si="4"/>
        <v>0</v>
      </c>
      <c r="AV44" s="120">
        <f t="shared" si="4"/>
        <v>18.001000000000001</v>
      </c>
      <c r="AW44" s="120">
        <f t="shared" si="4"/>
        <v>0</v>
      </c>
      <c r="AX44" s="120">
        <f t="shared" si="4"/>
        <v>0</v>
      </c>
      <c r="AY44" s="120">
        <f t="shared" si="4"/>
        <v>0</v>
      </c>
      <c r="AZ44" s="120">
        <f t="shared" si="4"/>
        <v>0</v>
      </c>
      <c r="BA44" s="120">
        <f t="shared" si="4"/>
        <v>0</v>
      </c>
      <c r="BB44" s="120">
        <f t="shared" si="4"/>
        <v>0</v>
      </c>
      <c r="BC44" s="120">
        <f t="shared" si="4"/>
        <v>0</v>
      </c>
      <c r="BD44" s="120">
        <f t="shared" si="4"/>
        <v>0</v>
      </c>
      <c r="BE44" s="120">
        <f t="shared" si="4"/>
        <v>0</v>
      </c>
      <c r="BF44" s="120">
        <f t="shared" si="4"/>
        <v>0</v>
      </c>
      <c r="BG44" s="17"/>
    </row>
    <row r="45" spans="1:59" s="119" customFormat="1" ht="51" customHeight="1">
      <c r="A45" s="79" t="s">
        <v>173</v>
      </c>
      <c r="B45" s="93" t="s">
        <v>309</v>
      </c>
      <c r="C45" s="81" t="s">
        <v>271</v>
      </c>
      <c r="D45" s="250">
        <f>D47</f>
        <v>0</v>
      </c>
      <c r="E45" s="250">
        <f t="shared" ref="E45:BF45" si="5">E47</f>
        <v>0</v>
      </c>
      <c r="F45" s="250">
        <f t="shared" si="5"/>
        <v>0</v>
      </c>
      <c r="G45" s="250">
        <f t="shared" si="5"/>
        <v>0</v>
      </c>
      <c r="H45" s="250">
        <f t="shared" si="5"/>
        <v>0</v>
      </c>
      <c r="I45" s="250">
        <f t="shared" si="5"/>
        <v>0</v>
      </c>
      <c r="J45" s="250">
        <f t="shared" si="5"/>
        <v>0</v>
      </c>
      <c r="K45" s="250">
        <f t="shared" si="5"/>
        <v>0</v>
      </c>
      <c r="L45" s="250">
        <f t="shared" si="5"/>
        <v>0</v>
      </c>
      <c r="M45" s="250">
        <f t="shared" si="5"/>
        <v>0</v>
      </c>
      <c r="N45" s="250">
        <f t="shared" si="5"/>
        <v>0</v>
      </c>
      <c r="O45" s="250">
        <f t="shared" si="5"/>
        <v>0</v>
      </c>
      <c r="P45" s="250">
        <f t="shared" si="5"/>
        <v>0</v>
      </c>
      <c r="Q45" s="250">
        <f t="shared" si="5"/>
        <v>0</v>
      </c>
      <c r="R45" s="250">
        <f t="shared" si="5"/>
        <v>0</v>
      </c>
      <c r="S45" s="250">
        <f t="shared" si="5"/>
        <v>0</v>
      </c>
      <c r="T45" s="250">
        <f t="shared" si="5"/>
        <v>0</v>
      </c>
      <c r="U45" s="250">
        <f t="shared" si="5"/>
        <v>0</v>
      </c>
      <c r="V45" s="250">
        <f t="shared" si="5"/>
        <v>0</v>
      </c>
      <c r="W45" s="250">
        <f t="shared" si="5"/>
        <v>0</v>
      </c>
      <c r="X45" s="250">
        <f t="shared" si="5"/>
        <v>0</v>
      </c>
      <c r="Y45" s="250">
        <f t="shared" si="5"/>
        <v>0</v>
      </c>
      <c r="Z45" s="250">
        <f t="shared" si="5"/>
        <v>0</v>
      </c>
      <c r="AA45" s="250">
        <f t="shared" si="5"/>
        <v>0</v>
      </c>
      <c r="AB45" s="250">
        <f t="shared" si="5"/>
        <v>0</v>
      </c>
      <c r="AC45" s="250">
        <f t="shared" si="5"/>
        <v>0</v>
      </c>
      <c r="AD45" s="250">
        <f t="shared" si="5"/>
        <v>0</v>
      </c>
      <c r="AE45" s="250">
        <f t="shared" si="5"/>
        <v>0</v>
      </c>
      <c r="AF45" s="250">
        <f t="shared" si="5"/>
        <v>0</v>
      </c>
      <c r="AG45" s="250">
        <f t="shared" si="5"/>
        <v>0</v>
      </c>
      <c r="AH45" s="250">
        <f t="shared" si="5"/>
        <v>0</v>
      </c>
      <c r="AI45" s="250">
        <f t="shared" si="5"/>
        <v>0</v>
      </c>
      <c r="AJ45" s="250">
        <f t="shared" si="5"/>
        <v>0</v>
      </c>
      <c r="AK45" s="250">
        <f t="shared" si="5"/>
        <v>0</v>
      </c>
      <c r="AL45" s="250">
        <f t="shared" si="5"/>
        <v>0</v>
      </c>
      <c r="AM45" s="250">
        <f t="shared" si="5"/>
        <v>0</v>
      </c>
      <c r="AN45" s="250">
        <f t="shared" si="5"/>
        <v>0</v>
      </c>
      <c r="AO45" s="250">
        <f t="shared" si="5"/>
        <v>0</v>
      </c>
      <c r="AP45" s="250">
        <f t="shared" si="5"/>
        <v>0</v>
      </c>
      <c r="AQ45" s="250">
        <f t="shared" si="5"/>
        <v>0</v>
      </c>
      <c r="AR45" s="250">
        <f t="shared" si="5"/>
        <v>0</v>
      </c>
      <c r="AS45" s="250">
        <f t="shared" si="5"/>
        <v>0</v>
      </c>
      <c r="AT45" s="250">
        <f t="shared" si="5"/>
        <v>0</v>
      </c>
      <c r="AU45" s="250">
        <f t="shared" si="5"/>
        <v>0</v>
      </c>
      <c r="AV45" s="250">
        <f t="shared" si="5"/>
        <v>0</v>
      </c>
      <c r="AW45" s="250">
        <f t="shared" si="5"/>
        <v>0</v>
      </c>
      <c r="AX45" s="250">
        <f t="shared" si="5"/>
        <v>0</v>
      </c>
      <c r="AY45" s="250">
        <f t="shared" si="5"/>
        <v>0</v>
      </c>
      <c r="AZ45" s="250">
        <f t="shared" si="5"/>
        <v>0</v>
      </c>
      <c r="BA45" s="250">
        <f t="shared" si="5"/>
        <v>0</v>
      </c>
      <c r="BB45" s="250">
        <f t="shared" si="5"/>
        <v>0</v>
      </c>
      <c r="BC45" s="250">
        <f t="shared" si="5"/>
        <v>0</v>
      </c>
      <c r="BD45" s="250">
        <f t="shared" si="5"/>
        <v>0</v>
      </c>
      <c r="BE45" s="250">
        <f t="shared" si="5"/>
        <v>0</v>
      </c>
      <c r="BF45" s="250">
        <f t="shared" si="5"/>
        <v>0</v>
      </c>
      <c r="BG45" s="118"/>
    </row>
    <row r="46" spans="1:59" s="105" customFormat="1" ht="37.950000000000003" customHeight="1">
      <c r="A46" s="79" t="s">
        <v>174</v>
      </c>
      <c r="B46" s="93" t="s">
        <v>310</v>
      </c>
      <c r="C46" s="81" t="s">
        <v>271</v>
      </c>
      <c r="D46" s="117">
        <v>0</v>
      </c>
      <c r="E46" s="114"/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7"/>
    </row>
    <row r="47" spans="1:59" s="119" customFormat="1" ht="37.950000000000003" customHeight="1">
      <c r="A47" s="79" t="s">
        <v>175</v>
      </c>
      <c r="B47" s="93" t="s">
        <v>311</v>
      </c>
      <c r="C47" s="81" t="s">
        <v>271</v>
      </c>
      <c r="D47" s="250">
        <v>0</v>
      </c>
      <c r="E47" s="250">
        <v>0</v>
      </c>
      <c r="F47" s="250">
        <v>0</v>
      </c>
      <c r="G47" s="250">
        <v>0</v>
      </c>
      <c r="H47" s="250">
        <v>0</v>
      </c>
      <c r="I47" s="250">
        <v>0</v>
      </c>
      <c r="J47" s="250">
        <v>0</v>
      </c>
      <c r="K47" s="250">
        <v>0</v>
      </c>
      <c r="L47" s="250">
        <v>0</v>
      </c>
      <c r="M47" s="250">
        <v>0</v>
      </c>
      <c r="N47" s="250">
        <v>0</v>
      </c>
      <c r="O47" s="250">
        <v>0</v>
      </c>
      <c r="P47" s="250">
        <v>0</v>
      </c>
      <c r="Q47" s="250">
        <v>0</v>
      </c>
      <c r="R47" s="250">
        <v>0</v>
      </c>
      <c r="S47" s="250">
        <v>0</v>
      </c>
      <c r="T47" s="250">
        <v>0</v>
      </c>
      <c r="U47" s="250">
        <v>0</v>
      </c>
      <c r="V47" s="250">
        <v>0</v>
      </c>
      <c r="W47" s="250">
        <v>0</v>
      </c>
      <c r="X47" s="250">
        <v>0</v>
      </c>
      <c r="Y47" s="250">
        <v>0</v>
      </c>
      <c r="Z47" s="250">
        <v>0</v>
      </c>
      <c r="AA47" s="250">
        <v>0</v>
      </c>
      <c r="AB47" s="250">
        <v>0</v>
      </c>
      <c r="AC47" s="250">
        <v>0</v>
      </c>
      <c r="AD47" s="250">
        <v>0</v>
      </c>
      <c r="AE47" s="250">
        <v>0</v>
      </c>
      <c r="AF47" s="250">
        <v>0</v>
      </c>
      <c r="AG47" s="250">
        <v>0</v>
      </c>
      <c r="AH47" s="250">
        <v>0</v>
      </c>
      <c r="AI47" s="250">
        <v>0</v>
      </c>
      <c r="AJ47" s="250">
        <v>0</v>
      </c>
      <c r="AK47" s="250">
        <v>0</v>
      </c>
      <c r="AL47" s="250">
        <v>0</v>
      </c>
      <c r="AM47" s="250">
        <v>0</v>
      </c>
      <c r="AN47" s="250">
        <v>0</v>
      </c>
      <c r="AO47" s="250">
        <v>0</v>
      </c>
      <c r="AP47" s="250">
        <v>0</v>
      </c>
      <c r="AQ47" s="250">
        <v>0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v>0</v>
      </c>
      <c r="BA47" s="250">
        <v>0</v>
      </c>
      <c r="BB47" s="250">
        <v>0</v>
      </c>
      <c r="BC47" s="250">
        <v>0</v>
      </c>
      <c r="BD47" s="250">
        <v>0</v>
      </c>
      <c r="BE47" s="250">
        <v>0</v>
      </c>
      <c r="BF47" s="250">
        <v>0</v>
      </c>
      <c r="BG47" s="250">
        <v>0</v>
      </c>
    </row>
    <row r="48" spans="1:59" ht="62.4">
      <c r="A48" s="87" t="s">
        <v>176</v>
      </c>
      <c r="B48" s="96" t="s">
        <v>312</v>
      </c>
      <c r="C48" s="89" t="s">
        <v>271</v>
      </c>
      <c r="D48" s="116">
        <f>D50</f>
        <v>0</v>
      </c>
      <c r="E48" s="116">
        <f t="shared" ref="E48:BF48" si="6">E50</f>
        <v>0</v>
      </c>
      <c r="F48" s="116">
        <f t="shared" si="6"/>
        <v>0</v>
      </c>
      <c r="G48" s="116">
        <f t="shared" si="6"/>
        <v>0</v>
      </c>
      <c r="H48" s="116">
        <f t="shared" si="6"/>
        <v>0</v>
      </c>
      <c r="I48" s="116">
        <f t="shared" si="6"/>
        <v>0</v>
      </c>
      <c r="J48" s="116">
        <f t="shared" si="6"/>
        <v>0</v>
      </c>
      <c r="K48" s="116">
        <f t="shared" si="6"/>
        <v>0</v>
      </c>
      <c r="L48" s="116">
        <f t="shared" si="6"/>
        <v>0</v>
      </c>
      <c r="M48" s="116">
        <f t="shared" si="6"/>
        <v>0</v>
      </c>
      <c r="N48" s="116">
        <f t="shared" si="6"/>
        <v>0</v>
      </c>
      <c r="O48" s="116">
        <f t="shared" si="6"/>
        <v>0</v>
      </c>
      <c r="P48" s="116">
        <f t="shared" si="6"/>
        <v>0</v>
      </c>
      <c r="Q48" s="116">
        <f t="shared" si="6"/>
        <v>0</v>
      </c>
      <c r="R48" s="116">
        <f t="shared" si="6"/>
        <v>0</v>
      </c>
      <c r="S48" s="116">
        <f t="shared" si="6"/>
        <v>0</v>
      </c>
      <c r="T48" s="116">
        <f t="shared" si="6"/>
        <v>0</v>
      </c>
      <c r="U48" s="116">
        <f t="shared" si="6"/>
        <v>0</v>
      </c>
      <c r="V48" s="116">
        <f t="shared" si="6"/>
        <v>0</v>
      </c>
      <c r="W48" s="116">
        <f t="shared" si="6"/>
        <v>0</v>
      </c>
      <c r="X48" s="116">
        <f t="shared" si="6"/>
        <v>0</v>
      </c>
      <c r="Y48" s="116">
        <f t="shared" si="6"/>
        <v>0</v>
      </c>
      <c r="Z48" s="116">
        <f t="shared" si="6"/>
        <v>0</v>
      </c>
      <c r="AA48" s="116">
        <f t="shared" si="6"/>
        <v>0</v>
      </c>
      <c r="AB48" s="116">
        <f t="shared" si="6"/>
        <v>0</v>
      </c>
      <c r="AC48" s="116">
        <f t="shared" si="6"/>
        <v>0</v>
      </c>
      <c r="AD48" s="116">
        <f t="shared" si="6"/>
        <v>0</v>
      </c>
      <c r="AE48" s="116">
        <f t="shared" si="6"/>
        <v>0</v>
      </c>
      <c r="AF48" s="116">
        <f t="shared" si="6"/>
        <v>0</v>
      </c>
      <c r="AG48" s="116">
        <f t="shared" si="6"/>
        <v>0</v>
      </c>
      <c r="AH48" s="116">
        <f t="shared" si="6"/>
        <v>0</v>
      </c>
      <c r="AI48" s="116">
        <f t="shared" si="6"/>
        <v>0</v>
      </c>
      <c r="AJ48" s="116">
        <f t="shared" si="6"/>
        <v>0</v>
      </c>
      <c r="AK48" s="116">
        <f t="shared" si="6"/>
        <v>0</v>
      </c>
      <c r="AL48" s="116">
        <f t="shared" si="6"/>
        <v>0</v>
      </c>
      <c r="AM48" s="116">
        <f t="shared" si="6"/>
        <v>0</v>
      </c>
      <c r="AN48" s="116">
        <f t="shared" si="6"/>
        <v>0</v>
      </c>
      <c r="AO48" s="116">
        <f t="shared" si="6"/>
        <v>0</v>
      </c>
      <c r="AP48" s="116">
        <f t="shared" si="6"/>
        <v>0</v>
      </c>
      <c r="AQ48" s="116">
        <f t="shared" si="6"/>
        <v>0</v>
      </c>
      <c r="AR48" s="116">
        <f t="shared" si="6"/>
        <v>0</v>
      </c>
      <c r="AS48" s="116">
        <f t="shared" si="6"/>
        <v>0</v>
      </c>
      <c r="AT48" s="116">
        <f t="shared" si="6"/>
        <v>0</v>
      </c>
      <c r="AU48" s="116">
        <f t="shared" si="6"/>
        <v>0</v>
      </c>
      <c r="AV48" s="116">
        <f t="shared" si="6"/>
        <v>18.001000000000001</v>
      </c>
      <c r="AW48" s="116">
        <f t="shared" si="6"/>
        <v>0</v>
      </c>
      <c r="AX48" s="116">
        <f t="shared" si="6"/>
        <v>0</v>
      </c>
      <c r="AY48" s="116">
        <f t="shared" si="6"/>
        <v>0</v>
      </c>
      <c r="AZ48" s="116">
        <f t="shared" si="6"/>
        <v>0</v>
      </c>
      <c r="BA48" s="116">
        <f t="shared" si="6"/>
        <v>0</v>
      </c>
      <c r="BB48" s="116">
        <f t="shared" si="6"/>
        <v>0</v>
      </c>
      <c r="BC48" s="116">
        <f t="shared" si="6"/>
        <v>0</v>
      </c>
      <c r="BD48" s="116">
        <f t="shared" si="6"/>
        <v>0</v>
      </c>
      <c r="BE48" s="116">
        <f t="shared" si="6"/>
        <v>0</v>
      </c>
      <c r="BF48" s="116">
        <f t="shared" si="6"/>
        <v>0</v>
      </c>
    </row>
    <row r="49" spans="1:59" ht="39.6" customHeight="1">
      <c r="A49" s="79" t="s">
        <v>313</v>
      </c>
      <c r="B49" s="93" t="s">
        <v>314</v>
      </c>
      <c r="C49" s="81" t="s">
        <v>271</v>
      </c>
      <c r="D49" s="117">
        <v>0</v>
      </c>
      <c r="E49" s="114"/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04"/>
    </row>
    <row r="50" spans="1:59" ht="62.4">
      <c r="A50" s="87" t="s">
        <v>315</v>
      </c>
      <c r="B50" s="96" t="s">
        <v>316</v>
      </c>
      <c r="C50" s="89" t="s">
        <v>271</v>
      </c>
      <c r="D50" s="116">
        <f t="shared" ref="D50:BG50" si="7">SUM(D51:D56)</f>
        <v>0</v>
      </c>
      <c r="E50" s="116">
        <f t="shared" si="7"/>
        <v>0</v>
      </c>
      <c r="F50" s="116">
        <f t="shared" si="7"/>
        <v>0</v>
      </c>
      <c r="G50" s="116">
        <f t="shared" si="7"/>
        <v>0</v>
      </c>
      <c r="H50" s="116">
        <f t="shared" si="7"/>
        <v>0</v>
      </c>
      <c r="I50" s="116">
        <f t="shared" si="7"/>
        <v>0</v>
      </c>
      <c r="J50" s="116">
        <f t="shared" si="7"/>
        <v>0</v>
      </c>
      <c r="K50" s="116">
        <f t="shared" si="7"/>
        <v>0</v>
      </c>
      <c r="L50" s="116">
        <f t="shared" si="7"/>
        <v>0</v>
      </c>
      <c r="M50" s="116">
        <f t="shared" si="7"/>
        <v>0</v>
      </c>
      <c r="N50" s="116">
        <f t="shared" si="7"/>
        <v>0</v>
      </c>
      <c r="O50" s="116">
        <f t="shared" si="7"/>
        <v>0</v>
      </c>
      <c r="P50" s="116">
        <f t="shared" si="7"/>
        <v>0</v>
      </c>
      <c r="Q50" s="116">
        <f t="shared" si="7"/>
        <v>0</v>
      </c>
      <c r="R50" s="116">
        <f t="shared" si="7"/>
        <v>0</v>
      </c>
      <c r="S50" s="116">
        <f t="shared" si="7"/>
        <v>0</v>
      </c>
      <c r="T50" s="116">
        <f t="shared" si="7"/>
        <v>0</v>
      </c>
      <c r="U50" s="116">
        <f t="shared" si="7"/>
        <v>0</v>
      </c>
      <c r="V50" s="116">
        <f t="shared" si="7"/>
        <v>0</v>
      </c>
      <c r="W50" s="116">
        <f t="shared" si="7"/>
        <v>0</v>
      </c>
      <c r="X50" s="116">
        <f t="shared" si="7"/>
        <v>0</v>
      </c>
      <c r="Y50" s="116">
        <f t="shared" si="7"/>
        <v>0</v>
      </c>
      <c r="Z50" s="116">
        <f t="shared" si="7"/>
        <v>0</v>
      </c>
      <c r="AA50" s="116">
        <f t="shared" si="7"/>
        <v>0</v>
      </c>
      <c r="AB50" s="116">
        <f t="shared" si="7"/>
        <v>0</v>
      </c>
      <c r="AC50" s="116">
        <f t="shared" si="7"/>
        <v>0</v>
      </c>
      <c r="AD50" s="116">
        <f t="shared" si="7"/>
        <v>0</v>
      </c>
      <c r="AE50" s="116">
        <f t="shared" si="7"/>
        <v>0</v>
      </c>
      <c r="AF50" s="116">
        <f t="shared" si="7"/>
        <v>0</v>
      </c>
      <c r="AG50" s="116">
        <f t="shared" si="7"/>
        <v>0</v>
      </c>
      <c r="AH50" s="116">
        <f t="shared" si="7"/>
        <v>0</v>
      </c>
      <c r="AI50" s="116">
        <f t="shared" si="7"/>
        <v>0</v>
      </c>
      <c r="AJ50" s="116">
        <f t="shared" si="7"/>
        <v>0</v>
      </c>
      <c r="AK50" s="116">
        <f t="shared" si="7"/>
        <v>0</v>
      </c>
      <c r="AL50" s="116">
        <f t="shared" si="7"/>
        <v>0</v>
      </c>
      <c r="AM50" s="116">
        <f t="shared" si="7"/>
        <v>0</v>
      </c>
      <c r="AN50" s="116">
        <f t="shared" si="7"/>
        <v>0</v>
      </c>
      <c r="AO50" s="116">
        <f t="shared" si="7"/>
        <v>0</v>
      </c>
      <c r="AP50" s="116">
        <f t="shared" si="7"/>
        <v>0</v>
      </c>
      <c r="AQ50" s="116">
        <f t="shared" si="7"/>
        <v>0</v>
      </c>
      <c r="AR50" s="116">
        <f t="shared" si="7"/>
        <v>0</v>
      </c>
      <c r="AS50" s="116">
        <f t="shared" si="7"/>
        <v>0</v>
      </c>
      <c r="AT50" s="116">
        <f t="shared" si="7"/>
        <v>0</v>
      </c>
      <c r="AU50" s="116">
        <f t="shared" si="7"/>
        <v>0</v>
      </c>
      <c r="AV50" s="116">
        <f t="shared" si="7"/>
        <v>18.001000000000001</v>
      </c>
      <c r="AW50" s="116">
        <f t="shared" si="7"/>
        <v>0</v>
      </c>
      <c r="AX50" s="116">
        <f t="shared" si="7"/>
        <v>0</v>
      </c>
      <c r="AY50" s="116">
        <f t="shared" si="7"/>
        <v>0</v>
      </c>
      <c r="AZ50" s="116">
        <f t="shared" si="7"/>
        <v>0</v>
      </c>
      <c r="BA50" s="116">
        <f t="shared" si="7"/>
        <v>0</v>
      </c>
      <c r="BB50" s="116">
        <f t="shared" si="7"/>
        <v>0</v>
      </c>
      <c r="BC50" s="116">
        <f t="shared" si="7"/>
        <v>0</v>
      </c>
      <c r="BD50" s="116">
        <f t="shared" si="7"/>
        <v>0</v>
      </c>
      <c r="BE50" s="116">
        <f t="shared" si="7"/>
        <v>0</v>
      </c>
      <c r="BF50" s="116">
        <f t="shared" si="7"/>
        <v>0</v>
      </c>
      <c r="BG50" s="116">
        <f t="shared" si="7"/>
        <v>0</v>
      </c>
    </row>
    <row r="51" spans="1:59" ht="46.8">
      <c r="A51" s="237" t="s">
        <v>315</v>
      </c>
      <c r="B51" s="233" t="s">
        <v>548</v>
      </c>
      <c r="C51" s="274" t="s">
        <v>549</v>
      </c>
      <c r="D51" s="234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4">
        <v>0</v>
      </c>
      <c r="K51" s="234">
        <v>0</v>
      </c>
      <c r="L51" s="234">
        <v>0</v>
      </c>
      <c r="M51" s="234">
        <v>0</v>
      </c>
      <c r="N51" s="234">
        <v>0</v>
      </c>
      <c r="O51" s="234">
        <v>0</v>
      </c>
      <c r="P51" s="234">
        <v>0</v>
      </c>
      <c r="Q51" s="234">
        <v>0</v>
      </c>
      <c r="R51" s="234">
        <v>0</v>
      </c>
      <c r="S51" s="234">
        <v>0</v>
      </c>
      <c r="T51" s="234">
        <v>0</v>
      </c>
      <c r="U51" s="234">
        <v>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0</v>
      </c>
      <c r="AD51" s="234">
        <v>0</v>
      </c>
      <c r="AE51" s="234">
        <v>0</v>
      </c>
      <c r="AF51" s="234">
        <v>0</v>
      </c>
      <c r="AG51" s="234">
        <v>0</v>
      </c>
      <c r="AH51" s="234">
        <v>0</v>
      </c>
      <c r="AI51" s="234">
        <v>0</v>
      </c>
      <c r="AJ51" s="234">
        <v>0</v>
      </c>
      <c r="AK51" s="234">
        <v>0</v>
      </c>
      <c r="AL51" s="234">
        <v>0</v>
      </c>
      <c r="AM51" s="234">
        <v>0</v>
      </c>
      <c r="AN51" s="234">
        <v>0</v>
      </c>
      <c r="AO51" s="234">
        <v>0</v>
      </c>
      <c r="AP51" s="234">
        <v>0</v>
      </c>
      <c r="AQ51" s="234">
        <v>0</v>
      </c>
      <c r="AR51" s="234">
        <v>0</v>
      </c>
      <c r="AS51" s="234">
        <v>0</v>
      </c>
      <c r="AT51" s="234">
        <v>0</v>
      </c>
      <c r="AU51" s="234">
        <v>0</v>
      </c>
      <c r="AV51" s="234">
        <v>12.701000000000001</v>
      </c>
      <c r="AW51" s="234">
        <v>0</v>
      </c>
      <c r="AX51" s="234">
        <v>0</v>
      </c>
      <c r="AY51" s="234">
        <v>0</v>
      </c>
      <c r="AZ51" s="234">
        <v>0</v>
      </c>
      <c r="BA51" s="234">
        <v>0</v>
      </c>
      <c r="BB51" s="234">
        <v>0</v>
      </c>
      <c r="BC51" s="234">
        <v>0</v>
      </c>
      <c r="BD51" s="234">
        <v>0</v>
      </c>
      <c r="BE51" s="234">
        <v>0</v>
      </c>
      <c r="BF51" s="234">
        <v>0</v>
      </c>
    </row>
    <row r="52" spans="1:59" ht="46.8">
      <c r="A52" s="237" t="s">
        <v>315</v>
      </c>
      <c r="B52" s="233" t="s">
        <v>552</v>
      </c>
      <c r="C52" s="274" t="s">
        <v>553</v>
      </c>
      <c r="D52" s="234">
        <v>0</v>
      </c>
      <c r="E52" s="234">
        <v>0</v>
      </c>
      <c r="F52" s="234">
        <v>0</v>
      </c>
      <c r="G52" s="234">
        <v>0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34">
        <v>0</v>
      </c>
      <c r="N52" s="234">
        <v>0</v>
      </c>
      <c r="O52" s="234">
        <v>0</v>
      </c>
      <c r="P52" s="234">
        <v>0</v>
      </c>
      <c r="Q52" s="234">
        <v>0</v>
      </c>
      <c r="R52" s="234">
        <v>0</v>
      </c>
      <c r="S52" s="234">
        <v>0</v>
      </c>
      <c r="T52" s="234">
        <v>0</v>
      </c>
      <c r="U52" s="234">
        <v>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0</v>
      </c>
      <c r="AD52" s="234">
        <v>0</v>
      </c>
      <c r="AE52" s="234">
        <v>0</v>
      </c>
      <c r="AF52" s="234">
        <v>0</v>
      </c>
      <c r="AG52" s="234">
        <v>0</v>
      </c>
      <c r="AH52" s="234">
        <v>0</v>
      </c>
      <c r="AI52" s="234">
        <v>0</v>
      </c>
      <c r="AJ52" s="234">
        <v>0</v>
      </c>
      <c r="AK52" s="234">
        <v>0</v>
      </c>
      <c r="AL52" s="234">
        <v>0</v>
      </c>
      <c r="AM52" s="234">
        <v>0</v>
      </c>
      <c r="AN52" s="234">
        <v>0</v>
      </c>
      <c r="AO52" s="234">
        <v>0</v>
      </c>
      <c r="AP52" s="234">
        <v>0</v>
      </c>
      <c r="AQ52" s="234">
        <v>0</v>
      </c>
      <c r="AR52" s="234">
        <v>0</v>
      </c>
      <c r="AS52" s="234">
        <v>0</v>
      </c>
      <c r="AT52" s="234">
        <v>0</v>
      </c>
      <c r="AU52" s="234">
        <v>0</v>
      </c>
      <c r="AV52" s="234">
        <v>1.278</v>
      </c>
      <c r="AW52" s="234">
        <v>0</v>
      </c>
      <c r="AX52" s="234">
        <v>0</v>
      </c>
      <c r="AY52" s="234">
        <v>0</v>
      </c>
      <c r="AZ52" s="234">
        <v>0</v>
      </c>
      <c r="BA52" s="234">
        <v>0</v>
      </c>
      <c r="BB52" s="234">
        <v>0</v>
      </c>
      <c r="BC52" s="234">
        <v>0</v>
      </c>
      <c r="BD52" s="234">
        <v>0</v>
      </c>
      <c r="BE52" s="234">
        <v>0</v>
      </c>
      <c r="BF52" s="234">
        <v>0</v>
      </c>
    </row>
    <row r="53" spans="1:59" ht="31.2">
      <c r="A53" s="237" t="s">
        <v>315</v>
      </c>
      <c r="B53" s="233" t="s">
        <v>554</v>
      </c>
      <c r="C53" s="274" t="s">
        <v>555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234">
        <v>0</v>
      </c>
      <c r="J53" s="234">
        <v>0</v>
      </c>
      <c r="K53" s="234">
        <v>0</v>
      </c>
      <c r="L53" s="234">
        <v>0</v>
      </c>
      <c r="M53" s="234">
        <v>0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4">
        <v>0</v>
      </c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0</v>
      </c>
      <c r="AD53" s="234">
        <v>0</v>
      </c>
      <c r="AE53" s="234">
        <v>0</v>
      </c>
      <c r="AF53" s="234">
        <v>0</v>
      </c>
      <c r="AG53" s="234">
        <v>0</v>
      </c>
      <c r="AH53" s="234">
        <v>0</v>
      </c>
      <c r="AI53" s="234">
        <v>0</v>
      </c>
      <c r="AJ53" s="234">
        <v>0</v>
      </c>
      <c r="AK53" s="234">
        <v>0</v>
      </c>
      <c r="AL53" s="234">
        <v>0</v>
      </c>
      <c r="AM53" s="234">
        <v>0</v>
      </c>
      <c r="AN53" s="234">
        <v>0</v>
      </c>
      <c r="AO53" s="234">
        <v>0</v>
      </c>
      <c r="AP53" s="234">
        <v>0</v>
      </c>
      <c r="AQ53" s="234">
        <v>0</v>
      </c>
      <c r="AR53" s="234">
        <v>0</v>
      </c>
      <c r="AS53" s="234">
        <v>0</v>
      </c>
      <c r="AT53" s="234">
        <v>0</v>
      </c>
      <c r="AU53" s="234">
        <v>0</v>
      </c>
      <c r="AV53" s="234">
        <v>0.77300000000000002</v>
      </c>
      <c r="AW53" s="234">
        <v>0</v>
      </c>
      <c r="AX53" s="234">
        <v>0</v>
      </c>
      <c r="AY53" s="234">
        <v>0</v>
      </c>
      <c r="AZ53" s="234">
        <v>0</v>
      </c>
      <c r="BA53" s="234">
        <v>0</v>
      </c>
      <c r="BB53" s="234">
        <v>0</v>
      </c>
      <c r="BC53" s="234">
        <v>0</v>
      </c>
      <c r="BD53" s="234">
        <v>0</v>
      </c>
      <c r="BE53" s="234">
        <v>0</v>
      </c>
      <c r="BF53" s="234">
        <v>0</v>
      </c>
    </row>
    <row r="54" spans="1:59" ht="31.2">
      <c r="A54" s="237" t="s">
        <v>315</v>
      </c>
      <c r="B54" s="233" t="s">
        <v>556</v>
      </c>
      <c r="C54" s="274" t="s">
        <v>557</v>
      </c>
      <c r="D54" s="234">
        <v>0</v>
      </c>
      <c r="E54" s="234">
        <v>0</v>
      </c>
      <c r="F54" s="234">
        <v>0</v>
      </c>
      <c r="G54" s="234">
        <v>0</v>
      </c>
      <c r="H54" s="234">
        <v>0</v>
      </c>
      <c r="I54" s="234">
        <v>0</v>
      </c>
      <c r="J54" s="234">
        <v>0</v>
      </c>
      <c r="K54" s="234">
        <v>0</v>
      </c>
      <c r="L54" s="234">
        <v>0</v>
      </c>
      <c r="M54" s="234">
        <v>0</v>
      </c>
      <c r="N54" s="234">
        <v>0</v>
      </c>
      <c r="O54" s="234">
        <v>0</v>
      </c>
      <c r="P54" s="234">
        <v>0</v>
      </c>
      <c r="Q54" s="234">
        <v>0</v>
      </c>
      <c r="R54" s="234">
        <v>0</v>
      </c>
      <c r="S54" s="234">
        <v>0</v>
      </c>
      <c r="T54" s="234">
        <v>0</v>
      </c>
      <c r="U54" s="234">
        <v>0</v>
      </c>
      <c r="V54" s="234">
        <v>0</v>
      </c>
      <c r="W54" s="234">
        <v>0</v>
      </c>
      <c r="X54" s="234">
        <v>0</v>
      </c>
      <c r="Y54" s="234">
        <v>0</v>
      </c>
      <c r="Z54" s="234">
        <v>0</v>
      </c>
      <c r="AA54" s="234">
        <v>0</v>
      </c>
      <c r="AB54" s="234">
        <v>0</v>
      </c>
      <c r="AC54" s="234">
        <v>0</v>
      </c>
      <c r="AD54" s="234">
        <v>0</v>
      </c>
      <c r="AE54" s="234">
        <v>0</v>
      </c>
      <c r="AF54" s="234">
        <v>0</v>
      </c>
      <c r="AG54" s="234">
        <v>0</v>
      </c>
      <c r="AH54" s="234">
        <v>0</v>
      </c>
      <c r="AI54" s="234">
        <v>0</v>
      </c>
      <c r="AJ54" s="234">
        <v>0</v>
      </c>
      <c r="AK54" s="234">
        <v>0</v>
      </c>
      <c r="AL54" s="234">
        <v>0</v>
      </c>
      <c r="AM54" s="234">
        <v>0</v>
      </c>
      <c r="AN54" s="234">
        <v>0</v>
      </c>
      <c r="AO54" s="234">
        <v>0</v>
      </c>
      <c r="AP54" s="234">
        <v>0</v>
      </c>
      <c r="AQ54" s="234">
        <v>0</v>
      </c>
      <c r="AR54" s="234">
        <v>0</v>
      </c>
      <c r="AS54" s="234">
        <v>0</v>
      </c>
      <c r="AT54" s="234">
        <v>0</v>
      </c>
      <c r="AU54" s="234">
        <v>0</v>
      </c>
      <c r="AV54" s="234">
        <v>0.77300000000000002</v>
      </c>
      <c r="AW54" s="234">
        <v>0</v>
      </c>
      <c r="AX54" s="234">
        <v>0</v>
      </c>
      <c r="AY54" s="234">
        <v>0</v>
      </c>
      <c r="AZ54" s="234">
        <v>0</v>
      </c>
      <c r="BA54" s="234">
        <v>0</v>
      </c>
      <c r="BB54" s="234">
        <v>0</v>
      </c>
      <c r="BC54" s="234">
        <v>0</v>
      </c>
      <c r="BD54" s="234">
        <v>0</v>
      </c>
      <c r="BE54" s="234">
        <v>0</v>
      </c>
      <c r="BF54" s="234">
        <v>0</v>
      </c>
    </row>
    <row r="55" spans="1:59" ht="46.8">
      <c r="A55" s="237" t="s">
        <v>315</v>
      </c>
      <c r="B55" s="233" t="s">
        <v>558</v>
      </c>
      <c r="C55" s="274" t="s">
        <v>559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234">
        <v>0</v>
      </c>
      <c r="J55" s="234">
        <v>0</v>
      </c>
      <c r="K55" s="234">
        <v>0</v>
      </c>
      <c r="L55" s="234">
        <v>0</v>
      </c>
      <c r="M55" s="234">
        <v>0</v>
      </c>
      <c r="N55" s="234">
        <v>0</v>
      </c>
      <c r="O55" s="234">
        <v>0</v>
      </c>
      <c r="P55" s="234">
        <v>0</v>
      </c>
      <c r="Q55" s="234">
        <v>0</v>
      </c>
      <c r="R55" s="234">
        <v>0</v>
      </c>
      <c r="S55" s="234">
        <v>0</v>
      </c>
      <c r="T55" s="234">
        <v>0</v>
      </c>
      <c r="U55" s="234">
        <v>0</v>
      </c>
      <c r="V55" s="234">
        <v>0</v>
      </c>
      <c r="W55" s="234">
        <v>0</v>
      </c>
      <c r="X55" s="234">
        <v>0</v>
      </c>
      <c r="Y55" s="234">
        <v>0</v>
      </c>
      <c r="Z55" s="234">
        <v>0</v>
      </c>
      <c r="AA55" s="234">
        <v>0</v>
      </c>
      <c r="AB55" s="234">
        <v>0</v>
      </c>
      <c r="AC55" s="234">
        <v>0</v>
      </c>
      <c r="AD55" s="234">
        <v>0</v>
      </c>
      <c r="AE55" s="234">
        <v>0</v>
      </c>
      <c r="AF55" s="234">
        <v>0</v>
      </c>
      <c r="AG55" s="234">
        <v>0</v>
      </c>
      <c r="AH55" s="234">
        <v>0</v>
      </c>
      <c r="AI55" s="234">
        <v>0</v>
      </c>
      <c r="AJ55" s="234">
        <v>0</v>
      </c>
      <c r="AK55" s="234">
        <v>0</v>
      </c>
      <c r="AL55" s="234">
        <v>0</v>
      </c>
      <c r="AM55" s="234">
        <v>0</v>
      </c>
      <c r="AN55" s="234">
        <v>0</v>
      </c>
      <c r="AO55" s="234">
        <v>0</v>
      </c>
      <c r="AP55" s="234">
        <v>0</v>
      </c>
      <c r="AQ55" s="234">
        <v>0</v>
      </c>
      <c r="AR55" s="234">
        <v>0</v>
      </c>
      <c r="AS55" s="234">
        <v>0</v>
      </c>
      <c r="AT55" s="234">
        <v>0</v>
      </c>
      <c r="AU55" s="234">
        <v>0</v>
      </c>
      <c r="AV55" s="234">
        <v>1.28</v>
      </c>
      <c r="AW55" s="234">
        <v>0</v>
      </c>
      <c r="AX55" s="234">
        <v>0</v>
      </c>
      <c r="AY55" s="234">
        <v>0</v>
      </c>
      <c r="AZ55" s="234">
        <v>0</v>
      </c>
      <c r="BA55" s="234">
        <v>0</v>
      </c>
      <c r="BB55" s="234">
        <v>0</v>
      </c>
      <c r="BC55" s="234">
        <v>0</v>
      </c>
      <c r="BD55" s="234">
        <v>0</v>
      </c>
      <c r="BE55" s="234">
        <v>0</v>
      </c>
      <c r="BF55" s="234">
        <v>0</v>
      </c>
    </row>
    <row r="56" spans="1:59" ht="46.8">
      <c r="A56" s="237" t="s">
        <v>315</v>
      </c>
      <c r="B56" s="233" t="s">
        <v>560</v>
      </c>
      <c r="C56" s="274" t="s">
        <v>561</v>
      </c>
      <c r="D56" s="234">
        <v>0</v>
      </c>
      <c r="E56" s="234">
        <v>0</v>
      </c>
      <c r="F56" s="234">
        <v>0</v>
      </c>
      <c r="G56" s="234">
        <v>0</v>
      </c>
      <c r="H56" s="234">
        <v>0</v>
      </c>
      <c r="I56" s="234">
        <v>0</v>
      </c>
      <c r="J56" s="234">
        <v>0</v>
      </c>
      <c r="K56" s="234">
        <v>0</v>
      </c>
      <c r="L56" s="234">
        <v>0</v>
      </c>
      <c r="M56" s="234">
        <v>0</v>
      </c>
      <c r="N56" s="234">
        <v>0</v>
      </c>
      <c r="O56" s="234">
        <v>0</v>
      </c>
      <c r="P56" s="234">
        <v>0</v>
      </c>
      <c r="Q56" s="234">
        <v>0</v>
      </c>
      <c r="R56" s="234">
        <v>0</v>
      </c>
      <c r="S56" s="234">
        <v>0</v>
      </c>
      <c r="T56" s="234">
        <v>0</v>
      </c>
      <c r="U56" s="234">
        <v>0</v>
      </c>
      <c r="V56" s="234">
        <v>0</v>
      </c>
      <c r="W56" s="234">
        <v>0</v>
      </c>
      <c r="X56" s="234">
        <v>0</v>
      </c>
      <c r="Y56" s="234">
        <v>0</v>
      </c>
      <c r="Z56" s="234">
        <v>0</v>
      </c>
      <c r="AA56" s="234">
        <v>0</v>
      </c>
      <c r="AB56" s="234">
        <v>0</v>
      </c>
      <c r="AC56" s="234">
        <v>0</v>
      </c>
      <c r="AD56" s="234">
        <v>0</v>
      </c>
      <c r="AE56" s="234">
        <v>0</v>
      </c>
      <c r="AF56" s="234">
        <v>0</v>
      </c>
      <c r="AG56" s="234">
        <v>0</v>
      </c>
      <c r="AH56" s="234">
        <v>0</v>
      </c>
      <c r="AI56" s="234">
        <v>0</v>
      </c>
      <c r="AJ56" s="234">
        <v>0</v>
      </c>
      <c r="AK56" s="234">
        <v>0</v>
      </c>
      <c r="AL56" s="234">
        <v>0</v>
      </c>
      <c r="AM56" s="234">
        <v>0</v>
      </c>
      <c r="AN56" s="234">
        <v>0</v>
      </c>
      <c r="AO56" s="234">
        <v>0</v>
      </c>
      <c r="AP56" s="234">
        <v>0</v>
      </c>
      <c r="AQ56" s="234">
        <v>0</v>
      </c>
      <c r="AR56" s="234">
        <v>0</v>
      </c>
      <c r="AS56" s="234">
        <v>0</v>
      </c>
      <c r="AT56" s="234">
        <v>0</v>
      </c>
      <c r="AU56" s="234">
        <v>0</v>
      </c>
      <c r="AV56" s="234">
        <v>1.196</v>
      </c>
      <c r="AW56" s="234">
        <v>0</v>
      </c>
      <c r="AX56" s="234">
        <v>0</v>
      </c>
      <c r="AY56" s="234">
        <v>0</v>
      </c>
      <c r="AZ56" s="234">
        <v>0</v>
      </c>
      <c r="BA56" s="234">
        <v>0</v>
      </c>
      <c r="BB56" s="234">
        <v>0</v>
      </c>
      <c r="BC56" s="234">
        <v>0</v>
      </c>
      <c r="BD56" s="234">
        <v>0</v>
      </c>
      <c r="BE56" s="234">
        <v>0</v>
      </c>
      <c r="BF56" s="234">
        <v>0</v>
      </c>
    </row>
    <row r="57" spans="1:59" ht="37.950000000000003" customHeight="1">
      <c r="A57" s="79" t="s">
        <v>178</v>
      </c>
      <c r="B57" s="93" t="s">
        <v>317</v>
      </c>
      <c r="C57" s="81" t="s">
        <v>271</v>
      </c>
      <c r="D57" s="115" t="s">
        <v>272</v>
      </c>
      <c r="E57" s="115" t="s">
        <v>272</v>
      </c>
      <c r="F57" s="115" t="s">
        <v>272</v>
      </c>
      <c r="G57" s="115" t="s">
        <v>272</v>
      </c>
      <c r="H57" s="115" t="s">
        <v>272</v>
      </c>
      <c r="I57" s="115" t="s">
        <v>272</v>
      </c>
      <c r="J57" s="115" t="s">
        <v>272</v>
      </c>
      <c r="K57" s="115" t="s">
        <v>272</v>
      </c>
      <c r="L57" s="115" t="s">
        <v>272</v>
      </c>
      <c r="M57" s="115" t="s">
        <v>272</v>
      </c>
      <c r="N57" s="115" t="s">
        <v>272</v>
      </c>
      <c r="O57" s="115" t="s">
        <v>272</v>
      </c>
      <c r="P57" s="115" t="s">
        <v>272</v>
      </c>
      <c r="Q57" s="115" t="s">
        <v>272</v>
      </c>
      <c r="R57" s="115" t="s">
        <v>272</v>
      </c>
      <c r="S57" s="115" t="s">
        <v>272</v>
      </c>
      <c r="T57" s="115" t="s">
        <v>272</v>
      </c>
      <c r="U57" s="115" t="s">
        <v>272</v>
      </c>
      <c r="V57" s="115" t="s">
        <v>272</v>
      </c>
      <c r="W57" s="115" t="s">
        <v>272</v>
      </c>
      <c r="X57" s="115" t="s">
        <v>272</v>
      </c>
      <c r="Y57" s="115" t="s">
        <v>272</v>
      </c>
      <c r="Z57" s="115" t="s">
        <v>272</v>
      </c>
      <c r="AA57" s="115" t="s">
        <v>272</v>
      </c>
      <c r="AB57" s="115" t="s">
        <v>272</v>
      </c>
      <c r="AC57" s="115" t="s">
        <v>272</v>
      </c>
      <c r="AD57" s="115" t="s">
        <v>272</v>
      </c>
      <c r="AE57" s="115" t="s">
        <v>272</v>
      </c>
      <c r="AF57" s="115" t="s">
        <v>272</v>
      </c>
      <c r="AG57" s="115" t="s">
        <v>272</v>
      </c>
      <c r="AH57" s="115" t="s">
        <v>272</v>
      </c>
      <c r="AI57" s="115" t="s">
        <v>272</v>
      </c>
      <c r="AJ57" s="115" t="s">
        <v>272</v>
      </c>
      <c r="AK57" s="115" t="s">
        <v>272</v>
      </c>
      <c r="AL57" s="115" t="s">
        <v>272</v>
      </c>
      <c r="AM57" s="115" t="s">
        <v>272</v>
      </c>
      <c r="AN57" s="115" t="s">
        <v>272</v>
      </c>
      <c r="AO57" s="115" t="s">
        <v>272</v>
      </c>
      <c r="AP57" s="115" t="s">
        <v>272</v>
      </c>
      <c r="AQ57" s="115" t="s">
        <v>272</v>
      </c>
      <c r="AR57" s="115" t="s">
        <v>272</v>
      </c>
      <c r="AS57" s="115" t="s">
        <v>272</v>
      </c>
      <c r="AT57" s="115" t="s">
        <v>272</v>
      </c>
      <c r="AU57" s="115" t="s">
        <v>272</v>
      </c>
      <c r="AV57" s="115" t="s">
        <v>272</v>
      </c>
      <c r="AW57" s="115" t="s">
        <v>272</v>
      </c>
      <c r="AX57" s="115" t="s">
        <v>272</v>
      </c>
      <c r="AY57" s="115" t="s">
        <v>272</v>
      </c>
      <c r="AZ57" s="115" t="s">
        <v>272</v>
      </c>
      <c r="BA57" s="115" t="s">
        <v>272</v>
      </c>
      <c r="BB57" s="115" t="s">
        <v>272</v>
      </c>
      <c r="BC57" s="115" t="s">
        <v>272</v>
      </c>
      <c r="BD57" s="115" t="s">
        <v>272</v>
      </c>
      <c r="BE57" s="115" t="s">
        <v>272</v>
      </c>
      <c r="BF57" s="115" t="s">
        <v>272</v>
      </c>
    </row>
    <row r="58" spans="1:59" ht="37.950000000000003" customHeight="1">
      <c r="A58" s="79" t="s">
        <v>179</v>
      </c>
      <c r="B58" s="93" t="s">
        <v>318</v>
      </c>
      <c r="C58" s="81" t="s">
        <v>271</v>
      </c>
      <c r="D58" s="115" t="s">
        <v>272</v>
      </c>
      <c r="E58" s="115" t="s">
        <v>272</v>
      </c>
      <c r="F58" s="115" t="s">
        <v>272</v>
      </c>
      <c r="G58" s="115" t="s">
        <v>272</v>
      </c>
      <c r="H58" s="115" t="s">
        <v>272</v>
      </c>
      <c r="I58" s="115" t="s">
        <v>272</v>
      </c>
      <c r="J58" s="115" t="s">
        <v>272</v>
      </c>
      <c r="K58" s="115" t="s">
        <v>272</v>
      </c>
      <c r="L58" s="115" t="s">
        <v>272</v>
      </c>
      <c r="M58" s="115" t="s">
        <v>272</v>
      </c>
      <c r="N58" s="115" t="s">
        <v>272</v>
      </c>
      <c r="O58" s="115" t="s">
        <v>272</v>
      </c>
      <c r="P58" s="115" t="s">
        <v>272</v>
      </c>
      <c r="Q58" s="115" t="s">
        <v>272</v>
      </c>
      <c r="R58" s="115" t="s">
        <v>272</v>
      </c>
      <c r="S58" s="115" t="s">
        <v>272</v>
      </c>
      <c r="T58" s="115" t="s">
        <v>272</v>
      </c>
      <c r="U58" s="115" t="s">
        <v>272</v>
      </c>
      <c r="V58" s="115" t="s">
        <v>272</v>
      </c>
      <c r="W58" s="115" t="s">
        <v>272</v>
      </c>
      <c r="X58" s="115" t="s">
        <v>272</v>
      </c>
      <c r="Y58" s="115" t="s">
        <v>272</v>
      </c>
      <c r="Z58" s="115" t="s">
        <v>272</v>
      </c>
      <c r="AA58" s="115" t="s">
        <v>272</v>
      </c>
      <c r="AB58" s="115" t="s">
        <v>272</v>
      </c>
      <c r="AC58" s="115" t="s">
        <v>272</v>
      </c>
      <c r="AD58" s="115" t="s">
        <v>272</v>
      </c>
      <c r="AE58" s="115" t="s">
        <v>272</v>
      </c>
      <c r="AF58" s="115" t="s">
        <v>272</v>
      </c>
      <c r="AG58" s="115" t="s">
        <v>272</v>
      </c>
      <c r="AH58" s="115" t="s">
        <v>272</v>
      </c>
      <c r="AI58" s="115" t="s">
        <v>272</v>
      </c>
      <c r="AJ58" s="115" t="s">
        <v>272</v>
      </c>
      <c r="AK58" s="115" t="s">
        <v>272</v>
      </c>
      <c r="AL58" s="115" t="s">
        <v>272</v>
      </c>
      <c r="AM58" s="115" t="s">
        <v>272</v>
      </c>
      <c r="AN58" s="115" t="s">
        <v>272</v>
      </c>
      <c r="AO58" s="115" t="s">
        <v>272</v>
      </c>
      <c r="AP58" s="115" t="s">
        <v>272</v>
      </c>
      <c r="AQ58" s="115" t="s">
        <v>272</v>
      </c>
      <c r="AR58" s="115" t="s">
        <v>272</v>
      </c>
      <c r="AS58" s="115" t="s">
        <v>272</v>
      </c>
      <c r="AT58" s="115" t="s">
        <v>272</v>
      </c>
      <c r="AU58" s="115" t="s">
        <v>272</v>
      </c>
      <c r="AV58" s="115" t="s">
        <v>272</v>
      </c>
      <c r="AW58" s="115" t="s">
        <v>272</v>
      </c>
      <c r="AX58" s="115" t="s">
        <v>272</v>
      </c>
      <c r="AY58" s="115" t="s">
        <v>272</v>
      </c>
      <c r="AZ58" s="115" t="s">
        <v>272</v>
      </c>
      <c r="BA58" s="115" t="s">
        <v>272</v>
      </c>
      <c r="BB58" s="115" t="s">
        <v>272</v>
      </c>
      <c r="BC58" s="115" t="s">
        <v>272</v>
      </c>
      <c r="BD58" s="115" t="s">
        <v>272</v>
      </c>
      <c r="BE58" s="115" t="s">
        <v>272</v>
      </c>
      <c r="BF58" s="115" t="s">
        <v>272</v>
      </c>
    </row>
    <row r="59" spans="1:59" ht="37.950000000000003" customHeight="1">
      <c r="A59" s="79" t="s">
        <v>180</v>
      </c>
      <c r="B59" s="93" t="s">
        <v>319</v>
      </c>
      <c r="C59" s="81" t="s">
        <v>271</v>
      </c>
      <c r="D59" s="115" t="s">
        <v>272</v>
      </c>
      <c r="E59" s="115" t="s">
        <v>272</v>
      </c>
      <c r="F59" s="115" t="s">
        <v>272</v>
      </c>
      <c r="G59" s="115" t="s">
        <v>272</v>
      </c>
      <c r="H59" s="115" t="s">
        <v>272</v>
      </c>
      <c r="I59" s="115" t="s">
        <v>272</v>
      </c>
      <c r="J59" s="115" t="s">
        <v>272</v>
      </c>
      <c r="K59" s="115" t="s">
        <v>272</v>
      </c>
      <c r="L59" s="115" t="s">
        <v>272</v>
      </c>
      <c r="M59" s="115" t="s">
        <v>272</v>
      </c>
      <c r="N59" s="115" t="s">
        <v>272</v>
      </c>
      <c r="O59" s="115" t="s">
        <v>272</v>
      </c>
      <c r="P59" s="115" t="s">
        <v>272</v>
      </c>
      <c r="Q59" s="115" t="s">
        <v>272</v>
      </c>
      <c r="R59" s="115" t="s">
        <v>272</v>
      </c>
      <c r="S59" s="115" t="s">
        <v>272</v>
      </c>
      <c r="T59" s="115" t="s">
        <v>272</v>
      </c>
      <c r="U59" s="115" t="s">
        <v>272</v>
      </c>
      <c r="V59" s="115" t="s">
        <v>272</v>
      </c>
      <c r="W59" s="115" t="s">
        <v>272</v>
      </c>
      <c r="X59" s="115" t="s">
        <v>272</v>
      </c>
      <c r="Y59" s="115" t="s">
        <v>272</v>
      </c>
      <c r="Z59" s="115" t="s">
        <v>272</v>
      </c>
      <c r="AA59" s="115" t="s">
        <v>272</v>
      </c>
      <c r="AB59" s="115" t="s">
        <v>272</v>
      </c>
      <c r="AC59" s="115" t="s">
        <v>272</v>
      </c>
      <c r="AD59" s="115" t="s">
        <v>272</v>
      </c>
      <c r="AE59" s="115" t="s">
        <v>272</v>
      </c>
      <c r="AF59" s="115" t="s">
        <v>272</v>
      </c>
      <c r="AG59" s="115" t="s">
        <v>272</v>
      </c>
      <c r="AH59" s="115" t="s">
        <v>272</v>
      </c>
      <c r="AI59" s="115" t="s">
        <v>272</v>
      </c>
      <c r="AJ59" s="115" t="s">
        <v>272</v>
      </c>
      <c r="AK59" s="115" t="s">
        <v>272</v>
      </c>
      <c r="AL59" s="115" t="s">
        <v>272</v>
      </c>
      <c r="AM59" s="115" t="s">
        <v>272</v>
      </c>
      <c r="AN59" s="115" t="s">
        <v>272</v>
      </c>
      <c r="AO59" s="115" t="s">
        <v>272</v>
      </c>
      <c r="AP59" s="115" t="s">
        <v>272</v>
      </c>
      <c r="AQ59" s="115" t="s">
        <v>272</v>
      </c>
      <c r="AR59" s="115" t="s">
        <v>272</v>
      </c>
      <c r="AS59" s="115" t="s">
        <v>272</v>
      </c>
      <c r="AT59" s="115" t="s">
        <v>272</v>
      </c>
      <c r="AU59" s="115" t="s">
        <v>272</v>
      </c>
      <c r="AV59" s="115" t="s">
        <v>272</v>
      </c>
      <c r="AW59" s="115" t="s">
        <v>272</v>
      </c>
      <c r="AX59" s="115" t="s">
        <v>272</v>
      </c>
      <c r="AY59" s="115" t="s">
        <v>272</v>
      </c>
      <c r="AZ59" s="115" t="s">
        <v>272</v>
      </c>
      <c r="BA59" s="115" t="s">
        <v>272</v>
      </c>
      <c r="BB59" s="115" t="s">
        <v>272</v>
      </c>
      <c r="BC59" s="115" t="s">
        <v>272</v>
      </c>
      <c r="BD59" s="115" t="s">
        <v>272</v>
      </c>
      <c r="BE59" s="115" t="s">
        <v>272</v>
      </c>
      <c r="BF59" s="115" t="s">
        <v>272</v>
      </c>
    </row>
    <row r="60" spans="1:59" ht="37.950000000000003" customHeight="1">
      <c r="A60" s="79" t="s">
        <v>320</v>
      </c>
      <c r="B60" s="93" t="s">
        <v>321</v>
      </c>
      <c r="C60" s="81" t="s">
        <v>271</v>
      </c>
      <c r="D60" s="115" t="s">
        <v>272</v>
      </c>
      <c r="E60" s="115" t="s">
        <v>272</v>
      </c>
      <c r="F60" s="115" t="s">
        <v>272</v>
      </c>
      <c r="G60" s="115" t="s">
        <v>272</v>
      </c>
      <c r="H60" s="115" t="s">
        <v>272</v>
      </c>
      <c r="I60" s="115" t="s">
        <v>272</v>
      </c>
      <c r="J60" s="115" t="s">
        <v>272</v>
      </c>
      <c r="K60" s="115" t="s">
        <v>272</v>
      </c>
      <c r="L60" s="115" t="s">
        <v>272</v>
      </c>
      <c r="M60" s="115" t="s">
        <v>272</v>
      </c>
      <c r="N60" s="115" t="s">
        <v>272</v>
      </c>
      <c r="O60" s="115" t="s">
        <v>272</v>
      </c>
      <c r="P60" s="115" t="s">
        <v>272</v>
      </c>
      <c r="Q60" s="115" t="s">
        <v>272</v>
      </c>
      <c r="R60" s="115" t="s">
        <v>272</v>
      </c>
      <c r="S60" s="115" t="s">
        <v>272</v>
      </c>
      <c r="T60" s="115" t="s">
        <v>272</v>
      </c>
      <c r="U60" s="115" t="s">
        <v>272</v>
      </c>
      <c r="V60" s="115" t="s">
        <v>272</v>
      </c>
      <c r="W60" s="115" t="s">
        <v>272</v>
      </c>
      <c r="X60" s="115" t="s">
        <v>272</v>
      </c>
      <c r="Y60" s="115" t="s">
        <v>272</v>
      </c>
      <c r="Z60" s="115" t="s">
        <v>272</v>
      </c>
      <c r="AA60" s="115" t="s">
        <v>272</v>
      </c>
      <c r="AB60" s="115" t="s">
        <v>272</v>
      </c>
      <c r="AC60" s="115" t="s">
        <v>272</v>
      </c>
      <c r="AD60" s="115" t="s">
        <v>272</v>
      </c>
      <c r="AE60" s="115" t="s">
        <v>272</v>
      </c>
      <c r="AF60" s="115" t="s">
        <v>272</v>
      </c>
      <c r="AG60" s="115" t="s">
        <v>272</v>
      </c>
      <c r="AH60" s="115" t="s">
        <v>272</v>
      </c>
      <c r="AI60" s="115" t="s">
        <v>272</v>
      </c>
      <c r="AJ60" s="115" t="s">
        <v>272</v>
      </c>
      <c r="AK60" s="115" t="s">
        <v>272</v>
      </c>
      <c r="AL60" s="115" t="s">
        <v>272</v>
      </c>
      <c r="AM60" s="115" t="s">
        <v>272</v>
      </c>
      <c r="AN60" s="115" t="s">
        <v>272</v>
      </c>
      <c r="AO60" s="115" t="s">
        <v>272</v>
      </c>
      <c r="AP60" s="115" t="s">
        <v>272</v>
      </c>
      <c r="AQ60" s="115" t="s">
        <v>272</v>
      </c>
      <c r="AR60" s="115" t="s">
        <v>272</v>
      </c>
      <c r="AS60" s="115" t="s">
        <v>272</v>
      </c>
      <c r="AT60" s="115" t="s">
        <v>272</v>
      </c>
      <c r="AU60" s="115" t="s">
        <v>272</v>
      </c>
      <c r="AV60" s="115" t="s">
        <v>272</v>
      </c>
      <c r="AW60" s="115" t="s">
        <v>272</v>
      </c>
      <c r="AX60" s="115" t="s">
        <v>272</v>
      </c>
      <c r="AY60" s="115" t="s">
        <v>272</v>
      </c>
      <c r="AZ60" s="115" t="s">
        <v>272</v>
      </c>
      <c r="BA60" s="115" t="s">
        <v>272</v>
      </c>
      <c r="BB60" s="115" t="s">
        <v>272</v>
      </c>
      <c r="BC60" s="115" t="s">
        <v>272</v>
      </c>
      <c r="BD60" s="115" t="s">
        <v>272</v>
      </c>
      <c r="BE60" s="115" t="s">
        <v>272</v>
      </c>
      <c r="BF60" s="115" t="s">
        <v>272</v>
      </c>
    </row>
    <row r="61" spans="1:59" ht="37.950000000000003" customHeight="1">
      <c r="A61" s="79" t="s">
        <v>322</v>
      </c>
      <c r="B61" s="93" t="s">
        <v>323</v>
      </c>
      <c r="C61" s="81" t="s">
        <v>271</v>
      </c>
      <c r="D61" s="115" t="s">
        <v>272</v>
      </c>
      <c r="E61" s="115" t="s">
        <v>272</v>
      </c>
      <c r="F61" s="115" t="s">
        <v>272</v>
      </c>
      <c r="G61" s="115" t="s">
        <v>272</v>
      </c>
      <c r="H61" s="115" t="s">
        <v>272</v>
      </c>
      <c r="I61" s="115" t="s">
        <v>272</v>
      </c>
      <c r="J61" s="115" t="s">
        <v>272</v>
      </c>
      <c r="K61" s="115" t="s">
        <v>272</v>
      </c>
      <c r="L61" s="115" t="s">
        <v>272</v>
      </c>
      <c r="M61" s="115" t="s">
        <v>272</v>
      </c>
      <c r="N61" s="115" t="s">
        <v>272</v>
      </c>
      <c r="O61" s="115" t="s">
        <v>272</v>
      </c>
      <c r="P61" s="115" t="s">
        <v>272</v>
      </c>
      <c r="Q61" s="115" t="s">
        <v>272</v>
      </c>
      <c r="R61" s="115" t="s">
        <v>272</v>
      </c>
      <c r="S61" s="115" t="s">
        <v>272</v>
      </c>
      <c r="T61" s="115" t="s">
        <v>272</v>
      </c>
      <c r="U61" s="115" t="s">
        <v>272</v>
      </c>
      <c r="V61" s="115" t="s">
        <v>272</v>
      </c>
      <c r="W61" s="115" t="s">
        <v>272</v>
      </c>
      <c r="X61" s="115" t="s">
        <v>272</v>
      </c>
      <c r="Y61" s="115" t="s">
        <v>272</v>
      </c>
      <c r="Z61" s="115" t="s">
        <v>272</v>
      </c>
      <c r="AA61" s="115" t="s">
        <v>272</v>
      </c>
      <c r="AB61" s="115" t="s">
        <v>272</v>
      </c>
      <c r="AC61" s="115" t="s">
        <v>272</v>
      </c>
      <c r="AD61" s="115" t="s">
        <v>272</v>
      </c>
      <c r="AE61" s="115" t="s">
        <v>272</v>
      </c>
      <c r="AF61" s="115" t="s">
        <v>272</v>
      </c>
      <c r="AG61" s="115" t="s">
        <v>272</v>
      </c>
      <c r="AH61" s="115" t="s">
        <v>272</v>
      </c>
      <c r="AI61" s="115" t="s">
        <v>272</v>
      </c>
      <c r="AJ61" s="115" t="s">
        <v>272</v>
      </c>
      <c r="AK61" s="115" t="s">
        <v>272</v>
      </c>
      <c r="AL61" s="115" t="s">
        <v>272</v>
      </c>
      <c r="AM61" s="115" t="s">
        <v>272</v>
      </c>
      <c r="AN61" s="115" t="s">
        <v>272</v>
      </c>
      <c r="AO61" s="115" t="s">
        <v>272</v>
      </c>
      <c r="AP61" s="115" t="s">
        <v>272</v>
      </c>
      <c r="AQ61" s="115" t="s">
        <v>272</v>
      </c>
      <c r="AR61" s="115" t="s">
        <v>272</v>
      </c>
      <c r="AS61" s="115" t="s">
        <v>272</v>
      </c>
      <c r="AT61" s="115" t="s">
        <v>272</v>
      </c>
      <c r="AU61" s="115" t="s">
        <v>272</v>
      </c>
      <c r="AV61" s="115" t="s">
        <v>272</v>
      </c>
      <c r="AW61" s="115" t="s">
        <v>272</v>
      </c>
      <c r="AX61" s="115" t="s">
        <v>272</v>
      </c>
      <c r="AY61" s="115" t="s">
        <v>272</v>
      </c>
      <c r="AZ61" s="115" t="s">
        <v>272</v>
      </c>
      <c r="BA61" s="115" t="s">
        <v>272</v>
      </c>
      <c r="BB61" s="115" t="s">
        <v>272</v>
      </c>
      <c r="BC61" s="115" t="s">
        <v>272</v>
      </c>
      <c r="BD61" s="115" t="s">
        <v>272</v>
      </c>
      <c r="BE61" s="115" t="s">
        <v>272</v>
      </c>
      <c r="BF61" s="115" t="s">
        <v>272</v>
      </c>
    </row>
    <row r="62" spans="1:59" ht="37.950000000000003" customHeight="1">
      <c r="A62" s="79" t="s">
        <v>324</v>
      </c>
      <c r="B62" s="93" t="s">
        <v>325</v>
      </c>
      <c r="C62" s="81" t="s">
        <v>271</v>
      </c>
      <c r="D62" s="115" t="s">
        <v>272</v>
      </c>
      <c r="E62" s="115" t="s">
        <v>272</v>
      </c>
      <c r="F62" s="115" t="s">
        <v>272</v>
      </c>
      <c r="G62" s="115" t="s">
        <v>272</v>
      </c>
      <c r="H62" s="115" t="s">
        <v>272</v>
      </c>
      <c r="I62" s="115" t="s">
        <v>272</v>
      </c>
      <c r="J62" s="115" t="s">
        <v>272</v>
      </c>
      <c r="K62" s="115" t="s">
        <v>272</v>
      </c>
      <c r="L62" s="115" t="s">
        <v>272</v>
      </c>
      <c r="M62" s="115" t="s">
        <v>272</v>
      </c>
      <c r="N62" s="115" t="s">
        <v>272</v>
      </c>
      <c r="O62" s="115" t="s">
        <v>272</v>
      </c>
      <c r="P62" s="115" t="s">
        <v>272</v>
      </c>
      <c r="Q62" s="115" t="s">
        <v>272</v>
      </c>
      <c r="R62" s="115" t="s">
        <v>272</v>
      </c>
      <c r="S62" s="115" t="s">
        <v>272</v>
      </c>
      <c r="T62" s="115" t="s">
        <v>272</v>
      </c>
      <c r="U62" s="115" t="s">
        <v>272</v>
      </c>
      <c r="V62" s="115" t="s">
        <v>272</v>
      </c>
      <c r="W62" s="115" t="s">
        <v>272</v>
      </c>
      <c r="X62" s="115" t="s">
        <v>272</v>
      </c>
      <c r="Y62" s="115" t="s">
        <v>272</v>
      </c>
      <c r="Z62" s="115" t="s">
        <v>272</v>
      </c>
      <c r="AA62" s="115" t="s">
        <v>272</v>
      </c>
      <c r="AB62" s="115" t="s">
        <v>272</v>
      </c>
      <c r="AC62" s="115" t="s">
        <v>272</v>
      </c>
      <c r="AD62" s="115" t="s">
        <v>272</v>
      </c>
      <c r="AE62" s="115" t="s">
        <v>272</v>
      </c>
      <c r="AF62" s="115" t="s">
        <v>272</v>
      </c>
      <c r="AG62" s="115" t="s">
        <v>272</v>
      </c>
      <c r="AH62" s="115" t="s">
        <v>272</v>
      </c>
      <c r="AI62" s="115" t="s">
        <v>272</v>
      </c>
      <c r="AJ62" s="115" t="s">
        <v>272</v>
      </c>
      <c r="AK62" s="115" t="s">
        <v>272</v>
      </c>
      <c r="AL62" s="115" t="s">
        <v>272</v>
      </c>
      <c r="AM62" s="115" t="s">
        <v>272</v>
      </c>
      <c r="AN62" s="115" t="s">
        <v>272</v>
      </c>
      <c r="AO62" s="115" t="s">
        <v>272</v>
      </c>
      <c r="AP62" s="115" t="s">
        <v>272</v>
      </c>
      <c r="AQ62" s="115" t="s">
        <v>272</v>
      </c>
      <c r="AR62" s="115" t="s">
        <v>272</v>
      </c>
      <c r="AS62" s="115" t="s">
        <v>272</v>
      </c>
      <c r="AT62" s="115" t="s">
        <v>272</v>
      </c>
      <c r="AU62" s="115" t="s">
        <v>272</v>
      </c>
      <c r="AV62" s="115" t="s">
        <v>272</v>
      </c>
      <c r="AW62" s="115" t="s">
        <v>272</v>
      </c>
      <c r="AX62" s="115" t="s">
        <v>272</v>
      </c>
      <c r="AY62" s="115" t="s">
        <v>272</v>
      </c>
      <c r="AZ62" s="115" t="s">
        <v>272</v>
      </c>
      <c r="BA62" s="115" t="s">
        <v>272</v>
      </c>
      <c r="BB62" s="115" t="s">
        <v>272</v>
      </c>
      <c r="BC62" s="115" t="s">
        <v>272</v>
      </c>
      <c r="BD62" s="115" t="s">
        <v>272</v>
      </c>
      <c r="BE62" s="115" t="s">
        <v>272</v>
      </c>
      <c r="BF62" s="115" t="s">
        <v>272</v>
      </c>
    </row>
    <row r="63" spans="1:59" ht="37.950000000000003" customHeight="1">
      <c r="A63" s="79" t="s">
        <v>326</v>
      </c>
      <c r="B63" s="93" t="s">
        <v>327</v>
      </c>
      <c r="C63" s="81" t="s">
        <v>271</v>
      </c>
      <c r="D63" s="115" t="s">
        <v>272</v>
      </c>
      <c r="E63" s="115" t="s">
        <v>272</v>
      </c>
      <c r="F63" s="115" t="s">
        <v>272</v>
      </c>
      <c r="G63" s="115" t="s">
        <v>272</v>
      </c>
      <c r="H63" s="115" t="s">
        <v>272</v>
      </c>
      <c r="I63" s="115" t="s">
        <v>272</v>
      </c>
      <c r="J63" s="115" t="s">
        <v>272</v>
      </c>
      <c r="K63" s="115" t="s">
        <v>272</v>
      </c>
      <c r="L63" s="115" t="s">
        <v>272</v>
      </c>
      <c r="M63" s="115" t="s">
        <v>272</v>
      </c>
      <c r="N63" s="115" t="s">
        <v>272</v>
      </c>
      <c r="O63" s="115" t="s">
        <v>272</v>
      </c>
      <c r="P63" s="115" t="s">
        <v>272</v>
      </c>
      <c r="Q63" s="115" t="s">
        <v>272</v>
      </c>
      <c r="R63" s="115" t="s">
        <v>272</v>
      </c>
      <c r="S63" s="115" t="s">
        <v>272</v>
      </c>
      <c r="T63" s="115" t="s">
        <v>272</v>
      </c>
      <c r="U63" s="115" t="s">
        <v>272</v>
      </c>
      <c r="V63" s="115" t="s">
        <v>272</v>
      </c>
      <c r="W63" s="115" t="s">
        <v>272</v>
      </c>
      <c r="X63" s="115" t="s">
        <v>272</v>
      </c>
      <c r="Y63" s="115" t="s">
        <v>272</v>
      </c>
      <c r="Z63" s="115" t="s">
        <v>272</v>
      </c>
      <c r="AA63" s="115" t="s">
        <v>272</v>
      </c>
      <c r="AB63" s="115" t="s">
        <v>272</v>
      </c>
      <c r="AC63" s="115" t="s">
        <v>272</v>
      </c>
      <c r="AD63" s="115" t="s">
        <v>272</v>
      </c>
      <c r="AE63" s="115" t="s">
        <v>272</v>
      </c>
      <c r="AF63" s="115" t="s">
        <v>272</v>
      </c>
      <c r="AG63" s="115" t="s">
        <v>272</v>
      </c>
      <c r="AH63" s="115" t="s">
        <v>272</v>
      </c>
      <c r="AI63" s="115" t="s">
        <v>272</v>
      </c>
      <c r="AJ63" s="115" t="s">
        <v>272</v>
      </c>
      <c r="AK63" s="115" t="s">
        <v>272</v>
      </c>
      <c r="AL63" s="115" t="s">
        <v>272</v>
      </c>
      <c r="AM63" s="115" t="s">
        <v>272</v>
      </c>
      <c r="AN63" s="115" t="s">
        <v>272</v>
      </c>
      <c r="AO63" s="115" t="s">
        <v>272</v>
      </c>
      <c r="AP63" s="115" t="s">
        <v>272</v>
      </c>
      <c r="AQ63" s="115" t="s">
        <v>272</v>
      </c>
      <c r="AR63" s="115" t="s">
        <v>272</v>
      </c>
      <c r="AS63" s="115" t="s">
        <v>272</v>
      </c>
      <c r="AT63" s="115" t="s">
        <v>272</v>
      </c>
      <c r="AU63" s="115" t="s">
        <v>272</v>
      </c>
      <c r="AV63" s="115" t="s">
        <v>272</v>
      </c>
      <c r="AW63" s="115" t="s">
        <v>272</v>
      </c>
      <c r="AX63" s="115" t="s">
        <v>272</v>
      </c>
      <c r="AY63" s="115" t="s">
        <v>272</v>
      </c>
      <c r="AZ63" s="115" t="s">
        <v>272</v>
      </c>
      <c r="BA63" s="115" t="s">
        <v>272</v>
      </c>
      <c r="BB63" s="115" t="s">
        <v>272</v>
      </c>
      <c r="BC63" s="115" t="s">
        <v>272</v>
      </c>
      <c r="BD63" s="115" t="s">
        <v>272</v>
      </c>
      <c r="BE63" s="115" t="s">
        <v>272</v>
      </c>
      <c r="BF63" s="115" t="s">
        <v>272</v>
      </c>
    </row>
    <row r="64" spans="1:59" ht="37.950000000000003" customHeight="1">
      <c r="A64" s="79" t="s">
        <v>328</v>
      </c>
      <c r="B64" s="93" t="s">
        <v>329</v>
      </c>
      <c r="C64" s="81" t="s">
        <v>271</v>
      </c>
      <c r="D64" s="115" t="s">
        <v>272</v>
      </c>
      <c r="E64" s="115" t="s">
        <v>272</v>
      </c>
      <c r="F64" s="115" t="s">
        <v>272</v>
      </c>
      <c r="G64" s="115" t="s">
        <v>272</v>
      </c>
      <c r="H64" s="115" t="s">
        <v>272</v>
      </c>
      <c r="I64" s="115" t="s">
        <v>272</v>
      </c>
      <c r="J64" s="115" t="s">
        <v>272</v>
      </c>
      <c r="K64" s="115" t="s">
        <v>272</v>
      </c>
      <c r="L64" s="115" t="s">
        <v>272</v>
      </c>
      <c r="M64" s="115" t="s">
        <v>272</v>
      </c>
      <c r="N64" s="115" t="s">
        <v>272</v>
      </c>
      <c r="O64" s="115" t="s">
        <v>272</v>
      </c>
      <c r="P64" s="115" t="s">
        <v>272</v>
      </c>
      <c r="Q64" s="115" t="s">
        <v>272</v>
      </c>
      <c r="R64" s="115" t="s">
        <v>272</v>
      </c>
      <c r="S64" s="115" t="s">
        <v>272</v>
      </c>
      <c r="T64" s="115" t="s">
        <v>272</v>
      </c>
      <c r="U64" s="115" t="s">
        <v>272</v>
      </c>
      <c r="V64" s="115" t="s">
        <v>272</v>
      </c>
      <c r="W64" s="115" t="s">
        <v>272</v>
      </c>
      <c r="X64" s="115" t="s">
        <v>272</v>
      </c>
      <c r="Y64" s="115" t="s">
        <v>272</v>
      </c>
      <c r="Z64" s="115" t="s">
        <v>272</v>
      </c>
      <c r="AA64" s="115" t="s">
        <v>272</v>
      </c>
      <c r="AB64" s="115" t="s">
        <v>272</v>
      </c>
      <c r="AC64" s="115" t="s">
        <v>272</v>
      </c>
      <c r="AD64" s="115" t="s">
        <v>272</v>
      </c>
      <c r="AE64" s="115" t="s">
        <v>272</v>
      </c>
      <c r="AF64" s="115" t="s">
        <v>272</v>
      </c>
      <c r="AG64" s="115" t="s">
        <v>272</v>
      </c>
      <c r="AH64" s="115" t="s">
        <v>272</v>
      </c>
      <c r="AI64" s="115" t="s">
        <v>272</v>
      </c>
      <c r="AJ64" s="115" t="s">
        <v>272</v>
      </c>
      <c r="AK64" s="115" t="s">
        <v>272</v>
      </c>
      <c r="AL64" s="115" t="s">
        <v>272</v>
      </c>
      <c r="AM64" s="115" t="s">
        <v>272</v>
      </c>
      <c r="AN64" s="115" t="s">
        <v>272</v>
      </c>
      <c r="AO64" s="115" t="s">
        <v>272</v>
      </c>
      <c r="AP64" s="115" t="s">
        <v>272</v>
      </c>
      <c r="AQ64" s="115" t="s">
        <v>272</v>
      </c>
      <c r="AR64" s="115" t="s">
        <v>272</v>
      </c>
      <c r="AS64" s="115" t="s">
        <v>272</v>
      </c>
      <c r="AT64" s="115" t="s">
        <v>272</v>
      </c>
      <c r="AU64" s="115" t="s">
        <v>272</v>
      </c>
      <c r="AV64" s="115" t="s">
        <v>272</v>
      </c>
      <c r="AW64" s="115" t="s">
        <v>272</v>
      </c>
      <c r="AX64" s="115" t="s">
        <v>272</v>
      </c>
      <c r="AY64" s="115" t="s">
        <v>272</v>
      </c>
      <c r="AZ64" s="115" t="s">
        <v>272</v>
      </c>
      <c r="BA64" s="115" t="s">
        <v>272</v>
      </c>
      <c r="BB64" s="115" t="s">
        <v>272</v>
      </c>
      <c r="BC64" s="115" t="s">
        <v>272</v>
      </c>
      <c r="BD64" s="115" t="s">
        <v>272</v>
      </c>
      <c r="BE64" s="115" t="s">
        <v>272</v>
      </c>
      <c r="BF64" s="115" t="s">
        <v>272</v>
      </c>
    </row>
    <row r="65" spans="1:58" ht="37.950000000000003" customHeight="1">
      <c r="A65" s="79" t="s">
        <v>330</v>
      </c>
      <c r="B65" s="93" t="s">
        <v>331</v>
      </c>
      <c r="C65" s="81" t="s">
        <v>271</v>
      </c>
      <c r="D65" s="115" t="s">
        <v>272</v>
      </c>
      <c r="E65" s="115" t="s">
        <v>272</v>
      </c>
      <c r="F65" s="115" t="s">
        <v>272</v>
      </c>
      <c r="G65" s="115" t="s">
        <v>272</v>
      </c>
      <c r="H65" s="115" t="s">
        <v>272</v>
      </c>
      <c r="I65" s="115" t="s">
        <v>272</v>
      </c>
      <c r="J65" s="115" t="s">
        <v>272</v>
      </c>
      <c r="K65" s="115" t="s">
        <v>272</v>
      </c>
      <c r="L65" s="115" t="s">
        <v>272</v>
      </c>
      <c r="M65" s="115" t="s">
        <v>272</v>
      </c>
      <c r="N65" s="115" t="s">
        <v>272</v>
      </c>
      <c r="O65" s="115" t="s">
        <v>272</v>
      </c>
      <c r="P65" s="115" t="s">
        <v>272</v>
      </c>
      <c r="Q65" s="115" t="s">
        <v>272</v>
      </c>
      <c r="R65" s="115" t="s">
        <v>272</v>
      </c>
      <c r="S65" s="115" t="s">
        <v>272</v>
      </c>
      <c r="T65" s="115" t="s">
        <v>272</v>
      </c>
      <c r="U65" s="115" t="s">
        <v>272</v>
      </c>
      <c r="V65" s="115" t="s">
        <v>272</v>
      </c>
      <c r="W65" s="115" t="s">
        <v>272</v>
      </c>
      <c r="X65" s="115" t="s">
        <v>272</v>
      </c>
      <c r="Y65" s="115" t="s">
        <v>272</v>
      </c>
      <c r="Z65" s="115" t="s">
        <v>272</v>
      </c>
      <c r="AA65" s="115" t="s">
        <v>272</v>
      </c>
      <c r="AB65" s="115" t="s">
        <v>272</v>
      </c>
      <c r="AC65" s="115" t="s">
        <v>272</v>
      </c>
      <c r="AD65" s="115" t="s">
        <v>272</v>
      </c>
      <c r="AE65" s="115" t="s">
        <v>272</v>
      </c>
      <c r="AF65" s="115" t="s">
        <v>272</v>
      </c>
      <c r="AG65" s="115" t="s">
        <v>272</v>
      </c>
      <c r="AH65" s="115" t="s">
        <v>272</v>
      </c>
      <c r="AI65" s="115" t="s">
        <v>272</v>
      </c>
      <c r="AJ65" s="115" t="s">
        <v>272</v>
      </c>
      <c r="AK65" s="115" t="s">
        <v>272</v>
      </c>
      <c r="AL65" s="115" t="s">
        <v>272</v>
      </c>
      <c r="AM65" s="115" t="s">
        <v>272</v>
      </c>
      <c r="AN65" s="115" t="s">
        <v>272</v>
      </c>
      <c r="AO65" s="115" t="s">
        <v>272</v>
      </c>
      <c r="AP65" s="115" t="s">
        <v>272</v>
      </c>
      <c r="AQ65" s="115" t="s">
        <v>272</v>
      </c>
      <c r="AR65" s="115" t="s">
        <v>272</v>
      </c>
      <c r="AS65" s="115" t="s">
        <v>272</v>
      </c>
      <c r="AT65" s="115" t="s">
        <v>272</v>
      </c>
      <c r="AU65" s="115" t="s">
        <v>272</v>
      </c>
      <c r="AV65" s="115" t="s">
        <v>272</v>
      </c>
      <c r="AW65" s="115" t="s">
        <v>272</v>
      </c>
      <c r="AX65" s="115" t="s">
        <v>272</v>
      </c>
      <c r="AY65" s="115" t="s">
        <v>272</v>
      </c>
      <c r="AZ65" s="115" t="s">
        <v>272</v>
      </c>
      <c r="BA65" s="115" t="s">
        <v>272</v>
      </c>
      <c r="BB65" s="115" t="s">
        <v>272</v>
      </c>
      <c r="BC65" s="115" t="s">
        <v>272</v>
      </c>
      <c r="BD65" s="115" t="s">
        <v>272</v>
      </c>
      <c r="BE65" s="115" t="s">
        <v>272</v>
      </c>
      <c r="BF65" s="115" t="s">
        <v>272</v>
      </c>
    </row>
    <row r="66" spans="1:58" ht="37.950000000000003" customHeight="1">
      <c r="A66" s="79" t="s">
        <v>332</v>
      </c>
      <c r="B66" s="93" t="s">
        <v>333</v>
      </c>
      <c r="C66" s="81" t="s">
        <v>271</v>
      </c>
      <c r="D66" s="115" t="s">
        <v>272</v>
      </c>
      <c r="E66" s="115" t="s">
        <v>272</v>
      </c>
      <c r="F66" s="115" t="s">
        <v>272</v>
      </c>
      <c r="G66" s="115" t="s">
        <v>272</v>
      </c>
      <c r="H66" s="115" t="s">
        <v>272</v>
      </c>
      <c r="I66" s="115" t="s">
        <v>272</v>
      </c>
      <c r="J66" s="115" t="s">
        <v>272</v>
      </c>
      <c r="K66" s="115" t="s">
        <v>272</v>
      </c>
      <c r="L66" s="115" t="s">
        <v>272</v>
      </c>
      <c r="M66" s="115" t="s">
        <v>272</v>
      </c>
      <c r="N66" s="115" t="s">
        <v>272</v>
      </c>
      <c r="O66" s="115" t="s">
        <v>272</v>
      </c>
      <c r="P66" s="115" t="s">
        <v>272</v>
      </c>
      <c r="Q66" s="115" t="s">
        <v>272</v>
      </c>
      <c r="R66" s="115" t="s">
        <v>272</v>
      </c>
      <c r="S66" s="115" t="s">
        <v>272</v>
      </c>
      <c r="T66" s="115" t="s">
        <v>272</v>
      </c>
      <c r="U66" s="115" t="s">
        <v>272</v>
      </c>
      <c r="V66" s="115" t="s">
        <v>272</v>
      </c>
      <c r="W66" s="115" t="s">
        <v>272</v>
      </c>
      <c r="X66" s="115" t="s">
        <v>272</v>
      </c>
      <c r="Y66" s="115" t="s">
        <v>272</v>
      </c>
      <c r="Z66" s="115" t="s">
        <v>272</v>
      </c>
      <c r="AA66" s="115" t="s">
        <v>272</v>
      </c>
      <c r="AB66" s="115" t="s">
        <v>272</v>
      </c>
      <c r="AC66" s="115" t="s">
        <v>272</v>
      </c>
      <c r="AD66" s="115" t="s">
        <v>272</v>
      </c>
      <c r="AE66" s="115" t="s">
        <v>272</v>
      </c>
      <c r="AF66" s="115" t="s">
        <v>272</v>
      </c>
      <c r="AG66" s="115" t="s">
        <v>272</v>
      </c>
      <c r="AH66" s="115" t="s">
        <v>272</v>
      </c>
      <c r="AI66" s="115" t="s">
        <v>272</v>
      </c>
      <c r="AJ66" s="115" t="s">
        <v>272</v>
      </c>
      <c r="AK66" s="115" t="s">
        <v>272</v>
      </c>
      <c r="AL66" s="115" t="s">
        <v>272</v>
      </c>
      <c r="AM66" s="115" t="s">
        <v>272</v>
      </c>
      <c r="AN66" s="115" t="s">
        <v>272</v>
      </c>
      <c r="AO66" s="115" t="s">
        <v>272</v>
      </c>
      <c r="AP66" s="115" t="s">
        <v>272</v>
      </c>
      <c r="AQ66" s="115" t="s">
        <v>272</v>
      </c>
      <c r="AR66" s="115" t="s">
        <v>272</v>
      </c>
      <c r="AS66" s="115" t="s">
        <v>272</v>
      </c>
      <c r="AT66" s="115" t="s">
        <v>272</v>
      </c>
      <c r="AU66" s="115" t="s">
        <v>272</v>
      </c>
      <c r="AV66" s="115" t="s">
        <v>272</v>
      </c>
      <c r="AW66" s="115" t="s">
        <v>272</v>
      </c>
      <c r="AX66" s="115" t="s">
        <v>272</v>
      </c>
      <c r="AY66" s="115" t="s">
        <v>272</v>
      </c>
      <c r="AZ66" s="115" t="s">
        <v>272</v>
      </c>
      <c r="BA66" s="115" t="s">
        <v>272</v>
      </c>
      <c r="BB66" s="115" t="s">
        <v>272</v>
      </c>
      <c r="BC66" s="115" t="s">
        <v>272</v>
      </c>
      <c r="BD66" s="115" t="s">
        <v>272</v>
      </c>
      <c r="BE66" s="115" t="s">
        <v>272</v>
      </c>
      <c r="BF66" s="115" t="s">
        <v>272</v>
      </c>
    </row>
    <row r="67" spans="1:58" ht="37.950000000000003" customHeight="1">
      <c r="A67" s="79" t="s">
        <v>334</v>
      </c>
      <c r="B67" s="93" t="s">
        <v>335</v>
      </c>
      <c r="C67" s="81" t="s">
        <v>271</v>
      </c>
      <c r="D67" s="115" t="s">
        <v>272</v>
      </c>
      <c r="E67" s="115" t="s">
        <v>272</v>
      </c>
      <c r="F67" s="115" t="s">
        <v>272</v>
      </c>
      <c r="G67" s="115" t="s">
        <v>272</v>
      </c>
      <c r="H67" s="115" t="s">
        <v>272</v>
      </c>
      <c r="I67" s="115" t="s">
        <v>272</v>
      </c>
      <c r="J67" s="115" t="s">
        <v>272</v>
      </c>
      <c r="K67" s="115" t="s">
        <v>272</v>
      </c>
      <c r="L67" s="115" t="s">
        <v>272</v>
      </c>
      <c r="M67" s="115" t="s">
        <v>272</v>
      </c>
      <c r="N67" s="115" t="s">
        <v>272</v>
      </c>
      <c r="O67" s="115" t="s">
        <v>272</v>
      </c>
      <c r="P67" s="115" t="s">
        <v>272</v>
      </c>
      <c r="Q67" s="115" t="s">
        <v>272</v>
      </c>
      <c r="R67" s="115" t="s">
        <v>272</v>
      </c>
      <c r="S67" s="115" t="s">
        <v>272</v>
      </c>
      <c r="T67" s="115" t="s">
        <v>272</v>
      </c>
      <c r="U67" s="115" t="s">
        <v>272</v>
      </c>
      <c r="V67" s="115" t="s">
        <v>272</v>
      </c>
      <c r="W67" s="115" t="s">
        <v>272</v>
      </c>
      <c r="X67" s="115" t="s">
        <v>272</v>
      </c>
      <c r="Y67" s="115" t="s">
        <v>272</v>
      </c>
      <c r="Z67" s="115" t="s">
        <v>272</v>
      </c>
      <c r="AA67" s="115" t="s">
        <v>272</v>
      </c>
      <c r="AB67" s="115" t="s">
        <v>272</v>
      </c>
      <c r="AC67" s="115" t="s">
        <v>272</v>
      </c>
      <c r="AD67" s="115" t="s">
        <v>272</v>
      </c>
      <c r="AE67" s="115" t="s">
        <v>272</v>
      </c>
      <c r="AF67" s="115" t="s">
        <v>272</v>
      </c>
      <c r="AG67" s="115" t="s">
        <v>272</v>
      </c>
      <c r="AH67" s="115" t="s">
        <v>272</v>
      </c>
      <c r="AI67" s="115" t="s">
        <v>272</v>
      </c>
      <c r="AJ67" s="115" t="s">
        <v>272</v>
      </c>
      <c r="AK67" s="115" t="s">
        <v>272</v>
      </c>
      <c r="AL67" s="115" t="s">
        <v>272</v>
      </c>
      <c r="AM67" s="115" t="s">
        <v>272</v>
      </c>
      <c r="AN67" s="115" t="s">
        <v>272</v>
      </c>
      <c r="AO67" s="115" t="s">
        <v>272</v>
      </c>
      <c r="AP67" s="115" t="s">
        <v>272</v>
      </c>
      <c r="AQ67" s="115" t="s">
        <v>272</v>
      </c>
      <c r="AR67" s="115" t="s">
        <v>272</v>
      </c>
      <c r="AS67" s="115" t="s">
        <v>272</v>
      </c>
      <c r="AT67" s="115" t="s">
        <v>272</v>
      </c>
      <c r="AU67" s="115" t="s">
        <v>272</v>
      </c>
      <c r="AV67" s="115" t="s">
        <v>272</v>
      </c>
      <c r="AW67" s="115" t="s">
        <v>272</v>
      </c>
      <c r="AX67" s="115" t="s">
        <v>272</v>
      </c>
      <c r="AY67" s="115" t="s">
        <v>272</v>
      </c>
      <c r="AZ67" s="115" t="s">
        <v>272</v>
      </c>
      <c r="BA67" s="115" t="s">
        <v>272</v>
      </c>
      <c r="BB67" s="115" t="s">
        <v>272</v>
      </c>
      <c r="BC67" s="115" t="s">
        <v>272</v>
      </c>
      <c r="BD67" s="115" t="s">
        <v>272</v>
      </c>
      <c r="BE67" s="115" t="s">
        <v>272</v>
      </c>
      <c r="BF67" s="115" t="s">
        <v>272</v>
      </c>
    </row>
    <row r="68" spans="1:58" ht="37.950000000000003" customHeight="1">
      <c r="A68" s="79" t="s">
        <v>336</v>
      </c>
      <c r="B68" s="93" t="s">
        <v>337</v>
      </c>
      <c r="C68" s="81" t="s">
        <v>271</v>
      </c>
      <c r="D68" s="115" t="s">
        <v>272</v>
      </c>
      <c r="E68" s="115" t="s">
        <v>272</v>
      </c>
      <c r="F68" s="115" t="s">
        <v>272</v>
      </c>
      <c r="G68" s="115" t="s">
        <v>272</v>
      </c>
      <c r="H68" s="115" t="s">
        <v>272</v>
      </c>
      <c r="I68" s="115" t="s">
        <v>272</v>
      </c>
      <c r="J68" s="115" t="s">
        <v>272</v>
      </c>
      <c r="K68" s="115" t="s">
        <v>272</v>
      </c>
      <c r="L68" s="115" t="s">
        <v>272</v>
      </c>
      <c r="M68" s="115" t="s">
        <v>272</v>
      </c>
      <c r="N68" s="115" t="s">
        <v>272</v>
      </c>
      <c r="O68" s="115" t="s">
        <v>272</v>
      </c>
      <c r="P68" s="115" t="s">
        <v>272</v>
      </c>
      <c r="Q68" s="115" t="s">
        <v>272</v>
      </c>
      <c r="R68" s="115" t="s">
        <v>272</v>
      </c>
      <c r="S68" s="115" t="s">
        <v>272</v>
      </c>
      <c r="T68" s="115" t="s">
        <v>272</v>
      </c>
      <c r="U68" s="115" t="s">
        <v>272</v>
      </c>
      <c r="V68" s="115" t="s">
        <v>272</v>
      </c>
      <c r="W68" s="115" t="s">
        <v>272</v>
      </c>
      <c r="X68" s="115" t="s">
        <v>272</v>
      </c>
      <c r="Y68" s="115" t="s">
        <v>272</v>
      </c>
      <c r="Z68" s="115" t="s">
        <v>272</v>
      </c>
      <c r="AA68" s="115" t="s">
        <v>272</v>
      </c>
      <c r="AB68" s="115" t="s">
        <v>272</v>
      </c>
      <c r="AC68" s="115" t="s">
        <v>272</v>
      </c>
      <c r="AD68" s="115" t="s">
        <v>272</v>
      </c>
      <c r="AE68" s="115" t="s">
        <v>272</v>
      </c>
      <c r="AF68" s="115" t="s">
        <v>272</v>
      </c>
      <c r="AG68" s="115" t="s">
        <v>272</v>
      </c>
      <c r="AH68" s="115" t="s">
        <v>272</v>
      </c>
      <c r="AI68" s="115" t="s">
        <v>272</v>
      </c>
      <c r="AJ68" s="115" t="s">
        <v>272</v>
      </c>
      <c r="AK68" s="115" t="s">
        <v>272</v>
      </c>
      <c r="AL68" s="115" t="s">
        <v>272</v>
      </c>
      <c r="AM68" s="115" t="s">
        <v>272</v>
      </c>
      <c r="AN68" s="115" t="s">
        <v>272</v>
      </c>
      <c r="AO68" s="115" t="s">
        <v>272</v>
      </c>
      <c r="AP68" s="115" t="s">
        <v>272</v>
      </c>
      <c r="AQ68" s="115" t="s">
        <v>272</v>
      </c>
      <c r="AR68" s="115" t="s">
        <v>272</v>
      </c>
      <c r="AS68" s="115" t="s">
        <v>272</v>
      </c>
      <c r="AT68" s="115" t="s">
        <v>272</v>
      </c>
      <c r="AU68" s="115" t="s">
        <v>272</v>
      </c>
      <c r="AV68" s="115" t="s">
        <v>272</v>
      </c>
      <c r="AW68" s="115" t="s">
        <v>272</v>
      </c>
      <c r="AX68" s="115" t="s">
        <v>272</v>
      </c>
      <c r="AY68" s="115" t="s">
        <v>272</v>
      </c>
      <c r="AZ68" s="115" t="s">
        <v>272</v>
      </c>
      <c r="BA68" s="115" t="s">
        <v>272</v>
      </c>
      <c r="BB68" s="115" t="s">
        <v>272</v>
      </c>
      <c r="BC68" s="115" t="s">
        <v>272</v>
      </c>
      <c r="BD68" s="115" t="s">
        <v>272</v>
      </c>
      <c r="BE68" s="115" t="s">
        <v>272</v>
      </c>
      <c r="BF68" s="115" t="s">
        <v>272</v>
      </c>
    </row>
    <row r="69" spans="1:58" ht="37.950000000000003" customHeight="1">
      <c r="A69" s="79" t="s">
        <v>181</v>
      </c>
      <c r="B69" s="93" t="s">
        <v>338</v>
      </c>
      <c r="C69" s="81" t="s">
        <v>271</v>
      </c>
      <c r="D69" s="115" t="s">
        <v>272</v>
      </c>
      <c r="E69" s="115" t="s">
        <v>272</v>
      </c>
      <c r="F69" s="115" t="s">
        <v>272</v>
      </c>
      <c r="G69" s="115" t="s">
        <v>272</v>
      </c>
      <c r="H69" s="115" t="s">
        <v>272</v>
      </c>
      <c r="I69" s="115" t="s">
        <v>272</v>
      </c>
      <c r="J69" s="115" t="s">
        <v>272</v>
      </c>
      <c r="K69" s="115" t="s">
        <v>272</v>
      </c>
      <c r="L69" s="115" t="s">
        <v>272</v>
      </c>
      <c r="M69" s="115" t="s">
        <v>272</v>
      </c>
      <c r="N69" s="115" t="s">
        <v>272</v>
      </c>
      <c r="O69" s="115" t="s">
        <v>272</v>
      </c>
      <c r="P69" s="115" t="s">
        <v>272</v>
      </c>
      <c r="Q69" s="115" t="s">
        <v>272</v>
      </c>
      <c r="R69" s="115" t="s">
        <v>272</v>
      </c>
      <c r="S69" s="115" t="s">
        <v>272</v>
      </c>
      <c r="T69" s="115" t="s">
        <v>272</v>
      </c>
      <c r="U69" s="115" t="s">
        <v>272</v>
      </c>
      <c r="V69" s="115" t="s">
        <v>272</v>
      </c>
      <c r="W69" s="115" t="s">
        <v>272</v>
      </c>
      <c r="X69" s="115" t="s">
        <v>272</v>
      </c>
      <c r="Y69" s="115" t="s">
        <v>272</v>
      </c>
      <c r="Z69" s="115" t="s">
        <v>272</v>
      </c>
      <c r="AA69" s="115" t="s">
        <v>272</v>
      </c>
      <c r="AB69" s="115" t="s">
        <v>272</v>
      </c>
      <c r="AC69" s="115" t="s">
        <v>272</v>
      </c>
      <c r="AD69" s="115" t="s">
        <v>272</v>
      </c>
      <c r="AE69" s="115" t="s">
        <v>272</v>
      </c>
      <c r="AF69" s="115" t="s">
        <v>272</v>
      </c>
      <c r="AG69" s="115" t="s">
        <v>272</v>
      </c>
      <c r="AH69" s="115" t="s">
        <v>272</v>
      </c>
      <c r="AI69" s="115" t="s">
        <v>272</v>
      </c>
      <c r="AJ69" s="115" t="s">
        <v>272</v>
      </c>
      <c r="AK69" s="115" t="s">
        <v>272</v>
      </c>
      <c r="AL69" s="115" t="s">
        <v>272</v>
      </c>
      <c r="AM69" s="115" t="s">
        <v>272</v>
      </c>
      <c r="AN69" s="115" t="s">
        <v>272</v>
      </c>
      <c r="AO69" s="115" t="s">
        <v>272</v>
      </c>
      <c r="AP69" s="115" t="s">
        <v>272</v>
      </c>
      <c r="AQ69" s="115" t="s">
        <v>272</v>
      </c>
      <c r="AR69" s="115" t="s">
        <v>272</v>
      </c>
      <c r="AS69" s="115" t="s">
        <v>272</v>
      </c>
      <c r="AT69" s="115" t="s">
        <v>272</v>
      </c>
      <c r="AU69" s="115" t="s">
        <v>272</v>
      </c>
      <c r="AV69" s="115" t="s">
        <v>272</v>
      </c>
      <c r="AW69" s="115" t="s">
        <v>272</v>
      </c>
      <c r="AX69" s="115" t="s">
        <v>272</v>
      </c>
      <c r="AY69" s="115" t="s">
        <v>272</v>
      </c>
      <c r="AZ69" s="115" t="s">
        <v>272</v>
      </c>
      <c r="BA69" s="115" t="s">
        <v>272</v>
      </c>
      <c r="BB69" s="115" t="s">
        <v>272</v>
      </c>
      <c r="BC69" s="115" t="s">
        <v>272</v>
      </c>
      <c r="BD69" s="115" t="s">
        <v>272</v>
      </c>
      <c r="BE69" s="115" t="s">
        <v>272</v>
      </c>
      <c r="BF69" s="115" t="s">
        <v>272</v>
      </c>
    </row>
    <row r="70" spans="1:58" ht="37.950000000000003" customHeight="1">
      <c r="A70" s="79" t="s">
        <v>339</v>
      </c>
      <c r="B70" s="93" t="s">
        <v>340</v>
      </c>
      <c r="C70" s="81" t="s">
        <v>271</v>
      </c>
      <c r="D70" s="115" t="s">
        <v>272</v>
      </c>
      <c r="E70" s="115" t="s">
        <v>272</v>
      </c>
      <c r="F70" s="115" t="s">
        <v>272</v>
      </c>
      <c r="G70" s="115" t="s">
        <v>272</v>
      </c>
      <c r="H70" s="115" t="s">
        <v>272</v>
      </c>
      <c r="I70" s="115" t="s">
        <v>272</v>
      </c>
      <c r="J70" s="115" t="s">
        <v>272</v>
      </c>
      <c r="K70" s="115" t="s">
        <v>272</v>
      </c>
      <c r="L70" s="115" t="s">
        <v>272</v>
      </c>
      <c r="M70" s="115" t="s">
        <v>272</v>
      </c>
      <c r="N70" s="115" t="s">
        <v>272</v>
      </c>
      <c r="O70" s="115" t="s">
        <v>272</v>
      </c>
      <c r="P70" s="115" t="s">
        <v>272</v>
      </c>
      <c r="Q70" s="115" t="s">
        <v>272</v>
      </c>
      <c r="R70" s="115" t="s">
        <v>272</v>
      </c>
      <c r="S70" s="115" t="s">
        <v>272</v>
      </c>
      <c r="T70" s="115" t="s">
        <v>272</v>
      </c>
      <c r="U70" s="115" t="s">
        <v>272</v>
      </c>
      <c r="V70" s="115" t="s">
        <v>272</v>
      </c>
      <c r="W70" s="115" t="s">
        <v>272</v>
      </c>
      <c r="X70" s="115" t="s">
        <v>272</v>
      </c>
      <c r="Y70" s="115" t="s">
        <v>272</v>
      </c>
      <c r="Z70" s="115" t="s">
        <v>272</v>
      </c>
      <c r="AA70" s="115" t="s">
        <v>272</v>
      </c>
      <c r="AB70" s="115" t="s">
        <v>272</v>
      </c>
      <c r="AC70" s="115" t="s">
        <v>272</v>
      </c>
      <c r="AD70" s="115" t="s">
        <v>272</v>
      </c>
      <c r="AE70" s="115" t="s">
        <v>272</v>
      </c>
      <c r="AF70" s="115" t="s">
        <v>272</v>
      </c>
      <c r="AG70" s="115" t="s">
        <v>272</v>
      </c>
      <c r="AH70" s="115" t="s">
        <v>272</v>
      </c>
      <c r="AI70" s="115" t="s">
        <v>272</v>
      </c>
      <c r="AJ70" s="115" t="s">
        <v>272</v>
      </c>
      <c r="AK70" s="115" t="s">
        <v>272</v>
      </c>
      <c r="AL70" s="115" t="s">
        <v>272</v>
      </c>
      <c r="AM70" s="115" t="s">
        <v>272</v>
      </c>
      <c r="AN70" s="115" t="s">
        <v>272</v>
      </c>
      <c r="AO70" s="115" t="s">
        <v>272</v>
      </c>
      <c r="AP70" s="115" t="s">
        <v>272</v>
      </c>
      <c r="AQ70" s="115" t="s">
        <v>272</v>
      </c>
      <c r="AR70" s="115" t="s">
        <v>272</v>
      </c>
      <c r="AS70" s="115" t="s">
        <v>272</v>
      </c>
      <c r="AT70" s="115" t="s">
        <v>272</v>
      </c>
      <c r="AU70" s="115" t="s">
        <v>272</v>
      </c>
      <c r="AV70" s="115" t="s">
        <v>272</v>
      </c>
      <c r="AW70" s="115" t="s">
        <v>272</v>
      </c>
      <c r="AX70" s="115" t="s">
        <v>272</v>
      </c>
      <c r="AY70" s="115" t="s">
        <v>272</v>
      </c>
      <c r="AZ70" s="115" t="s">
        <v>272</v>
      </c>
      <c r="BA70" s="115" t="s">
        <v>272</v>
      </c>
      <c r="BB70" s="115" t="s">
        <v>272</v>
      </c>
      <c r="BC70" s="115" t="s">
        <v>272</v>
      </c>
      <c r="BD70" s="115" t="s">
        <v>272</v>
      </c>
      <c r="BE70" s="115" t="s">
        <v>272</v>
      </c>
      <c r="BF70" s="115" t="s">
        <v>272</v>
      </c>
    </row>
    <row r="71" spans="1:58" ht="37.950000000000003" customHeight="1">
      <c r="A71" s="79" t="s">
        <v>341</v>
      </c>
      <c r="B71" s="93" t="s">
        <v>342</v>
      </c>
      <c r="C71" s="81" t="s">
        <v>271</v>
      </c>
      <c r="D71" s="115" t="s">
        <v>272</v>
      </c>
      <c r="E71" s="115" t="s">
        <v>272</v>
      </c>
      <c r="F71" s="115" t="s">
        <v>272</v>
      </c>
      <c r="G71" s="115" t="s">
        <v>272</v>
      </c>
      <c r="H71" s="115" t="s">
        <v>272</v>
      </c>
      <c r="I71" s="115" t="s">
        <v>272</v>
      </c>
      <c r="J71" s="115" t="s">
        <v>272</v>
      </c>
      <c r="K71" s="115" t="s">
        <v>272</v>
      </c>
      <c r="L71" s="115" t="s">
        <v>272</v>
      </c>
      <c r="M71" s="115" t="s">
        <v>272</v>
      </c>
      <c r="N71" s="115" t="s">
        <v>272</v>
      </c>
      <c r="O71" s="115" t="s">
        <v>272</v>
      </c>
      <c r="P71" s="115" t="s">
        <v>272</v>
      </c>
      <c r="Q71" s="115" t="s">
        <v>272</v>
      </c>
      <c r="R71" s="115" t="s">
        <v>272</v>
      </c>
      <c r="S71" s="115" t="s">
        <v>272</v>
      </c>
      <c r="T71" s="115" t="s">
        <v>272</v>
      </c>
      <c r="U71" s="115" t="s">
        <v>272</v>
      </c>
      <c r="V71" s="115" t="s">
        <v>272</v>
      </c>
      <c r="W71" s="115" t="s">
        <v>272</v>
      </c>
      <c r="X71" s="115" t="s">
        <v>272</v>
      </c>
      <c r="Y71" s="115" t="s">
        <v>272</v>
      </c>
      <c r="Z71" s="115" t="s">
        <v>272</v>
      </c>
      <c r="AA71" s="115" t="s">
        <v>272</v>
      </c>
      <c r="AB71" s="115" t="s">
        <v>272</v>
      </c>
      <c r="AC71" s="115" t="s">
        <v>272</v>
      </c>
      <c r="AD71" s="115" t="s">
        <v>272</v>
      </c>
      <c r="AE71" s="115" t="s">
        <v>272</v>
      </c>
      <c r="AF71" s="115" t="s">
        <v>272</v>
      </c>
      <c r="AG71" s="115" t="s">
        <v>272</v>
      </c>
      <c r="AH71" s="115" t="s">
        <v>272</v>
      </c>
      <c r="AI71" s="115" t="s">
        <v>272</v>
      </c>
      <c r="AJ71" s="115" t="s">
        <v>272</v>
      </c>
      <c r="AK71" s="115" t="s">
        <v>272</v>
      </c>
      <c r="AL71" s="115" t="s">
        <v>272</v>
      </c>
      <c r="AM71" s="115" t="s">
        <v>272</v>
      </c>
      <c r="AN71" s="115" t="s">
        <v>272</v>
      </c>
      <c r="AO71" s="115" t="s">
        <v>272</v>
      </c>
      <c r="AP71" s="115" t="s">
        <v>272</v>
      </c>
      <c r="AQ71" s="115" t="s">
        <v>272</v>
      </c>
      <c r="AR71" s="115" t="s">
        <v>272</v>
      </c>
      <c r="AS71" s="115" t="s">
        <v>272</v>
      </c>
      <c r="AT71" s="115" t="s">
        <v>272</v>
      </c>
      <c r="AU71" s="115" t="s">
        <v>272</v>
      </c>
      <c r="AV71" s="115" t="s">
        <v>272</v>
      </c>
      <c r="AW71" s="115" t="s">
        <v>272</v>
      </c>
      <c r="AX71" s="115" t="s">
        <v>272</v>
      </c>
      <c r="AY71" s="115" t="s">
        <v>272</v>
      </c>
      <c r="AZ71" s="115" t="s">
        <v>272</v>
      </c>
      <c r="BA71" s="115" t="s">
        <v>272</v>
      </c>
      <c r="BB71" s="115" t="s">
        <v>272</v>
      </c>
      <c r="BC71" s="115" t="s">
        <v>272</v>
      </c>
      <c r="BD71" s="115" t="s">
        <v>272</v>
      </c>
      <c r="BE71" s="115" t="s">
        <v>272</v>
      </c>
      <c r="BF71" s="115" t="s">
        <v>272</v>
      </c>
    </row>
    <row r="72" spans="1:58" ht="37.950000000000003" customHeight="1">
      <c r="A72" s="79" t="s">
        <v>182</v>
      </c>
      <c r="B72" s="93" t="s">
        <v>343</v>
      </c>
      <c r="C72" s="81" t="s">
        <v>271</v>
      </c>
      <c r="D72" s="115" t="s">
        <v>272</v>
      </c>
      <c r="E72" s="115" t="s">
        <v>272</v>
      </c>
      <c r="F72" s="115" t="s">
        <v>272</v>
      </c>
      <c r="G72" s="115" t="s">
        <v>272</v>
      </c>
      <c r="H72" s="115" t="s">
        <v>272</v>
      </c>
      <c r="I72" s="115" t="s">
        <v>272</v>
      </c>
      <c r="J72" s="115" t="s">
        <v>272</v>
      </c>
      <c r="K72" s="115" t="s">
        <v>272</v>
      </c>
      <c r="L72" s="115" t="s">
        <v>272</v>
      </c>
      <c r="M72" s="115" t="s">
        <v>272</v>
      </c>
      <c r="N72" s="115" t="s">
        <v>272</v>
      </c>
      <c r="O72" s="115" t="s">
        <v>272</v>
      </c>
      <c r="P72" s="115" t="s">
        <v>272</v>
      </c>
      <c r="Q72" s="115" t="s">
        <v>272</v>
      </c>
      <c r="R72" s="115" t="s">
        <v>272</v>
      </c>
      <c r="S72" s="115" t="s">
        <v>272</v>
      </c>
      <c r="T72" s="115" t="s">
        <v>272</v>
      </c>
      <c r="U72" s="115" t="s">
        <v>272</v>
      </c>
      <c r="V72" s="115" t="s">
        <v>272</v>
      </c>
      <c r="W72" s="115" t="s">
        <v>272</v>
      </c>
      <c r="X72" s="115" t="s">
        <v>272</v>
      </c>
      <c r="Y72" s="115" t="s">
        <v>272</v>
      </c>
      <c r="Z72" s="115" t="s">
        <v>272</v>
      </c>
      <c r="AA72" s="115" t="s">
        <v>272</v>
      </c>
      <c r="AB72" s="115" t="s">
        <v>272</v>
      </c>
      <c r="AC72" s="115" t="s">
        <v>272</v>
      </c>
      <c r="AD72" s="115" t="s">
        <v>272</v>
      </c>
      <c r="AE72" s="115" t="s">
        <v>272</v>
      </c>
      <c r="AF72" s="115" t="s">
        <v>272</v>
      </c>
      <c r="AG72" s="115" t="s">
        <v>272</v>
      </c>
      <c r="AH72" s="115" t="s">
        <v>272</v>
      </c>
      <c r="AI72" s="115" t="s">
        <v>272</v>
      </c>
      <c r="AJ72" s="115" t="s">
        <v>272</v>
      </c>
      <c r="AK72" s="115" t="s">
        <v>272</v>
      </c>
      <c r="AL72" s="115" t="s">
        <v>272</v>
      </c>
      <c r="AM72" s="115" t="s">
        <v>272</v>
      </c>
      <c r="AN72" s="115" t="s">
        <v>272</v>
      </c>
      <c r="AO72" s="115" t="s">
        <v>272</v>
      </c>
      <c r="AP72" s="115" t="s">
        <v>272</v>
      </c>
      <c r="AQ72" s="115" t="s">
        <v>272</v>
      </c>
      <c r="AR72" s="115" t="s">
        <v>272</v>
      </c>
      <c r="AS72" s="115" t="s">
        <v>272</v>
      </c>
      <c r="AT72" s="115" t="s">
        <v>272</v>
      </c>
      <c r="AU72" s="115" t="s">
        <v>272</v>
      </c>
      <c r="AV72" s="115" t="s">
        <v>272</v>
      </c>
      <c r="AW72" s="115" t="s">
        <v>272</v>
      </c>
      <c r="AX72" s="115" t="s">
        <v>272</v>
      </c>
      <c r="AY72" s="115" t="s">
        <v>272</v>
      </c>
      <c r="AZ72" s="115" t="s">
        <v>272</v>
      </c>
      <c r="BA72" s="115" t="s">
        <v>272</v>
      </c>
      <c r="BB72" s="115" t="s">
        <v>272</v>
      </c>
      <c r="BC72" s="115" t="s">
        <v>272</v>
      </c>
      <c r="BD72" s="115" t="s">
        <v>272</v>
      </c>
      <c r="BE72" s="115" t="s">
        <v>272</v>
      </c>
      <c r="BF72" s="115" t="s">
        <v>272</v>
      </c>
    </row>
    <row r="73" spans="1:58" ht="37.950000000000003" customHeight="1">
      <c r="A73" s="79" t="s">
        <v>344</v>
      </c>
      <c r="B73" s="93" t="s">
        <v>345</v>
      </c>
      <c r="C73" s="81" t="s">
        <v>271</v>
      </c>
      <c r="D73" s="115" t="s">
        <v>272</v>
      </c>
      <c r="E73" s="115" t="s">
        <v>272</v>
      </c>
      <c r="F73" s="115" t="s">
        <v>272</v>
      </c>
      <c r="G73" s="115" t="s">
        <v>272</v>
      </c>
      <c r="H73" s="115" t="s">
        <v>272</v>
      </c>
      <c r="I73" s="115" t="s">
        <v>272</v>
      </c>
      <c r="J73" s="115" t="s">
        <v>272</v>
      </c>
      <c r="K73" s="115" t="s">
        <v>272</v>
      </c>
      <c r="L73" s="115" t="s">
        <v>272</v>
      </c>
      <c r="M73" s="115" t="s">
        <v>272</v>
      </c>
      <c r="N73" s="115" t="s">
        <v>272</v>
      </c>
      <c r="O73" s="115" t="s">
        <v>272</v>
      </c>
      <c r="P73" s="115" t="s">
        <v>272</v>
      </c>
      <c r="Q73" s="115" t="s">
        <v>272</v>
      </c>
      <c r="R73" s="115" t="s">
        <v>272</v>
      </c>
      <c r="S73" s="115" t="s">
        <v>272</v>
      </c>
      <c r="T73" s="115" t="s">
        <v>272</v>
      </c>
      <c r="U73" s="115" t="s">
        <v>272</v>
      </c>
      <c r="V73" s="115" t="s">
        <v>272</v>
      </c>
      <c r="W73" s="115" t="s">
        <v>272</v>
      </c>
      <c r="X73" s="115" t="s">
        <v>272</v>
      </c>
      <c r="Y73" s="115" t="s">
        <v>272</v>
      </c>
      <c r="Z73" s="115" t="s">
        <v>272</v>
      </c>
      <c r="AA73" s="115" t="s">
        <v>272</v>
      </c>
      <c r="AB73" s="115" t="s">
        <v>272</v>
      </c>
      <c r="AC73" s="115" t="s">
        <v>272</v>
      </c>
      <c r="AD73" s="115" t="s">
        <v>272</v>
      </c>
      <c r="AE73" s="115" t="s">
        <v>272</v>
      </c>
      <c r="AF73" s="115" t="s">
        <v>272</v>
      </c>
      <c r="AG73" s="115" t="s">
        <v>272</v>
      </c>
      <c r="AH73" s="115" t="s">
        <v>272</v>
      </c>
      <c r="AI73" s="115" t="s">
        <v>272</v>
      </c>
      <c r="AJ73" s="115" t="s">
        <v>272</v>
      </c>
      <c r="AK73" s="115" t="s">
        <v>272</v>
      </c>
      <c r="AL73" s="115" t="s">
        <v>272</v>
      </c>
      <c r="AM73" s="115" t="s">
        <v>272</v>
      </c>
      <c r="AN73" s="115" t="s">
        <v>272</v>
      </c>
      <c r="AO73" s="115" t="s">
        <v>272</v>
      </c>
      <c r="AP73" s="115" t="s">
        <v>272</v>
      </c>
      <c r="AQ73" s="115" t="s">
        <v>272</v>
      </c>
      <c r="AR73" s="115" t="s">
        <v>272</v>
      </c>
      <c r="AS73" s="115" t="s">
        <v>272</v>
      </c>
      <c r="AT73" s="115" t="s">
        <v>272</v>
      </c>
      <c r="AU73" s="115" t="s">
        <v>272</v>
      </c>
      <c r="AV73" s="115" t="s">
        <v>272</v>
      </c>
      <c r="AW73" s="115" t="s">
        <v>272</v>
      </c>
      <c r="AX73" s="115" t="s">
        <v>272</v>
      </c>
      <c r="AY73" s="115" t="s">
        <v>272</v>
      </c>
      <c r="AZ73" s="115" t="s">
        <v>272</v>
      </c>
      <c r="BA73" s="115" t="s">
        <v>272</v>
      </c>
      <c r="BB73" s="115" t="s">
        <v>272</v>
      </c>
      <c r="BC73" s="115" t="s">
        <v>272</v>
      </c>
      <c r="BD73" s="115" t="s">
        <v>272</v>
      </c>
      <c r="BE73" s="115" t="s">
        <v>272</v>
      </c>
      <c r="BF73" s="115" t="s">
        <v>272</v>
      </c>
    </row>
    <row r="74" spans="1:58" ht="50.4" customHeight="1">
      <c r="A74" s="251" t="s">
        <v>346</v>
      </c>
      <c r="B74" s="252" t="s">
        <v>347</v>
      </c>
      <c r="C74" s="255" t="s">
        <v>271</v>
      </c>
      <c r="D74" s="256">
        <f>D75</f>
        <v>0</v>
      </c>
      <c r="E74" s="256">
        <f t="shared" ref="E74:BF74" si="8">E75</f>
        <v>0</v>
      </c>
      <c r="F74" s="256">
        <f t="shared" si="8"/>
        <v>0</v>
      </c>
      <c r="G74" s="256">
        <f t="shared" si="8"/>
        <v>0</v>
      </c>
      <c r="H74" s="256">
        <f t="shared" si="8"/>
        <v>0</v>
      </c>
      <c r="I74" s="256">
        <f t="shared" si="8"/>
        <v>0</v>
      </c>
      <c r="J74" s="256">
        <f t="shared" si="8"/>
        <v>0</v>
      </c>
      <c r="K74" s="256">
        <f t="shared" si="8"/>
        <v>0</v>
      </c>
      <c r="L74" s="256">
        <f t="shared" si="8"/>
        <v>0</v>
      </c>
      <c r="M74" s="256">
        <f t="shared" si="8"/>
        <v>0</v>
      </c>
      <c r="N74" s="256">
        <f t="shared" si="8"/>
        <v>0</v>
      </c>
      <c r="O74" s="256">
        <f t="shared" si="8"/>
        <v>0</v>
      </c>
      <c r="P74" s="256">
        <f t="shared" si="8"/>
        <v>0</v>
      </c>
      <c r="Q74" s="256">
        <f t="shared" si="8"/>
        <v>0</v>
      </c>
      <c r="R74" s="256">
        <f t="shared" si="8"/>
        <v>0</v>
      </c>
      <c r="S74" s="256">
        <f t="shared" si="8"/>
        <v>0</v>
      </c>
      <c r="T74" s="256">
        <f t="shared" si="8"/>
        <v>0</v>
      </c>
      <c r="U74" s="256">
        <f t="shared" si="8"/>
        <v>0</v>
      </c>
      <c r="V74" s="256">
        <f t="shared" si="8"/>
        <v>0</v>
      </c>
      <c r="W74" s="256">
        <f t="shared" si="8"/>
        <v>0</v>
      </c>
      <c r="X74" s="256">
        <f t="shared" si="8"/>
        <v>0</v>
      </c>
      <c r="Y74" s="256">
        <f t="shared" si="8"/>
        <v>0</v>
      </c>
      <c r="Z74" s="256">
        <f t="shared" si="8"/>
        <v>0</v>
      </c>
      <c r="AA74" s="256">
        <f t="shared" si="8"/>
        <v>0</v>
      </c>
      <c r="AB74" s="256">
        <f t="shared" si="8"/>
        <v>0</v>
      </c>
      <c r="AC74" s="256">
        <f t="shared" si="8"/>
        <v>0</v>
      </c>
      <c r="AD74" s="256">
        <f t="shared" si="8"/>
        <v>0</v>
      </c>
      <c r="AE74" s="256">
        <f t="shared" si="8"/>
        <v>0</v>
      </c>
      <c r="AF74" s="256">
        <f t="shared" si="8"/>
        <v>0</v>
      </c>
      <c r="AG74" s="256">
        <f t="shared" si="8"/>
        <v>0</v>
      </c>
      <c r="AH74" s="256">
        <f t="shared" si="8"/>
        <v>0</v>
      </c>
      <c r="AI74" s="256">
        <f t="shared" si="8"/>
        <v>0</v>
      </c>
      <c r="AJ74" s="256">
        <f t="shared" si="8"/>
        <v>0</v>
      </c>
      <c r="AK74" s="256">
        <f t="shared" si="8"/>
        <v>0</v>
      </c>
      <c r="AL74" s="256">
        <f t="shared" si="8"/>
        <v>0</v>
      </c>
      <c r="AM74" s="256">
        <f t="shared" si="8"/>
        <v>0</v>
      </c>
      <c r="AN74" s="256">
        <f t="shared" si="8"/>
        <v>0</v>
      </c>
      <c r="AO74" s="256">
        <f t="shared" si="8"/>
        <v>0</v>
      </c>
      <c r="AP74" s="256">
        <f t="shared" si="8"/>
        <v>0</v>
      </c>
      <c r="AQ74" s="256">
        <f t="shared" si="8"/>
        <v>0</v>
      </c>
      <c r="AR74" s="256">
        <f t="shared" si="8"/>
        <v>0</v>
      </c>
      <c r="AS74" s="256">
        <f t="shared" si="8"/>
        <v>0</v>
      </c>
      <c r="AT74" s="256">
        <f t="shared" si="8"/>
        <v>0</v>
      </c>
      <c r="AU74" s="256">
        <f t="shared" si="8"/>
        <v>0</v>
      </c>
      <c r="AV74" s="256">
        <f t="shared" si="8"/>
        <v>0</v>
      </c>
      <c r="AW74" s="256">
        <f t="shared" si="8"/>
        <v>0</v>
      </c>
      <c r="AX74" s="256">
        <f t="shared" si="8"/>
        <v>0</v>
      </c>
      <c r="AY74" s="256">
        <f t="shared" si="8"/>
        <v>0</v>
      </c>
      <c r="AZ74" s="256">
        <f t="shared" si="8"/>
        <v>0</v>
      </c>
      <c r="BA74" s="256">
        <f t="shared" si="8"/>
        <v>0</v>
      </c>
      <c r="BB74" s="256">
        <f t="shared" si="8"/>
        <v>0</v>
      </c>
      <c r="BC74" s="256">
        <f t="shared" si="8"/>
        <v>0</v>
      </c>
      <c r="BD74" s="256">
        <f t="shared" si="8"/>
        <v>0</v>
      </c>
      <c r="BE74" s="256">
        <f t="shared" si="8"/>
        <v>0</v>
      </c>
      <c r="BF74" s="256">
        <f t="shared" si="8"/>
        <v>0</v>
      </c>
    </row>
    <row r="75" spans="1:58">
      <c r="A75" s="104"/>
      <c r="B75" s="104"/>
      <c r="C75" s="104"/>
    </row>
    <row r="76" spans="1:58">
      <c r="A76" s="104"/>
      <c r="B76" s="104"/>
      <c r="C76" s="104"/>
    </row>
    <row r="78" spans="1:58">
      <c r="A78" s="102"/>
      <c r="B78" s="102"/>
      <c r="C78" s="102"/>
    </row>
    <row r="79" spans="1:58">
      <c r="A79" s="103"/>
      <c r="B79" s="103"/>
      <c r="C79" s="103"/>
    </row>
  </sheetData>
  <mergeCells count="23">
    <mergeCell ref="A10:BG10"/>
    <mergeCell ref="A11:A14"/>
    <mergeCell ref="B11:B14"/>
    <mergeCell ref="C11:C14"/>
    <mergeCell ref="D11:BG11"/>
    <mergeCell ref="D12:V12"/>
    <mergeCell ref="W12:AJ12"/>
    <mergeCell ref="AK12:AP12"/>
    <mergeCell ref="AQ12:AU12"/>
    <mergeCell ref="AV12:BA12"/>
    <mergeCell ref="BB12:BE12"/>
    <mergeCell ref="BF12:BG12"/>
    <mergeCell ref="D13:E13"/>
    <mergeCell ref="F13:G13"/>
    <mergeCell ref="BF13:BG13"/>
    <mergeCell ref="AS1:BF1"/>
    <mergeCell ref="AQ2:BF2"/>
    <mergeCell ref="A9:BG9"/>
    <mergeCell ref="AH2:AI2"/>
    <mergeCell ref="A4:BG4"/>
    <mergeCell ref="A5:BG5"/>
    <mergeCell ref="A6:BG6"/>
    <mergeCell ref="A8:BG8"/>
  </mergeCells>
  <pageMargins left="0.70866141732283472" right="0.70866141732283472" top="0.74803149606299213" bottom="0.74803149606299213" header="0.31496062992125984" footer="0.31496062992125984"/>
  <pageSetup paperSize="8" scale="22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T116"/>
  <sheetViews>
    <sheetView view="pageBreakPreview" topLeftCell="D1" zoomScale="50" zoomScaleNormal="100" zoomScaleSheetLayoutView="50" workbookViewId="0">
      <pane ySplit="14" topLeftCell="A15" activePane="bottomLeft" state="frozen"/>
      <selection pane="bottomLeft" activeCell="AO16" sqref="AO16"/>
    </sheetView>
  </sheetViews>
  <sheetFormatPr defaultColWidth="9" defaultRowHeight="15.6"/>
  <cols>
    <col min="1" max="1" width="11.59765625" style="18" customWidth="1"/>
    <col min="2" max="2" width="31.5" style="18" customWidth="1"/>
    <col min="3" max="3" width="28.296875" style="18" customWidth="1"/>
    <col min="4" max="4" width="17.59765625" style="18" customWidth="1"/>
    <col min="5" max="5" width="13.19921875" style="108" customWidth="1"/>
    <col min="6" max="6" width="10.796875" style="108" customWidth="1"/>
    <col min="7" max="11" width="6.796875" style="108" customWidth="1"/>
    <col min="12" max="12" width="12.59765625" style="18" customWidth="1"/>
    <col min="13" max="13" width="8.69921875" style="18" customWidth="1"/>
    <col min="14" max="14" width="6" style="18" customWidth="1"/>
    <col min="15" max="15" width="8" style="18" customWidth="1"/>
    <col min="16" max="16" width="6.5" style="18" customWidth="1"/>
    <col min="17" max="17" width="6" style="18" customWidth="1"/>
    <col min="18" max="18" width="6.59765625" style="18" customWidth="1"/>
    <col min="19" max="19" width="12.3984375" style="18" customWidth="1"/>
    <col min="20" max="20" width="8.19921875" style="18" customWidth="1"/>
    <col min="21" max="21" width="8.796875" style="18" customWidth="1"/>
    <col min="22" max="22" width="6" style="18" customWidth="1"/>
    <col min="23" max="23" width="8" style="18" customWidth="1"/>
    <col min="24" max="24" width="6" style="18" customWidth="1"/>
    <col min="25" max="25" width="9.8984375" style="18" customWidth="1"/>
    <col min="26" max="26" width="17.8984375" style="18" customWidth="1"/>
    <col min="27" max="27" width="8.19921875" style="18" customWidth="1"/>
    <col min="28" max="28" width="8.69921875" style="18" customWidth="1"/>
    <col min="29" max="29" width="6" style="18" customWidth="1"/>
    <col min="30" max="30" width="8.3984375" style="18" customWidth="1"/>
    <col min="31" max="32" width="6" style="18" customWidth="1"/>
    <col min="33" max="33" width="11.59765625" style="225" customWidth="1"/>
    <col min="34" max="34" width="7.796875" style="225" customWidth="1"/>
    <col min="35" max="38" width="6" style="225" customWidth="1"/>
    <col min="39" max="39" width="11.3984375" style="225" customWidth="1"/>
    <col min="40" max="40" width="18.69921875" style="18" customWidth="1"/>
    <col min="41" max="41" width="9.296875" style="18" customWidth="1"/>
    <col min="42" max="42" width="7.8984375" style="18" customWidth="1"/>
    <col min="43" max="43" width="6" style="18" customWidth="1"/>
    <col min="44" max="44" width="9" style="18" customWidth="1"/>
    <col min="45" max="45" width="6" style="18" customWidth="1"/>
    <col min="46" max="46" width="7" style="18" customWidth="1"/>
    <col min="47" max="48" width="5" style="1" customWidth="1"/>
    <col min="49" max="16384" width="9" style="1"/>
  </cols>
  <sheetData>
    <row r="1" spans="1:46" ht="18">
      <c r="AN1" s="326" t="s">
        <v>538</v>
      </c>
      <c r="AO1" s="326"/>
      <c r="AP1" s="326"/>
      <c r="AQ1" s="326"/>
      <c r="AR1" s="326"/>
      <c r="AS1" s="326"/>
      <c r="AT1" s="326"/>
    </row>
    <row r="2" spans="1:46" ht="18">
      <c r="AN2" s="327" t="s">
        <v>591</v>
      </c>
      <c r="AO2" s="327"/>
      <c r="AP2" s="327"/>
      <c r="AQ2" s="327"/>
      <c r="AR2" s="327"/>
      <c r="AS2" s="327"/>
      <c r="AT2" s="327"/>
    </row>
    <row r="3" spans="1:46" ht="18">
      <c r="AT3" s="42"/>
    </row>
    <row r="4" spans="1:46" ht="18">
      <c r="A4" s="341" t="s">
        <v>256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229"/>
      <c r="AH4" s="229"/>
      <c r="AI4" s="229"/>
      <c r="AJ4" s="229"/>
      <c r="AK4" s="229"/>
      <c r="AL4" s="229"/>
      <c r="AM4" s="229"/>
    </row>
    <row r="5" spans="1:46">
      <c r="A5" s="342" t="s">
        <v>499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230"/>
      <c r="AH5" s="230"/>
      <c r="AI5" s="230"/>
      <c r="AJ5" s="230"/>
      <c r="AK5" s="230"/>
      <c r="AL5" s="230"/>
      <c r="AM5" s="230"/>
      <c r="AN5" s="35"/>
      <c r="AO5" s="35"/>
      <c r="AP5" s="35"/>
      <c r="AQ5" s="35"/>
      <c r="AR5" s="35"/>
      <c r="AS5" s="35"/>
      <c r="AT5" s="35"/>
    </row>
    <row r="6" spans="1:46" s="24" customFormat="1">
      <c r="A6" s="35"/>
      <c r="B6" s="35"/>
      <c r="C6" s="35"/>
      <c r="D6" s="35"/>
      <c r="E6" s="111"/>
      <c r="F6" s="111"/>
      <c r="G6" s="111"/>
      <c r="H6" s="111"/>
      <c r="I6" s="111"/>
      <c r="J6" s="111"/>
      <c r="K6" s="111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230"/>
      <c r="AH6" s="230"/>
      <c r="AI6" s="230"/>
      <c r="AJ6" s="230"/>
      <c r="AK6" s="230"/>
      <c r="AL6" s="230"/>
      <c r="AM6" s="230"/>
      <c r="AN6" s="35"/>
      <c r="AO6" s="35"/>
      <c r="AP6" s="35"/>
      <c r="AQ6" s="35"/>
      <c r="AR6" s="35"/>
      <c r="AS6" s="35"/>
      <c r="AT6" s="35"/>
    </row>
    <row r="7" spans="1:46" ht="18">
      <c r="A7" s="302" t="s">
        <v>349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226"/>
      <c r="AH7" s="226"/>
      <c r="AI7" s="226"/>
      <c r="AJ7" s="226"/>
      <c r="AK7" s="226"/>
      <c r="AL7" s="226"/>
      <c r="AM7" s="226"/>
      <c r="AN7" s="43"/>
      <c r="AO7" s="43"/>
      <c r="AP7" s="43"/>
      <c r="AQ7" s="43"/>
      <c r="AR7" s="43"/>
      <c r="AS7" s="43"/>
      <c r="AT7" s="43"/>
    </row>
    <row r="8" spans="1:46">
      <c r="A8" s="304" t="s">
        <v>144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227"/>
      <c r="AH8" s="227"/>
      <c r="AI8" s="227"/>
      <c r="AJ8" s="227"/>
      <c r="AK8" s="227"/>
      <c r="AL8" s="227"/>
      <c r="AM8" s="227"/>
      <c r="AN8" s="44"/>
      <c r="AO8" s="44"/>
      <c r="AP8" s="44"/>
      <c r="AQ8" s="44"/>
      <c r="AR8" s="44"/>
      <c r="AS8" s="44"/>
      <c r="AT8" s="44"/>
    </row>
    <row r="9" spans="1:46" ht="15.75" customHeight="1">
      <c r="A9" s="343"/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</row>
    <row r="10" spans="1:46" ht="31.5" customHeight="1">
      <c r="A10" s="331" t="s">
        <v>68</v>
      </c>
      <c r="B10" s="331" t="s">
        <v>18</v>
      </c>
      <c r="C10" s="331" t="s">
        <v>0</v>
      </c>
      <c r="D10" s="337" t="s">
        <v>121</v>
      </c>
      <c r="E10" s="334" t="s">
        <v>122</v>
      </c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6"/>
    </row>
    <row r="11" spans="1:46" ht="44.25" customHeight="1">
      <c r="A11" s="332"/>
      <c r="B11" s="332"/>
      <c r="C11" s="332"/>
      <c r="D11" s="337"/>
      <c r="E11" s="334" t="s">
        <v>351</v>
      </c>
      <c r="F11" s="335"/>
      <c r="G11" s="335"/>
      <c r="H11" s="335"/>
      <c r="I11" s="335"/>
      <c r="J11" s="335"/>
      <c r="K11" s="336"/>
      <c r="L11" s="334" t="s">
        <v>352</v>
      </c>
      <c r="M11" s="335"/>
      <c r="N11" s="335"/>
      <c r="O11" s="335"/>
      <c r="P11" s="335"/>
      <c r="Q11" s="335"/>
      <c r="R11" s="336"/>
      <c r="S11" s="334" t="s">
        <v>353</v>
      </c>
      <c r="T11" s="335"/>
      <c r="U11" s="335"/>
      <c r="V11" s="335"/>
      <c r="W11" s="335"/>
      <c r="X11" s="335"/>
      <c r="Y11" s="336"/>
      <c r="Z11" s="334" t="s">
        <v>354</v>
      </c>
      <c r="AA11" s="335"/>
      <c r="AB11" s="335"/>
      <c r="AC11" s="335"/>
      <c r="AD11" s="335"/>
      <c r="AE11" s="335"/>
      <c r="AF11" s="336"/>
      <c r="AG11" s="334" t="s">
        <v>355</v>
      </c>
      <c r="AH11" s="335"/>
      <c r="AI11" s="335"/>
      <c r="AJ11" s="335"/>
      <c r="AK11" s="335"/>
      <c r="AL11" s="335"/>
      <c r="AM11" s="336"/>
      <c r="AN11" s="338" t="s">
        <v>149</v>
      </c>
      <c r="AO11" s="339"/>
      <c r="AP11" s="339"/>
      <c r="AQ11" s="339"/>
      <c r="AR11" s="339"/>
      <c r="AS11" s="339"/>
      <c r="AT11" s="340"/>
    </row>
    <row r="12" spans="1:46" ht="69.75" customHeight="1">
      <c r="A12" s="332"/>
      <c r="B12" s="332"/>
      <c r="C12" s="332"/>
      <c r="D12" s="337"/>
      <c r="E12" s="334" t="s">
        <v>134</v>
      </c>
      <c r="F12" s="335"/>
      <c r="G12" s="335"/>
      <c r="H12" s="335"/>
      <c r="I12" s="335"/>
      <c r="J12" s="335"/>
      <c r="K12" s="335"/>
      <c r="L12" s="334" t="s">
        <v>134</v>
      </c>
      <c r="M12" s="335"/>
      <c r="N12" s="335"/>
      <c r="O12" s="335"/>
      <c r="P12" s="335"/>
      <c r="Q12" s="335"/>
      <c r="R12" s="335"/>
      <c r="S12" s="334" t="s">
        <v>134</v>
      </c>
      <c r="T12" s="335"/>
      <c r="U12" s="335"/>
      <c r="V12" s="335"/>
      <c r="W12" s="335"/>
      <c r="X12" s="335"/>
      <c r="Y12" s="335"/>
      <c r="Z12" s="334" t="s">
        <v>134</v>
      </c>
      <c r="AA12" s="335"/>
      <c r="AB12" s="335"/>
      <c r="AC12" s="335"/>
      <c r="AD12" s="335"/>
      <c r="AE12" s="335"/>
      <c r="AF12" s="335"/>
      <c r="AG12" s="334" t="s">
        <v>134</v>
      </c>
      <c r="AH12" s="335"/>
      <c r="AI12" s="335"/>
      <c r="AJ12" s="335"/>
      <c r="AK12" s="335"/>
      <c r="AL12" s="335"/>
      <c r="AM12" s="335"/>
      <c r="AN12" s="334" t="s">
        <v>10</v>
      </c>
      <c r="AO12" s="335"/>
      <c r="AP12" s="335"/>
      <c r="AQ12" s="335"/>
      <c r="AR12" s="335"/>
      <c r="AS12" s="335"/>
      <c r="AT12" s="336"/>
    </row>
    <row r="13" spans="1:46" ht="37.5" customHeight="1">
      <c r="A13" s="332"/>
      <c r="B13" s="332"/>
      <c r="C13" s="332"/>
      <c r="D13" s="337" t="s">
        <v>127</v>
      </c>
      <c r="E13" s="110" t="s">
        <v>28</v>
      </c>
      <c r="F13" s="330" t="s">
        <v>27</v>
      </c>
      <c r="G13" s="330"/>
      <c r="H13" s="330"/>
      <c r="I13" s="330"/>
      <c r="J13" s="330"/>
      <c r="K13" s="330"/>
      <c r="L13" s="49" t="s">
        <v>28</v>
      </c>
      <c r="M13" s="330" t="s">
        <v>27</v>
      </c>
      <c r="N13" s="330"/>
      <c r="O13" s="330"/>
      <c r="P13" s="330"/>
      <c r="Q13" s="330"/>
      <c r="R13" s="330"/>
      <c r="S13" s="49" t="s">
        <v>28</v>
      </c>
      <c r="T13" s="330" t="s">
        <v>27</v>
      </c>
      <c r="U13" s="330"/>
      <c r="V13" s="330"/>
      <c r="W13" s="330"/>
      <c r="X13" s="330"/>
      <c r="Y13" s="330"/>
      <c r="Z13" s="49" t="s">
        <v>28</v>
      </c>
      <c r="AA13" s="330" t="s">
        <v>27</v>
      </c>
      <c r="AB13" s="330"/>
      <c r="AC13" s="330"/>
      <c r="AD13" s="330"/>
      <c r="AE13" s="330"/>
      <c r="AF13" s="330"/>
      <c r="AG13" s="231" t="s">
        <v>28</v>
      </c>
      <c r="AH13" s="330" t="s">
        <v>27</v>
      </c>
      <c r="AI13" s="330"/>
      <c r="AJ13" s="330"/>
      <c r="AK13" s="330"/>
      <c r="AL13" s="330"/>
      <c r="AM13" s="330"/>
      <c r="AN13" s="49" t="s">
        <v>28</v>
      </c>
      <c r="AO13" s="330" t="s">
        <v>27</v>
      </c>
      <c r="AP13" s="330"/>
      <c r="AQ13" s="330"/>
      <c r="AR13" s="330"/>
      <c r="AS13" s="330"/>
      <c r="AT13" s="330"/>
    </row>
    <row r="14" spans="1:46" ht="66" customHeight="1">
      <c r="A14" s="333"/>
      <c r="B14" s="333"/>
      <c r="C14" s="333"/>
      <c r="D14" s="337"/>
      <c r="E14" s="109" t="s">
        <v>12</v>
      </c>
      <c r="F14" s="109" t="s">
        <v>12</v>
      </c>
      <c r="G14" s="16" t="s">
        <v>250</v>
      </c>
      <c r="H14" s="16" t="s">
        <v>251</v>
      </c>
      <c r="I14" s="16" t="s">
        <v>252</v>
      </c>
      <c r="J14" s="16" t="s">
        <v>253</v>
      </c>
      <c r="K14" s="16" t="s">
        <v>254</v>
      </c>
      <c r="L14" s="48" t="s">
        <v>12</v>
      </c>
      <c r="M14" s="48" t="s">
        <v>12</v>
      </c>
      <c r="N14" s="16" t="s">
        <v>250</v>
      </c>
      <c r="O14" s="16" t="s">
        <v>251</v>
      </c>
      <c r="P14" s="16" t="s">
        <v>252</v>
      </c>
      <c r="Q14" s="16" t="s">
        <v>253</v>
      </c>
      <c r="R14" s="16" t="s">
        <v>254</v>
      </c>
      <c r="S14" s="60" t="s">
        <v>12</v>
      </c>
      <c r="T14" s="60" t="s">
        <v>12</v>
      </c>
      <c r="U14" s="16" t="s">
        <v>250</v>
      </c>
      <c r="V14" s="16" t="s">
        <v>251</v>
      </c>
      <c r="W14" s="16" t="s">
        <v>252</v>
      </c>
      <c r="X14" s="16" t="s">
        <v>253</v>
      </c>
      <c r="Y14" s="16" t="s">
        <v>254</v>
      </c>
      <c r="Z14" s="60" t="s">
        <v>12</v>
      </c>
      <c r="AA14" s="60" t="s">
        <v>12</v>
      </c>
      <c r="AB14" s="16" t="s">
        <v>250</v>
      </c>
      <c r="AC14" s="16" t="s">
        <v>251</v>
      </c>
      <c r="AD14" s="16" t="s">
        <v>252</v>
      </c>
      <c r="AE14" s="16" t="s">
        <v>253</v>
      </c>
      <c r="AF14" s="16" t="s">
        <v>254</v>
      </c>
      <c r="AG14" s="228" t="s">
        <v>12</v>
      </c>
      <c r="AH14" s="228" t="s">
        <v>12</v>
      </c>
      <c r="AI14" s="16" t="s">
        <v>250</v>
      </c>
      <c r="AJ14" s="16" t="s">
        <v>251</v>
      </c>
      <c r="AK14" s="16" t="s">
        <v>252</v>
      </c>
      <c r="AL14" s="16" t="s">
        <v>253</v>
      </c>
      <c r="AM14" s="16" t="s">
        <v>254</v>
      </c>
      <c r="AN14" s="60" t="s">
        <v>12</v>
      </c>
      <c r="AO14" s="60" t="s">
        <v>12</v>
      </c>
      <c r="AP14" s="16" t="s">
        <v>250</v>
      </c>
      <c r="AQ14" s="16" t="s">
        <v>251</v>
      </c>
      <c r="AR14" s="16" t="s">
        <v>252</v>
      </c>
      <c r="AS14" s="16" t="s">
        <v>253</v>
      </c>
      <c r="AT14" s="16" t="s">
        <v>254</v>
      </c>
    </row>
    <row r="15" spans="1:46">
      <c r="A15" s="50">
        <v>1</v>
      </c>
      <c r="B15" s="50">
        <v>2</v>
      </c>
      <c r="C15" s="50">
        <v>3</v>
      </c>
      <c r="D15" s="50">
        <v>4</v>
      </c>
      <c r="E15" s="151" t="s">
        <v>94</v>
      </c>
      <c r="F15" s="151" t="s">
        <v>95</v>
      </c>
      <c r="G15" s="151" t="s">
        <v>96</v>
      </c>
      <c r="H15" s="151" t="s">
        <v>97</v>
      </c>
      <c r="I15" s="151" t="s">
        <v>98</v>
      </c>
      <c r="J15" s="151" t="s">
        <v>99</v>
      </c>
      <c r="K15" s="151" t="s">
        <v>100</v>
      </c>
      <c r="L15" s="151" t="s">
        <v>101</v>
      </c>
      <c r="M15" s="151" t="s">
        <v>102</v>
      </c>
      <c r="N15" s="151" t="s">
        <v>103</v>
      </c>
      <c r="O15" s="151" t="s">
        <v>104</v>
      </c>
      <c r="P15" s="151" t="s">
        <v>105</v>
      </c>
      <c r="Q15" s="151" t="s">
        <v>106</v>
      </c>
      <c r="R15" s="151" t="s">
        <v>107</v>
      </c>
      <c r="S15" s="151" t="s">
        <v>108</v>
      </c>
      <c r="T15" s="151" t="s">
        <v>109</v>
      </c>
      <c r="U15" s="151" t="s">
        <v>110</v>
      </c>
      <c r="V15" s="151" t="s">
        <v>111</v>
      </c>
      <c r="W15" s="151" t="s">
        <v>112</v>
      </c>
      <c r="X15" s="151" t="s">
        <v>113</v>
      </c>
      <c r="Y15" s="151" t="s">
        <v>214</v>
      </c>
      <c r="Z15" s="151" t="s">
        <v>485</v>
      </c>
      <c r="AA15" s="151" t="s">
        <v>486</v>
      </c>
      <c r="AB15" s="151" t="s">
        <v>487</v>
      </c>
      <c r="AC15" s="151" t="s">
        <v>488</v>
      </c>
      <c r="AD15" s="151" t="s">
        <v>489</v>
      </c>
      <c r="AE15" s="151" t="s">
        <v>490</v>
      </c>
      <c r="AF15" s="151" t="s">
        <v>491</v>
      </c>
      <c r="AG15" s="151" t="s">
        <v>492</v>
      </c>
      <c r="AH15" s="151" t="s">
        <v>493</v>
      </c>
      <c r="AI15" s="151" t="s">
        <v>494</v>
      </c>
      <c r="AJ15" s="151" t="s">
        <v>495</v>
      </c>
      <c r="AK15" s="151" t="s">
        <v>496</v>
      </c>
      <c r="AL15" s="151" t="s">
        <v>497</v>
      </c>
      <c r="AM15" s="151" t="s">
        <v>498</v>
      </c>
      <c r="AN15" s="23" t="s">
        <v>114</v>
      </c>
      <c r="AO15" s="23" t="s">
        <v>115</v>
      </c>
      <c r="AP15" s="23" t="s">
        <v>116</v>
      </c>
      <c r="AQ15" s="23" t="s">
        <v>117</v>
      </c>
      <c r="AR15" s="23" t="s">
        <v>118</v>
      </c>
      <c r="AS15" s="23" t="s">
        <v>119</v>
      </c>
      <c r="AT15" s="23" t="s">
        <v>120</v>
      </c>
    </row>
    <row r="16" spans="1:46" ht="31.2">
      <c r="A16" s="152" t="s">
        <v>269</v>
      </c>
      <c r="B16" s="153" t="s">
        <v>270</v>
      </c>
      <c r="C16" s="154" t="s">
        <v>271</v>
      </c>
      <c r="D16" s="154">
        <f>D18+D22</f>
        <v>135.458</v>
      </c>
      <c r="E16" s="154">
        <f t="shared" ref="E16:AT16" si="0">E18+E22</f>
        <v>0</v>
      </c>
      <c r="F16" s="154">
        <f t="shared" si="0"/>
        <v>4.649</v>
      </c>
      <c r="G16" s="154">
        <f t="shared" si="0"/>
        <v>0</v>
      </c>
      <c r="H16" s="154">
        <f t="shared" si="0"/>
        <v>0</v>
      </c>
      <c r="I16" s="154">
        <f t="shared" si="0"/>
        <v>1.6</v>
      </c>
      <c r="J16" s="154">
        <f t="shared" si="0"/>
        <v>0</v>
      </c>
      <c r="K16" s="154">
        <f t="shared" si="0"/>
        <v>1</v>
      </c>
      <c r="L16" s="154">
        <f t="shared" si="0"/>
        <v>0</v>
      </c>
      <c r="M16" s="154">
        <f t="shared" si="0"/>
        <v>64.295999999999992</v>
      </c>
      <c r="N16" s="154">
        <f t="shared" si="0"/>
        <v>0</v>
      </c>
      <c r="O16" s="154">
        <f t="shared" si="0"/>
        <v>0</v>
      </c>
      <c r="P16" s="154">
        <f t="shared" si="0"/>
        <v>14.41</v>
      </c>
      <c r="Q16" s="154">
        <f t="shared" si="0"/>
        <v>0</v>
      </c>
      <c r="R16" s="154">
        <f t="shared" si="0"/>
        <v>1</v>
      </c>
      <c r="S16" s="154">
        <f t="shared" si="0"/>
        <v>0</v>
      </c>
      <c r="T16" s="154">
        <f t="shared" si="0"/>
        <v>17.779</v>
      </c>
      <c r="U16" s="154">
        <f t="shared" si="0"/>
        <v>0</v>
      </c>
      <c r="V16" s="154">
        <f t="shared" si="0"/>
        <v>0</v>
      </c>
      <c r="W16" s="154">
        <f t="shared" si="0"/>
        <v>1.85</v>
      </c>
      <c r="X16" s="154">
        <f t="shared" si="0"/>
        <v>0</v>
      </c>
      <c r="Y16" s="154">
        <f t="shared" si="0"/>
        <v>10</v>
      </c>
      <c r="Z16" s="154">
        <f t="shared" si="0"/>
        <v>0</v>
      </c>
      <c r="AA16" s="154">
        <f t="shared" si="0"/>
        <v>20.201999999999998</v>
      </c>
      <c r="AB16" s="154">
        <f t="shared" si="0"/>
        <v>0</v>
      </c>
      <c r="AC16" s="154">
        <f t="shared" si="0"/>
        <v>0</v>
      </c>
      <c r="AD16" s="154">
        <f t="shared" si="0"/>
        <v>3.1</v>
      </c>
      <c r="AE16" s="154">
        <f t="shared" si="0"/>
        <v>0</v>
      </c>
      <c r="AF16" s="154">
        <f t="shared" si="0"/>
        <v>1</v>
      </c>
      <c r="AG16" s="154">
        <f t="shared" si="0"/>
        <v>0</v>
      </c>
      <c r="AH16" s="154">
        <f t="shared" si="0"/>
        <v>12.701000000000001</v>
      </c>
      <c r="AI16" s="154">
        <f t="shared" si="0"/>
        <v>0</v>
      </c>
      <c r="AJ16" s="154">
        <f t="shared" si="0"/>
        <v>0</v>
      </c>
      <c r="AK16" s="154">
        <f t="shared" si="0"/>
        <v>2.0499999999999998</v>
      </c>
      <c r="AL16" s="154">
        <f t="shared" si="0"/>
        <v>0</v>
      </c>
      <c r="AM16" s="154">
        <f t="shared" si="0"/>
        <v>0</v>
      </c>
      <c r="AN16" s="154">
        <f t="shared" si="0"/>
        <v>0</v>
      </c>
      <c r="AO16" s="154">
        <f t="shared" si="0"/>
        <v>119.62700000000001</v>
      </c>
      <c r="AP16" s="154">
        <f t="shared" si="0"/>
        <v>0</v>
      </c>
      <c r="AQ16" s="154">
        <f t="shared" si="0"/>
        <v>0</v>
      </c>
      <c r="AR16" s="154">
        <f t="shared" si="0"/>
        <v>23.01</v>
      </c>
      <c r="AS16" s="154">
        <f t="shared" si="0"/>
        <v>0</v>
      </c>
      <c r="AT16" s="154">
        <f t="shared" si="0"/>
        <v>13</v>
      </c>
    </row>
    <row r="17" spans="1:46" ht="31.2">
      <c r="A17" s="155" t="s">
        <v>273</v>
      </c>
      <c r="B17" s="156" t="s">
        <v>274</v>
      </c>
      <c r="C17" s="157" t="s">
        <v>271</v>
      </c>
      <c r="D17" s="158">
        <f>D24</f>
        <v>0</v>
      </c>
      <c r="E17" s="158">
        <f>E24</f>
        <v>0</v>
      </c>
      <c r="F17" s="158">
        <f>F24</f>
        <v>0</v>
      </c>
      <c r="G17" s="158">
        <f t="shared" ref="G17:AT17" si="1">G24</f>
        <v>0</v>
      </c>
      <c r="H17" s="158">
        <f t="shared" si="1"/>
        <v>0</v>
      </c>
      <c r="I17" s="158">
        <f t="shared" si="1"/>
        <v>0</v>
      </c>
      <c r="J17" s="158">
        <f t="shared" si="1"/>
        <v>0</v>
      </c>
      <c r="K17" s="158">
        <f t="shared" si="1"/>
        <v>0</v>
      </c>
      <c r="L17" s="158">
        <f t="shared" si="1"/>
        <v>0</v>
      </c>
      <c r="M17" s="158">
        <f t="shared" si="1"/>
        <v>0</v>
      </c>
      <c r="N17" s="158">
        <f t="shared" si="1"/>
        <v>0</v>
      </c>
      <c r="O17" s="158">
        <f t="shared" si="1"/>
        <v>0</v>
      </c>
      <c r="P17" s="158">
        <f t="shared" si="1"/>
        <v>0</v>
      </c>
      <c r="Q17" s="158">
        <f t="shared" si="1"/>
        <v>0</v>
      </c>
      <c r="R17" s="158">
        <f t="shared" si="1"/>
        <v>0</v>
      </c>
      <c r="S17" s="158">
        <f t="shared" si="1"/>
        <v>0</v>
      </c>
      <c r="T17" s="158">
        <f t="shared" si="1"/>
        <v>0</v>
      </c>
      <c r="U17" s="158">
        <f t="shared" si="1"/>
        <v>0</v>
      </c>
      <c r="V17" s="158">
        <f t="shared" si="1"/>
        <v>0</v>
      </c>
      <c r="W17" s="158">
        <f t="shared" si="1"/>
        <v>0</v>
      </c>
      <c r="X17" s="158">
        <f t="shared" si="1"/>
        <v>0</v>
      </c>
      <c r="Y17" s="158">
        <f t="shared" si="1"/>
        <v>0</v>
      </c>
      <c r="Z17" s="158">
        <f t="shared" si="1"/>
        <v>0</v>
      </c>
      <c r="AA17" s="158">
        <f t="shared" si="1"/>
        <v>0</v>
      </c>
      <c r="AB17" s="158">
        <f t="shared" si="1"/>
        <v>0</v>
      </c>
      <c r="AC17" s="158">
        <f t="shared" si="1"/>
        <v>0</v>
      </c>
      <c r="AD17" s="158">
        <f t="shared" si="1"/>
        <v>0</v>
      </c>
      <c r="AE17" s="158">
        <f t="shared" si="1"/>
        <v>0</v>
      </c>
      <c r="AF17" s="158">
        <f t="shared" si="1"/>
        <v>0</v>
      </c>
      <c r="AG17" s="158">
        <f t="shared" ref="AG17:AM17" si="2">AG24</f>
        <v>0</v>
      </c>
      <c r="AH17" s="158">
        <f t="shared" si="2"/>
        <v>0</v>
      </c>
      <c r="AI17" s="158">
        <f t="shared" si="2"/>
        <v>0</v>
      </c>
      <c r="AJ17" s="158">
        <f t="shared" si="2"/>
        <v>0</v>
      </c>
      <c r="AK17" s="158">
        <f t="shared" si="2"/>
        <v>0</v>
      </c>
      <c r="AL17" s="158">
        <f t="shared" si="2"/>
        <v>0</v>
      </c>
      <c r="AM17" s="158">
        <f t="shared" si="2"/>
        <v>0</v>
      </c>
      <c r="AN17" s="158">
        <f t="shared" si="1"/>
        <v>0</v>
      </c>
      <c r="AO17" s="158">
        <f t="shared" si="1"/>
        <v>0</v>
      </c>
      <c r="AP17" s="158">
        <f t="shared" si="1"/>
        <v>0</v>
      </c>
      <c r="AQ17" s="158">
        <f t="shared" si="1"/>
        <v>0</v>
      </c>
      <c r="AR17" s="158">
        <f t="shared" si="1"/>
        <v>0</v>
      </c>
      <c r="AS17" s="158">
        <f t="shared" si="1"/>
        <v>0</v>
      </c>
      <c r="AT17" s="158">
        <f t="shared" si="1"/>
        <v>0</v>
      </c>
    </row>
    <row r="18" spans="1:46" s="26" customFormat="1" ht="46.8">
      <c r="A18" s="152" t="s">
        <v>275</v>
      </c>
      <c r="B18" s="153" t="s">
        <v>276</v>
      </c>
      <c r="C18" s="154" t="s">
        <v>271</v>
      </c>
      <c r="D18" s="159">
        <f>D55</f>
        <v>126.19</v>
      </c>
      <c r="E18" s="159">
        <f t="shared" ref="E18:AT18" si="3">E55</f>
        <v>0</v>
      </c>
      <c r="F18" s="159">
        <f t="shared" si="3"/>
        <v>2.8809999999999998</v>
      </c>
      <c r="G18" s="159">
        <f t="shared" si="3"/>
        <v>0</v>
      </c>
      <c r="H18" s="159">
        <f t="shared" si="3"/>
        <v>0</v>
      </c>
      <c r="I18" s="159">
        <f t="shared" si="3"/>
        <v>1.6</v>
      </c>
      <c r="J18" s="159">
        <f t="shared" si="3"/>
        <v>0</v>
      </c>
      <c r="K18" s="159">
        <f t="shared" si="3"/>
        <v>0</v>
      </c>
      <c r="L18" s="159">
        <f t="shared" si="3"/>
        <v>0</v>
      </c>
      <c r="M18" s="159">
        <f t="shared" si="3"/>
        <v>64.295999999999992</v>
      </c>
      <c r="N18" s="159">
        <f t="shared" si="3"/>
        <v>0</v>
      </c>
      <c r="O18" s="159">
        <f t="shared" si="3"/>
        <v>0</v>
      </c>
      <c r="P18" s="159">
        <f t="shared" si="3"/>
        <v>14.41</v>
      </c>
      <c r="Q18" s="159">
        <f t="shared" si="3"/>
        <v>0</v>
      </c>
      <c r="R18" s="159">
        <f t="shared" si="3"/>
        <v>1</v>
      </c>
      <c r="S18" s="159">
        <f t="shared" si="3"/>
        <v>0</v>
      </c>
      <c r="T18" s="159">
        <f t="shared" si="3"/>
        <v>11.279</v>
      </c>
      <c r="U18" s="159">
        <f t="shared" si="3"/>
        <v>0</v>
      </c>
      <c r="V18" s="159">
        <f t="shared" si="3"/>
        <v>0</v>
      </c>
      <c r="W18" s="159">
        <f t="shared" si="3"/>
        <v>1.85</v>
      </c>
      <c r="X18" s="159">
        <f t="shared" si="3"/>
        <v>0</v>
      </c>
      <c r="Y18" s="159">
        <f t="shared" si="3"/>
        <v>0</v>
      </c>
      <c r="Z18" s="159">
        <f t="shared" si="3"/>
        <v>0</v>
      </c>
      <c r="AA18" s="159">
        <f t="shared" si="3"/>
        <v>19.201999999999998</v>
      </c>
      <c r="AB18" s="159">
        <f t="shared" si="3"/>
        <v>0</v>
      </c>
      <c r="AC18" s="159">
        <f t="shared" si="3"/>
        <v>0</v>
      </c>
      <c r="AD18" s="159">
        <f t="shared" si="3"/>
        <v>3.1</v>
      </c>
      <c r="AE18" s="159">
        <f t="shared" si="3"/>
        <v>0</v>
      </c>
      <c r="AF18" s="159">
        <f t="shared" si="3"/>
        <v>0</v>
      </c>
      <c r="AG18" s="159">
        <f t="shared" si="3"/>
        <v>0</v>
      </c>
      <c r="AH18" s="159">
        <f t="shared" si="3"/>
        <v>12.701000000000001</v>
      </c>
      <c r="AI18" s="159">
        <f t="shared" si="3"/>
        <v>0</v>
      </c>
      <c r="AJ18" s="159">
        <f t="shared" si="3"/>
        <v>0</v>
      </c>
      <c r="AK18" s="159">
        <f t="shared" si="3"/>
        <v>2.0499999999999998</v>
      </c>
      <c r="AL18" s="159">
        <f t="shared" si="3"/>
        <v>0</v>
      </c>
      <c r="AM18" s="159">
        <f t="shared" si="3"/>
        <v>0</v>
      </c>
      <c r="AN18" s="159">
        <f t="shared" si="3"/>
        <v>0</v>
      </c>
      <c r="AO18" s="159">
        <f t="shared" si="3"/>
        <v>110.35900000000001</v>
      </c>
      <c r="AP18" s="159">
        <f t="shared" si="3"/>
        <v>0</v>
      </c>
      <c r="AQ18" s="159">
        <f t="shared" si="3"/>
        <v>0</v>
      </c>
      <c r="AR18" s="159">
        <f t="shared" si="3"/>
        <v>23.01</v>
      </c>
      <c r="AS18" s="159">
        <f t="shared" si="3"/>
        <v>0</v>
      </c>
      <c r="AT18" s="159">
        <f t="shared" si="3"/>
        <v>1</v>
      </c>
    </row>
    <row r="19" spans="1:46" s="26" customFormat="1" ht="19.5" customHeight="1">
      <c r="A19" s="155" t="s">
        <v>277</v>
      </c>
      <c r="B19" s="156" t="s">
        <v>278</v>
      </c>
      <c r="C19" s="157" t="s">
        <v>271</v>
      </c>
      <c r="D19" s="158">
        <f t="shared" ref="D19:AF19" si="4">D97</f>
        <v>0</v>
      </c>
      <c r="E19" s="158">
        <f t="shared" si="4"/>
        <v>0</v>
      </c>
      <c r="F19" s="158">
        <f t="shared" si="4"/>
        <v>0</v>
      </c>
      <c r="G19" s="158">
        <f t="shared" si="4"/>
        <v>0</v>
      </c>
      <c r="H19" s="158">
        <f t="shared" si="4"/>
        <v>0</v>
      </c>
      <c r="I19" s="158">
        <f t="shared" si="4"/>
        <v>0</v>
      </c>
      <c r="J19" s="158">
        <f t="shared" si="4"/>
        <v>0</v>
      </c>
      <c r="K19" s="158">
        <f t="shared" si="4"/>
        <v>0</v>
      </c>
      <c r="L19" s="158">
        <f t="shared" si="4"/>
        <v>0</v>
      </c>
      <c r="M19" s="158">
        <f t="shared" si="4"/>
        <v>0</v>
      </c>
      <c r="N19" s="158">
        <f t="shared" si="4"/>
        <v>0</v>
      </c>
      <c r="O19" s="158">
        <f t="shared" si="4"/>
        <v>0</v>
      </c>
      <c r="P19" s="158">
        <f t="shared" si="4"/>
        <v>0</v>
      </c>
      <c r="Q19" s="158">
        <f t="shared" si="4"/>
        <v>0</v>
      </c>
      <c r="R19" s="158">
        <f t="shared" si="4"/>
        <v>0</v>
      </c>
      <c r="S19" s="158">
        <f t="shared" si="4"/>
        <v>0</v>
      </c>
      <c r="T19" s="158">
        <f t="shared" si="4"/>
        <v>0</v>
      </c>
      <c r="U19" s="158">
        <f t="shared" si="4"/>
        <v>0</v>
      </c>
      <c r="V19" s="158">
        <f t="shared" si="4"/>
        <v>0</v>
      </c>
      <c r="W19" s="158">
        <f t="shared" si="4"/>
        <v>0</v>
      </c>
      <c r="X19" s="158">
        <f t="shared" si="4"/>
        <v>0</v>
      </c>
      <c r="Y19" s="158">
        <f t="shared" si="4"/>
        <v>0</v>
      </c>
      <c r="Z19" s="158">
        <f t="shared" si="4"/>
        <v>0</v>
      </c>
      <c r="AA19" s="158">
        <f t="shared" si="4"/>
        <v>0</v>
      </c>
      <c r="AB19" s="158">
        <f t="shared" si="4"/>
        <v>0</v>
      </c>
      <c r="AC19" s="158">
        <f t="shared" si="4"/>
        <v>0</v>
      </c>
      <c r="AD19" s="158">
        <f t="shared" si="4"/>
        <v>0</v>
      </c>
      <c r="AE19" s="158">
        <f t="shared" si="4"/>
        <v>0</v>
      </c>
      <c r="AF19" s="158">
        <f t="shared" si="4"/>
        <v>0</v>
      </c>
      <c r="AG19" s="158">
        <f t="shared" ref="AG19:AM19" si="5">AG97</f>
        <v>0</v>
      </c>
      <c r="AH19" s="158">
        <f t="shared" si="5"/>
        <v>0</v>
      </c>
      <c r="AI19" s="158">
        <f t="shared" si="5"/>
        <v>0</v>
      </c>
      <c r="AJ19" s="158">
        <f t="shared" si="5"/>
        <v>0</v>
      </c>
      <c r="AK19" s="158">
        <f t="shared" si="5"/>
        <v>0</v>
      </c>
      <c r="AL19" s="158">
        <f t="shared" si="5"/>
        <v>0</v>
      </c>
      <c r="AM19" s="158">
        <f t="shared" si="5"/>
        <v>0</v>
      </c>
      <c r="AN19" s="158">
        <f t="shared" ref="AN19:AT19" si="6">AN97</f>
        <v>0</v>
      </c>
      <c r="AO19" s="158">
        <f t="shared" si="6"/>
        <v>0</v>
      </c>
      <c r="AP19" s="158">
        <f t="shared" si="6"/>
        <v>0</v>
      </c>
      <c r="AQ19" s="158">
        <f t="shared" si="6"/>
        <v>0</v>
      </c>
      <c r="AR19" s="158">
        <f t="shared" si="6"/>
        <v>0</v>
      </c>
      <c r="AS19" s="158">
        <f t="shared" si="6"/>
        <v>0</v>
      </c>
      <c r="AT19" s="158">
        <f t="shared" si="6"/>
        <v>0</v>
      </c>
    </row>
    <row r="20" spans="1:46" ht="19.5" customHeight="1">
      <c r="A20" s="155" t="s">
        <v>279</v>
      </c>
      <c r="B20" s="156" t="s">
        <v>280</v>
      </c>
      <c r="C20" s="157" t="s">
        <v>271</v>
      </c>
      <c r="D20" s="158">
        <f t="shared" ref="D20:AF20" si="7">D102</f>
        <v>0</v>
      </c>
      <c r="E20" s="158">
        <f t="shared" si="7"/>
        <v>0</v>
      </c>
      <c r="F20" s="158">
        <f t="shared" si="7"/>
        <v>0</v>
      </c>
      <c r="G20" s="158">
        <f t="shared" si="7"/>
        <v>0</v>
      </c>
      <c r="H20" s="158">
        <f t="shared" si="7"/>
        <v>0</v>
      </c>
      <c r="I20" s="158">
        <f t="shared" si="7"/>
        <v>0</v>
      </c>
      <c r="J20" s="158">
        <f t="shared" si="7"/>
        <v>0</v>
      </c>
      <c r="K20" s="158">
        <f t="shared" si="7"/>
        <v>0</v>
      </c>
      <c r="L20" s="158">
        <f t="shared" si="7"/>
        <v>0</v>
      </c>
      <c r="M20" s="158">
        <f t="shared" si="7"/>
        <v>0</v>
      </c>
      <c r="N20" s="158">
        <f t="shared" si="7"/>
        <v>0</v>
      </c>
      <c r="O20" s="158">
        <f t="shared" si="7"/>
        <v>0</v>
      </c>
      <c r="P20" s="158">
        <f t="shared" si="7"/>
        <v>0</v>
      </c>
      <c r="Q20" s="158">
        <f t="shared" si="7"/>
        <v>0</v>
      </c>
      <c r="R20" s="158">
        <f t="shared" si="7"/>
        <v>0</v>
      </c>
      <c r="S20" s="158">
        <f t="shared" si="7"/>
        <v>0</v>
      </c>
      <c r="T20" s="158">
        <f t="shared" si="7"/>
        <v>0</v>
      </c>
      <c r="U20" s="158">
        <f t="shared" si="7"/>
        <v>0</v>
      </c>
      <c r="V20" s="158">
        <f t="shared" si="7"/>
        <v>0</v>
      </c>
      <c r="W20" s="158">
        <f t="shared" si="7"/>
        <v>0</v>
      </c>
      <c r="X20" s="158">
        <f t="shared" si="7"/>
        <v>0</v>
      </c>
      <c r="Y20" s="158">
        <f t="shared" si="7"/>
        <v>0</v>
      </c>
      <c r="Z20" s="158">
        <f t="shared" si="7"/>
        <v>0</v>
      </c>
      <c r="AA20" s="158">
        <f t="shared" si="7"/>
        <v>0</v>
      </c>
      <c r="AB20" s="158">
        <f t="shared" si="7"/>
        <v>0</v>
      </c>
      <c r="AC20" s="158">
        <f t="shared" si="7"/>
        <v>0</v>
      </c>
      <c r="AD20" s="158">
        <f t="shared" si="7"/>
        <v>0</v>
      </c>
      <c r="AE20" s="158">
        <f t="shared" si="7"/>
        <v>0</v>
      </c>
      <c r="AF20" s="158">
        <f t="shared" si="7"/>
        <v>0</v>
      </c>
      <c r="AG20" s="158">
        <f t="shared" ref="AG20:AM20" si="8">AG102</f>
        <v>0</v>
      </c>
      <c r="AH20" s="158">
        <f t="shared" si="8"/>
        <v>0</v>
      </c>
      <c r="AI20" s="158">
        <f t="shared" si="8"/>
        <v>0</v>
      </c>
      <c r="AJ20" s="158">
        <f t="shared" si="8"/>
        <v>0</v>
      </c>
      <c r="AK20" s="158">
        <f t="shared" si="8"/>
        <v>0</v>
      </c>
      <c r="AL20" s="158">
        <f t="shared" si="8"/>
        <v>0</v>
      </c>
      <c r="AM20" s="158">
        <f t="shared" si="8"/>
        <v>0</v>
      </c>
      <c r="AN20" s="158">
        <f t="shared" ref="AN20:AT20" si="9">AN102</f>
        <v>0</v>
      </c>
      <c r="AO20" s="158">
        <f t="shared" si="9"/>
        <v>0</v>
      </c>
      <c r="AP20" s="158">
        <f t="shared" si="9"/>
        <v>0</v>
      </c>
      <c r="AQ20" s="158">
        <f t="shared" si="9"/>
        <v>0</v>
      </c>
      <c r="AR20" s="158">
        <f t="shared" si="9"/>
        <v>0</v>
      </c>
      <c r="AS20" s="158">
        <f t="shared" si="9"/>
        <v>0</v>
      </c>
      <c r="AT20" s="158">
        <f t="shared" si="9"/>
        <v>0</v>
      </c>
    </row>
    <row r="21" spans="1:46" s="26" customFormat="1" ht="55.5" customHeight="1">
      <c r="A21" s="155" t="s">
        <v>281</v>
      </c>
      <c r="B21" s="156" t="s">
        <v>282</v>
      </c>
      <c r="C21" s="157" t="s">
        <v>271</v>
      </c>
      <c r="D21" s="158">
        <f t="shared" ref="D21:AF21" si="10">D104</f>
        <v>0</v>
      </c>
      <c r="E21" s="158">
        <f t="shared" si="10"/>
        <v>0</v>
      </c>
      <c r="F21" s="158">
        <f t="shared" si="10"/>
        <v>0</v>
      </c>
      <c r="G21" s="158">
        <f t="shared" si="10"/>
        <v>0</v>
      </c>
      <c r="H21" s="158">
        <f t="shared" si="10"/>
        <v>0</v>
      </c>
      <c r="I21" s="158">
        <f t="shared" si="10"/>
        <v>0</v>
      </c>
      <c r="J21" s="158">
        <f t="shared" si="10"/>
        <v>0</v>
      </c>
      <c r="K21" s="158">
        <f t="shared" si="10"/>
        <v>0</v>
      </c>
      <c r="L21" s="158">
        <f t="shared" si="10"/>
        <v>0</v>
      </c>
      <c r="M21" s="158">
        <f t="shared" si="10"/>
        <v>0</v>
      </c>
      <c r="N21" s="158">
        <f t="shared" si="10"/>
        <v>0</v>
      </c>
      <c r="O21" s="158">
        <f t="shared" si="10"/>
        <v>0</v>
      </c>
      <c r="P21" s="158">
        <f t="shared" si="10"/>
        <v>0</v>
      </c>
      <c r="Q21" s="158">
        <f t="shared" si="10"/>
        <v>0</v>
      </c>
      <c r="R21" s="158">
        <f t="shared" si="10"/>
        <v>0</v>
      </c>
      <c r="S21" s="158">
        <f t="shared" si="10"/>
        <v>0</v>
      </c>
      <c r="T21" s="158">
        <f t="shared" si="10"/>
        <v>0</v>
      </c>
      <c r="U21" s="158">
        <f t="shared" si="10"/>
        <v>0</v>
      </c>
      <c r="V21" s="158">
        <f t="shared" si="10"/>
        <v>0</v>
      </c>
      <c r="W21" s="158">
        <f t="shared" si="10"/>
        <v>0</v>
      </c>
      <c r="X21" s="158">
        <f t="shared" si="10"/>
        <v>0</v>
      </c>
      <c r="Y21" s="158">
        <f t="shared" si="10"/>
        <v>0</v>
      </c>
      <c r="Z21" s="158">
        <f t="shared" si="10"/>
        <v>0</v>
      </c>
      <c r="AA21" s="158">
        <f t="shared" si="10"/>
        <v>0</v>
      </c>
      <c r="AB21" s="158">
        <f t="shared" si="10"/>
        <v>0</v>
      </c>
      <c r="AC21" s="158">
        <f t="shared" si="10"/>
        <v>0</v>
      </c>
      <c r="AD21" s="158">
        <f t="shared" si="10"/>
        <v>0</v>
      </c>
      <c r="AE21" s="158">
        <f t="shared" si="10"/>
        <v>0</v>
      </c>
      <c r="AF21" s="158">
        <f t="shared" si="10"/>
        <v>0</v>
      </c>
      <c r="AG21" s="158">
        <f t="shared" ref="AG21:AM21" si="11">AG104</f>
        <v>0</v>
      </c>
      <c r="AH21" s="158">
        <f t="shared" si="11"/>
        <v>0</v>
      </c>
      <c r="AI21" s="158">
        <f t="shared" si="11"/>
        <v>0</v>
      </c>
      <c r="AJ21" s="158">
        <f t="shared" si="11"/>
        <v>0</v>
      </c>
      <c r="AK21" s="158">
        <f t="shared" si="11"/>
        <v>0</v>
      </c>
      <c r="AL21" s="158">
        <f t="shared" si="11"/>
        <v>0</v>
      </c>
      <c r="AM21" s="158">
        <f t="shared" si="11"/>
        <v>0</v>
      </c>
      <c r="AN21" s="158">
        <f t="shared" ref="AN21:AT21" si="12">AN104</f>
        <v>0</v>
      </c>
      <c r="AO21" s="158">
        <f t="shared" si="12"/>
        <v>0</v>
      </c>
      <c r="AP21" s="158">
        <f t="shared" si="12"/>
        <v>0</v>
      </c>
      <c r="AQ21" s="158">
        <f t="shared" si="12"/>
        <v>0</v>
      </c>
      <c r="AR21" s="158">
        <f t="shared" si="12"/>
        <v>0</v>
      </c>
      <c r="AS21" s="158">
        <f t="shared" si="12"/>
        <v>0</v>
      </c>
      <c r="AT21" s="158">
        <f t="shared" si="12"/>
        <v>0</v>
      </c>
    </row>
    <row r="22" spans="1:46" s="26" customFormat="1" ht="55.5" customHeight="1">
      <c r="A22" s="152" t="s">
        <v>283</v>
      </c>
      <c r="B22" s="153" t="s">
        <v>284</v>
      </c>
      <c r="C22" s="154" t="s">
        <v>271</v>
      </c>
      <c r="D22" s="159">
        <f>D105</f>
        <v>9.2680000000000007</v>
      </c>
      <c r="E22" s="159">
        <f t="shared" ref="E22:AT22" si="13">E105</f>
        <v>0</v>
      </c>
      <c r="F22" s="159">
        <f t="shared" si="13"/>
        <v>1.768</v>
      </c>
      <c r="G22" s="159">
        <f t="shared" si="13"/>
        <v>0</v>
      </c>
      <c r="H22" s="159">
        <f t="shared" si="13"/>
        <v>0</v>
      </c>
      <c r="I22" s="159">
        <f t="shared" si="13"/>
        <v>0</v>
      </c>
      <c r="J22" s="159">
        <f t="shared" si="13"/>
        <v>0</v>
      </c>
      <c r="K22" s="159">
        <f t="shared" si="13"/>
        <v>1</v>
      </c>
      <c r="L22" s="159">
        <f t="shared" si="13"/>
        <v>0</v>
      </c>
      <c r="M22" s="159">
        <f t="shared" si="13"/>
        <v>0</v>
      </c>
      <c r="N22" s="159">
        <f t="shared" si="13"/>
        <v>0</v>
      </c>
      <c r="O22" s="159">
        <f t="shared" si="13"/>
        <v>0</v>
      </c>
      <c r="P22" s="159">
        <f t="shared" si="13"/>
        <v>0</v>
      </c>
      <c r="Q22" s="159">
        <f t="shared" si="13"/>
        <v>0</v>
      </c>
      <c r="R22" s="159">
        <f t="shared" si="13"/>
        <v>0</v>
      </c>
      <c r="S22" s="159">
        <f t="shared" si="13"/>
        <v>0</v>
      </c>
      <c r="T22" s="159">
        <f t="shared" si="13"/>
        <v>6.5</v>
      </c>
      <c r="U22" s="159">
        <f t="shared" si="13"/>
        <v>0</v>
      </c>
      <c r="V22" s="159">
        <f t="shared" si="13"/>
        <v>0</v>
      </c>
      <c r="W22" s="159">
        <f t="shared" si="13"/>
        <v>0</v>
      </c>
      <c r="X22" s="159">
        <f t="shared" si="13"/>
        <v>0</v>
      </c>
      <c r="Y22" s="159">
        <f t="shared" si="13"/>
        <v>10</v>
      </c>
      <c r="Z22" s="159">
        <f t="shared" si="13"/>
        <v>0</v>
      </c>
      <c r="AA22" s="159">
        <f t="shared" si="13"/>
        <v>1</v>
      </c>
      <c r="AB22" s="159">
        <f t="shared" si="13"/>
        <v>0</v>
      </c>
      <c r="AC22" s="159">
        <f t="shared" si="13"/>
        <v>0</v>
      </c>
      <c r="AD22" s="159">
        <f t="shared" si="13"/>
        <v>0</v>
      </c>
      <c r="AE22" s="159">
        <f t="shared" si="13"/>
        <v>0</v>
      </c>
      <c r="AF22" s="159">
        <f t="shared" si="13"/>
        <v>1</v>
      </c>
      <c r="AG22" s="159">
        <f t="shared" si="13"/>
        <v>0</v>
      </c>
      <c r="AH22" s="159">
        <f t="shared" si="13"/>
        <v>0</v>
      </c>
      <c r="AI22" s="159">
        <f t="shared" si="13"/>
        <v>0</v>
      </c>
      <c r="AJ22" s="159">
        <f t="shared" si="13"/>
        <v>0</v>
      </c>
      <c r="AK22" s="159">
        <f t="shared" si="13"/>
        <v>0</v>
      </c>
      <c r="AL22" s="159">
        <f t="shared" si="13"/>
        <v>0</v>
      </c>
      <c r="AM22" s="159">
        <f t="shared" si="13"/>
        <v>0</v>
      </c>
      <c r="AN22" s="159">
        <f t="shared" si="13"/>
        <v>0</v>
      </c>
      <c r="AO22" s="159">
        <f t="shared" si="13"/>
        <v>9.2680000000000007</v>
      </c>
      <c r="AP22" s="159">
        <f t="shared" si="13"/>
        <v>0</v>
      </c>
      <c r="AQ22" s="159">
        <f t="shared" si="13"/>
        <v>0</v>
      </c>
      <c r="AR22" s="159">
        <f t="shared" si="13"/>
        <v>0</v>
      </c>
      <c r="AS22" s="159">
        <f t="shared" si="13"/>
        <v>0</v>
      </c>
      <c r="AT22" s="159">
        <f t="shared" si="13"/>
        <v>12</v>
      </c>
    </row>
    <row r="23" spans="1:46" ht="38.25" customHeight="1">
      <c r="A23" s="262" t="s">
        <v>285</v>
      </c>
      <c r="B23" s="263" t="s">
        <v>580</v>
      </c>
      <c r="C23" s="152" t="s">
        <v>271</v>
      </c>
      <c r="D23" s="159">
        <f>D55+D105</f>
        <v>135.458</v>
      </c>
      <c r="E23" s="159">
        <f t="shared" ref="E23:AT23" si="14">E55+E105</f>
        <v>0</v>
      </c>
      <c r="F23" s="159">
        <f t="shared" si="14"/>
        <v>4.649</v>
      </c>
      <c r="G23" s="159">
        <f t="shared" si="14"/>
        <v>0</v>
      </c>
      <c r="H23" s="159">
        <f t="shared" si="14"/>
        <v>0</v>
      </c>
      <c r="I23" s="159">
        <f t="shared" si="14"/>
        <v>1.6</v>
      </c>
      <c r="J23" s="159">
        <f t="shared" si="14"/>
        <v>0</v>
      </c>
      <c r="K23" s="159">
        <f t="shared" si="14"/>
        <v>1</v>
      </c>
      <c r="L23" s="159">
        <f t="shared" si="14"/>
        <v>0</v>
      </c>
      <c r="M23" s="159">
        <f t="shared" si="14"/>
        <v>64.295999999999992</v>
      </c>
      <c r="N23" s="159">
        <f t="shared" si="14"/>
        <v>0</v>
      </c>
      <c r="O23" s="159">
        <f t="shared" si="14"/>
        <v>0</v>
      </c>
      <c r="P23" s="159">
        <f t="shared" si="14"/>
        <v>14.41</v>
      </c>
      <c r="Q23" s="159">
        <f t="shared" si="14"/>
        <v>0</v>
      </c>
      <c r="R23" s="159">
        <f t="shared" si="14"/>
        <v>1</v>
      </c>
      <c r="S23" s="159">
        <f t="shared" si="14"/>
        <v>0</v>
      </c>
      <c r="T23" s="159">
        <f t="shared" si="14"/>
        <v>17.779</v>
      </c>
      <c r="U23" s="159">
        <f t="shared" si="14"/>
        <v>0</v>
      </c>
      <c r="V23" s="159">
        <f t="shared" si="14"/>
        <v>0</v>
      </c>
      <c r="W23" s="159">
        <f t="shared" si="14"/>
        <v>1.85</v>
      </c>
      <c r="X23" s="159">
        <f t="shared" si="14"/>
        <v>0</v>
      </c>
      <c r="Y23" s="159">
        <f t="shared" si="14"/>
        <v>10</v>
      </c>
      <c r="Z23" s="159">
        <f t="shared" si="14"/>
        <v>0</v>
      </c>
      <c r="AA23" s="159">
        <f t="shared" si="14"/>
        <v>20.201999999999998</v>
      </c>
      <c r="AB23" s="159">
        <f t="shared" si="14"/>
        <v>0</v>
      </c>
      <c r="AC23" s="159">
        <f t="shared" si="14"/>
        <v>0</v>
      </c>
      <c r="AD23" s="159">
        <f t="shared" si="14"/>
        <v>3.1</v>
      </c>
      <c r="AE23" s="159">
        <f t="shared" si="14"/>
        <v>0</v>
      </c>
      <c r="AF23" s="159">
        <f t="shared" si="14"/>
        <v>1</v>
      </c>
      <c r="AG23" s="159">
        <f t="shared" si="14"/>
        <v>0</v>
      </c>
      <c r="AH23" s="159">
        <f t="shared" si="14"/>
        <v>12.701000000000001</v>
      </c>
      <c r="AI23" s="159">
        <f t="shared" si="14"/>
        <v>0</v>
      </c>
      <c r="AJ23" s="159">
        <f t="shared" si="14"/>
        <v>0</v>
      </c>
      <c r="AK23" s="159">
        <f t="shared" si="14"/>
        <v>2.0499999999999998</v>
      </c>
      <c r="AL23" s="159">
        <f t="shared" si="14"/>
        <v>0</v>
      </c>
      <c r="AM23" s="159">
        <f t="shared" si="14"/>
        <v>0</v>
      </c>
      <c r="AN23" s="159">
        <f t="shared" si="14"/>
        <v>0</v>
      </c>
      <c r="AO23" s="159">
        <f t="shared" si="14"/>
        <v>119.62700000000001</v>
      </c>
      <c r="AP23" s="159">
        <f t="shared" si="14"/>
        <v>0</v>
      </c>
      <c r="AQ23" s="159">
        <f t="shared" si="14"/>
        <v>0</v>
      </c>
      <c r="AR23" s="159">
        <f t="shared" si="14"/>
        <v>23.01</v>
      </c>
      <c r="AS23" s="159">
        <f t="shared" si="14"/>
        <v>0</v>
      </c>
      <c r="AT23" s="159">
        <f t="shared" si="14"/>
        <v>13</v>
      </c>
    </row>
    <row r="24" spans="1:46" ht="20.25" customHeight="1">
      <c r="A24" s="160" t="s">
        <v>153</v>
      </c>
      <c r="B24" s="157" t="s">
        <v>286</v>
      </c>
      <c r="C24" s="155" t="s">
        <v>271</v>
      </c>
      <c r="D24" s="158">
        <f t="shared" ref="D24:AT24" si="15">D25+D30+D35+D50</f>
        <v>0</v>
      </c>
      <c r="E24" s="158">
        <f t="shared" si="15"/>
        <v>0</v>
      </c>
      <c r="F24" s="158">
        <f t="shared" si="15"/>
        <v>0</v>
      </c>
      <c r="G24" s="158">
        <f t="shared" si="15"/>
        <v>0</v>
      </c>
      <c r="H24" s="158">
        <f t="shared" si="15"/>
        <v>0</v>
      </c>
      <c r="I24" s="158">
        <f t="shared" si="15"/>
        <v>0</v>
      </c>
      <c r="J24" s="158">
        <f t="shared" si="15"/>
        <v>0</v>
      </c>
      <c r="K24" s="158">
        <f t="shared" si="15"/>
        <v>0</v>
      </c>
      <c r="L24" s="158">
        <f t="shared" si="15"/>
        <v>0</v>
      </c>
      <c r="M24" s="158">
        <f t="shared" si="15"/>
        <v>0</v>
      </c>
      <c r="N24" s="158">
        <f t="shared" si="15"/>
        <v>0</v>
      </c>
      <c r="O24" s="158">
        <f t="shared" si="15"/>
        <v>0</v>
      </c>
      <c r="P24" s="158">
        <f t="shared" si="15"/>
        <v>0</v>
      </c>
      <c r="Q24" s="158">
        <f t="shared" si="15"/>
        <v>0</v>
      </c>
      <c r="R24" s="158">
        <f t="shared" si="15"/>
        <v>0</v>
      </c>
      <c r="S24" s="158">
        <f t="shared" si="15"/>
        <v>0</v>
      </c>
      <c r="T24" s="158">
        <f t="shared" si="15"/>
        <v>0</v>
      </c>
      <c r="U24" s="158">
        <f t="shared" si="15"/>
        <v>0</v>
      </c>
      <c r="V24" s="158">
        <f t="shared" si="15"/>
        <v>0</v>
      </c>
      <c r="W24" s="158">
        <f t="shared" si="15"/>
        <v>0</v>
      </c>
      <c r="X24" s="158">
        <f t="shared" si="15"/>
        <v>0</v>
      </c>
      <c r="Y24" s="158">
        <f t="shared" si="15"/>
        <v>0</v>
      </c>
      <c r="Z24" s="158">
        <f t="shared" si="15"/>
        <v>0</v>
      </c>
      <c r="AA24" s="158">
        <f t="shared" si="15"/>
        <v>0</v>
      </c>
      <c r="AB24" s="158">
        <f t="shared" si="15"/>
        <v>0</v>
      </c>
      <c r="AC24" s="158">
        <f t="shared" si="15"/>
        <v>0</v>
      </c>
      <c r="AD24" s="158">
        <f t="shared" si="15"/>
        <v>0</v>
      </c>
      <c r="AE24" s="158">
        <f t="shared" si="15"/>
        <v>0</v>
      </c>
      <c r="AF24" s="158">
        <f t="shared" si="15"/>
        <v>0</v>
      </c>
      <c r="AG24" s="158">
        <f t="shared" ref="AG24:AM24" si="16">AG25+AG30+AG35+AG50</f>
        <v>0</v>
      </c>
      <c r="AH24" s="158">
        <f t="shared" si="16"/>
        <v>0</v>
      </c>
      <c r="AI24" s="158">
        <f t="shared" si="16"/>
        <v>0</v>
      </c>
      <c r="AJ24" s="158">
        <f t="shared" si="16"/>
        <v>0</v>
      </c>
      <c r="AK24" s="158">
        <f t="shared" si="16"/>
        <v>0</v>
      </c>
      <c r="AL24" s="158">
        <f t="shared" si="16"/>
        <v>0</v>
      </c>
      <c r="AM24" s="158">
        <f t="shared" si="16"/>
        <v>0</v>
      </c>
      <c r="AN24" s="158">
        <f t="shared" si="15"/>
        <v>0</v>
      </c>
      <c r="AO24" s="158">
        <f t="shared" si="15"/>
        <v>0</v>
      </c>
      <c r="AP24" s="158">
        <f t="shared" si="15"/>
        <v>0</v>
      </c>
      <c r="AQ24" s="158">
        <f t="shared" si="15"/>
        <v>0</v>
      </c>
      <c r="AR24" s="158">
        <f t="shared" si="15"/>
        <v>0</v>
      </c>
      <c r="AS24" s="158">
        <f t="shared" si="15"/>
        <v>0</v>
      </c>
      <c r="AT24" s="158">
        <f t="shared" si="15"/>
        <v>0</v>
      </c>
    </row>
    <row r="25" spans="1:46" ht="19.5" customHeight="1">
      <c r="A25" s="160" t="s">
        <v>154</v>
      </c>
      <c r="B25" s="157" t="s">
        <v>287</v>
      </c>
      <c r="C25" s="155" t="s">
        <v>271</v>
      </c>
      <c r="D25" s="158">
        <f>D28</f>
        <v>0</v>
      </c>
      <c r="E25" s="158">
        <f t="shared" ref="E25:AT25" si="17">E26+E27+E28</f>
        <v>0</v>
      </c>
      <c r="F25" s="158">
        <f t="shared" si="17"/>
        <v>0</v>
      </c>
      <c r="G25" s="158">
        <f t="shared" si="17"/>
        <v>0</v>
      </c>
      <c r="H25" s="158">
        <f t="shared" si="17"/>
        <v>0</v>
      </c>
      <c r="I25" s="158">
        <f t="shared" si="17"/>
        <v>0</v>
      </c>
      <c r="J25" s="158">
        <f t="shared" si="17"/>
        <v>0</v>
      </c>
      <c r="K25" s="158">
        <f t="shared" si="17"/>
        <v>0</v>
      </c>
      <c r="L25" s="158">
        <f t="shared" si="17"/>
        <v>0</v>
      </c>
      <c r="M25" s="158">
        <f t="shared" si="17"/>
        <v>0</v>
      </c>
      <c r="N25" s="158">
        <f t="shared" si="17"/>
        <v>0</v>
      </c>
      <c r="O25" s="158">
        <f t="shared" si="17"/>
        <v>0</v>
      </c>
      <c r="P25" s="158">
        <f t="shared" si="17"/>
        <v>0</v>
      </c>
      <c r="Q25" s="158">
        <f t="shared" si="17"/>
        <v>0</v>
      </c>
      <c r="R25" s="158">
        <f t="shared" si="17"/>
        <v>0</v>
      </c>
      <c r="S25" s="158">
        <f t="shared" si="17"/>
        <v>0</v>
      </c>
      <c r="T25" s="158">
        <f t="shared" si="17"/>
        <v>0</v>
      </c>
      <c r="U25" s="158">
        <f t="shared" si="17"/>
        <v>0</v>
      </c>
      <c r="V25" s="158">
        <f t="shared" si="17"/>
        <v>0</v>
      </c>
      <c r="W25" s="158">
        <f t="shared" si="17"/>
        <v>0</v>
      </c>
      <c r="X25" s="158">
        <f t="shared" si="17"/>
        <v>0</v>
      </c>
      <c r="Y25" s="158">
        <f t="shared" si="17"/>
        <v>0</v>
      </c>
      <c r="Z25" s="158">
        <f t="shared" si="17"/>
        <v>0</v>
      </c>
      <c r="AA25" s="158">
        <f t="shared" si="17"/>
        <v>0</v>
      </c>
      <c r="AB25" s="158">
        <f t="shared" si="17"/>
        <v>0</v>
      </c>
      <c r="AC25" s="158">
        <f t="shared" si="17"/>
        <v>0</v>
      </c>
      <c r="AD25" s="158">
        <f t="shared" si="17"/>
        <v>0</v>
      </c>
      <c r="AE25" s="158">
        <f t="shared" si="17"/>
        <v>0</v>
      </c>
      <c r="AF25" s="158">
        <f t="shared" si="17"/>
        <v>0</v>
      </c>
      <c r="AG25" s="158">
        <f t="shared" ref="AG25:AM25" si="18">AG26+AG27+AG28</f>
        <v>0</v>
      </c>
      <c r="AH25" s="158">
        <f t="shared" si="18"/>
        <v>0</v>
      </c>
      <c r="AI25" s="158">
        <f t="shared" si="18"/>
        <v>0</v>
      </c>
      <c r="AJ25" s="158">
        <f t="shared" si="18"/>
        <v>0</v>
      </c>
      <c r="AK25" s="158">
        <f t="shared" si="18"/>
        <v>0</v>
      </c>
      <c r="AL25" s="158">
        <f t="shared" si="18"/>
        <v>0</v>
      </c>
      <c r="AM25" s="158">
        <f t="shared" si="18"/>
        <v>0</v>
      </c>
      <c r="AN25" s="158">
        <f t="shared" si="17"/>
        <v>0</v>
      </c>
      <c r="AO25" s="158">
        <f t="shared" si="17"/>
        <v>0</v>
      </c>
      <c r="AP25" s="158">
        <f t="shared" si="17"/>
        <v>0</v>
      </c>
      <c r="AQ25" s="158">
        <f t="shared" si="17"/>
        <v>0</v>
      </c>
      <c r="AR25" s="158">
        <f t="shared" si="17"/>
        <v>0</v>
      </c>
      <c r="AS25" s="158">
        <f t="shared" si="17"/>
        <v>0</v>
      </c>
      <c r="AT25" s="158">
        <f t="shared" si="17"/>
        <v>0</v>
      </c>
    </row>
    <row r="26" spans="1:46" ht="20.25" customHeight="1">
      <c r="A26" s="161" t="s">
        <v>169</v>
      </c>
      <c r="B26" s="156" t="s">
        <v>288</v>
      </c>
      <c r="C26" s="161" t="s">
        <v>271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  <c r="AA26" s="162">
        <v>0</v>
      </c>
      <c r="AB26" s="162">
        <v>0</v>
      </c>
      <c r="AC26" s="162">
        <v>0</v>
      </c>
      <c r="AD26" s="162">
        <v>0</v>
      </c>
      <c r="AE26" s="162">
        <v>0</v>
      </c>
      <c r="AF26" s="162">
        <v>0</v>
      </c>
      <c r="AG26" s="162">
        <v>0</v>
      </c>
      <c r="AH26" s="162">
        <v>0</v>
      </c>
      <c r="AI26" s="162">
        <v>0</v>
      </c>
      <c r="AJ26" s="162">
        <v>0</v>
      </c>
      <c r="AK26" s="162">
        <v>0</v>
      </c>
      <c r="AL26" s="162">
        <v>0</v>
      </c>
      <c r="AM26" s="162">
        <v>0</v>
      </c>
      <c r="AN26" s="162">
        <v>0</v>
      </c>
      <c r="AO26" s="162">
        <v>0</v>
      </c>
      <c r="AP26" s="162">
        <v>0</v>
      </c>
      <c r="AQ26" s="162">
        <v>0</v>
      </c>
      <c r="AR26" s="162">
        <v>0</v>
      </c>
      <c r="AS26" s="162">
        <v>0</v>
      </c>
      <c r="AT26" s="162">
        <v>0</v>
      </c>
    </row>
    <row r="27" spans="1:46" ht="46.5" customHeight="1">
      <c r="A27" s="161" t="s">
        <v>170</v>
      </c>
      <c r="B27" s="156" t="s">
        <v>289</v>
      </c>
      <c r="C27" s="161" t="s">
        <v>271</v>
      </c>
      <c r="D27" s="162">
        <v>0</v>
      </c>
      <c r="E27" s="162">
        <v>0</v>
      </c>
      <c r="F27" s="162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62">
        <v>0</v>
      </c>
      <c r="V27" s="162">
        <v>0</v>
      </c>
      <c r="W27" s="162">
        <v>0</v>
      </c>
      <c r="X27" s="162">
        <v>0</v>
      </c>
      <c r="Y27" s="162">
        <v>0</v>
      </c>
      <c r="Z27" s="162">
        <v>0</v>
      </c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  <c r="AL27" s="162">
        <v>0</v>
      </c>
      <c r="AM27" s="162">
        <v>0</v>
      </c>
      <c r="AN27" s="162">
        <v>0</v>
      </c>
      <c r="AO27" s="162">
        <v>0</v>
      </c>
      <c r="AP27" s="162">
        <v>0</v>
      </c>
      <c r="AQ27" s="162">
        <v>0</v>
      </c>
      <c r="AR27" s="162">
        <v>0</v>
      </c>
      <c r="AS27" s="162">
        <v>0</v>
      </c>
      <c r="AT27" s="162">
        <v>0</v>
      </c>
    </row>
    <row r="28" spans="1:46" ht="78">
      <c r="A28" s="160" t="s">
        <v>290</v>
      </c>
      <c r="B28" s="157" t="s">
        <v>291</v>
      </c>
      <c r="C28" s="155" t="s">
        <v>271</v>
      </c>
      <c r="D28" s="158">
        <f t="shared" ref="D28:AT28" si="19">SUM(D29:D29)</f>
        <v>0</v>
      </c>
      <c r="E28" s="158">
        <f t="shared" si="19"/>
        <v>0</v>
      </c>
      <c r="F28" s="158">
        <f t="shared" si="19"/>
        <v>0</v>
      </c>
      <c r="G28" s="158">
        <f t="shared" si="19"/>
        <v>0</v>
      </c>
      <c r="H28" s="158">
        <f t="shared" si="19"/>
        <v>0</v>
      </c>
      <c r="I28" s="158">
        <f t="shared" si="19"/>
        <v>0</v>
      </c>
      <c r="J28" s="158">
        <f t="shared" si="19"/>
        <v>0</v>
      </c>
      <c r="K28" s="158">
        <f t="shared" si="19"/>
        <v>0</v>
      </c>
      <c r="L28" s="158">
        <f t="shared" si="19"/>
        <v>0</v>
      </c>
      <c r="M28" s="158">
        <f t="shared" si="19"/>
        <v>0</v>
      </c>
      <c r="N28" s="158">
        <f t="shared" si="19"/>
        <v>0</v>
      </c>
      <c r="O28" s="158">
        <f t="shared" si="19"/>
        <v>0</v>
      </c>
      <c r="P28" s="158">
        <f t="shared" si="19"/>
        <v>0</v>
      </c>
      <c r="Q28" s="158">
        <f t="shared" si="19"/>
        <v>0</v>
      </c>
      <c r="R28" s="158">
        <f t="shared" si="19"/>
        <v>0</v>
      </c>
      <c r="S28" s="158">
        <f t="shared" si="19"/>
        <v>0</v>
      </c>
      <c r="T28" s="158">
        <f t="shared" si="19"/>
        <v>0</v>
      </c>
      <c r="U28" s="158">
        <f t="shared" si="19"/>
        <v>0</v>
      </c>
      <c r="V28" s="158">
        <f t="shared" si="19"/>
        <v>0</v>
      </c>
      <c r="W28" s="158">
        <f t="shared" si="19"/>
        <v>0</v>
      </c>
      <c r="X28" s="158">
        <f t="shared" si="19"/>
        <v>0</v>
      </c>
      <c r="Y28" s="158">
        <f t="shared" si="19"/>
        <v>0</v>
      </c>
      <c r="Z28" s="158">
        <f t="shared" si="19"/>
        <v>0</v>
      </c>
      <c r="AA28" s="158">
        <f t="shared" si="19"/>
        <v>0</v>
      </c>
      <c r="AB28" s="158">
        <f t="shared" si="19"/>
        <v>0</v>
      </c>
      <c r="AC28" s="158">
        <f t="shared" si="19"/>
        <v>0</v>
      </c>
      <c r="AD28" s="158">
        <f t="shared" si="19"/>
        <v>0</v>
      </c>
      <c r="AE28" s="158">
        <f t="shared" si="19"/>
        <v>0</v>
      </c>
      <c r="AF28" s="158">
        <f t="shared" si="19"/>
        <v>0</v>
      </c>
      <c r="AG28" s="158">
        <f t="shared" si="19"/>
        <v>0</v>
      </c>
      <c r="AH28" s="158">
        <f t="shared" si="19"/>
        <v>0</v>
      </c>
      <c r="AI28" s="158">
        <f t="shared" si="19"/>
        <v>0</v>
      </c>
      <c r="AJ28" s="158">
        <f t="shared" si="19"/>
        <v>0</v>
      </c>
      <c r="AK28" s="158">
        <f t="shared" si="19"/>
        <v>0</v>
      </c>
      <c r="AL28" s="158">
        <f t="shared" si="19"/>
        <v>0</v>
      </c>
      <c r="AM28" s="158">
        <f t="shared" si="19"/>
        <v>0</v>
      </c>
      <c r="AN28" s="158">
        <f t="shared" si="19"/>
        <v>0</v>
      </c>
      <c r="AO28" s="158">
        <f t="shared" si="19"/>
        <v>0</v>
      </c>
      <c r="AP28" s="158">
        <f t="shared" si="19"/>
        <v>0</v>
      </c>
      <c r="AQ28" s="158">
        <f t="shared" si="19"/>
        <v>0</v>
      </c>
      <c r="AR28" s="158">
        <f t="shared" si="19"/>
        <v>0</v>
      </c>
      <c r="AS28" s="158">
        <f t="shared" si="19"/>
        <v>0</v>
      </c>
      <c r="AT28" s="158">
        <f t="shared" si="19"/>
        <v>0</v>
      </c>
    </row>
    <row r="29" spans="1:46" ht="62.4">
      <c r="A29" s="163" t="s">
        <v>290</v>
      </c>
      <c r="B29" s="164" t="str">
        <f>'[2]1'!B26</f>
        <v>Технологическое присоединение энергопринимающих устройств потребителей свыше 150 кВт, всего, в том числе:</v>
      </c>
      <c r="C29" s="163" t="str">
        <f>'[2]1'!C26</f>
        <v>Г</v>
      </c>
      <c r="D29" s="162">
        <v>0</v>
      </c>
      <c r="E29" s="162">
        <v>0</v>
      </c>
      <c r="F29" s="162">
        <v>0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62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0</v>
      </c>
      <c r="V29" s="162">
        <v>0</v>
      </c>
      <c r="W29" s="162">
        <v>0</v>
      </c>
      <c r="X29" s="162">
        <v>0</v>
      </c>
      <c r="Y29" s="162">
        <v>0</v>
      </c>
      <c r="Z29" s="162">
        <v>0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2">
        <v>0</v>
      </c>
      <c r="AG29" s="162">
        <v>0</v>
      </c>
      <c r="AH29" s="162">
        <v>0</v>
      </c>
      <c r="AI29" s="162">
        <v>0</v>
      </c>
      <c r="AJ29" s="162">
        <v>0</v>
      </c>
      <c r="AK29" s="162">
        <v>0</v>
      </c>
      <c r="AL29" s="162">
        <v>0</v>
      </c>
      <c r="AM29" s="162">
        <v>0</v>
      </c>
      <c r="AN29" s="162">
        <v>0</v>
      </c>
      <c r="AO29" s="162">
        <v>0</v>
      </c>
      <c r="AP29" s="162">
        <v>0</v>
      </c>
      <c r="AQ29" s="162">
        <v>0</v>
      </c>
      <c r="AR29" s="162">
        <v>0</v>
      </c>
      <c r="AS29" s="162">
        <v>0</v>
      </c>
      <c r="AT29" s="162">
        <v>0</v>
      </c>
    </row>
    <row r="30" spans="1:46" ht="62.4">
      <c r="A30" s="160" t="s">
        <v>155</v>
      </c>
      <c r="B30" s="157" t="s">
        <v>292</v>
      </c>
      <c r="C30" s="155" t="s">
        <v>271</v>
      </c>
      <c r="D30" s="158">
        <f t="shared" ref="D30:AT30" si="20">D31+D33</f>
        <v>0</v>
      </c>
      <c r="E30" s="158">
        <f t="shared" si="20"/>
        <v>0</v>
      </c>
      <c r="F30" s="158">
        <f t="shared" si="20"/>
        <v>0</v>
      </c>
      <c r="G30" s="158">
        <f t="shared" si="20"/>
        <v>0</v>
      </c>
      <c r="H30" s="158">
        <f t="shared" si="20"/>
        <v>0</v>
      </c>
      <c r="I30" s="158">
        <f t="shared" si="20"/>
        <v>0</v>
      </c>
      <c r="J30" s="158">
        <f t="shared" si="20"/>
        <v>0</v>
      </c>
      <c r="K30" s="158">
        <f t="shared" si="20"/>
        <v>0</v>
      </c>
      <c r="L30" s="158">
        <f t="shared" si="20"/>
        <v>0</v>
      </c>
      <c r="M30" s="158">
        <f t="shared" si="20"/>
        <v>0</v>
      </c>
      <c r="N30" s="158">
        <f t="shared" si="20"/>
        <v>0</v>
      </c>
      <c r="O30" s="158">
        <f t="shared" si="20"/>
        <v>0</v>
      </c>
      <c r="P30" s="158">
        <f t="shared" si="20"/>
        <v>0</v>
      </c>
      <c r="Q30" s="158">
        <f t="shared" si="20"/>
        <v>0</v>
      </c>
      <c r="R30" s="158">
        <f t="shared" si="20"/>
        <v>0</v>
      </c>
      <c r="S30" s="158">
        <f t="shared" si="20"/>
        <v>0</v>
      </c>
      <c r="T30" s="158">
        <f t="shared" si="20"/>
        <v>0</v>
      </c>
      <c r="U30" s="158">
        <f t="shared" si="20"/>
        <v>0</v>
      </c>
      <c r="V30" s="158">
        <f t="shared" si="20"/>
        <v>0</v>
      </c>
      <c r="W30" s="158">
        <f t="shared" si="20"/>
        <v>0</v>
      </c>
      <c r="X30" s="158">
        <f t="shared" si="20"/>
        <v>0</v>
      </c>
      <c r="Y30" s="158">
        <f t="shared" si="20"/>
        <v>0</v>
      </c>
      <c r="Z30" s="158">
        <f t="shared" si="20"/>
        <v>0</v>
      </c>
      <c r="AA30" s="158">
        <f t="shared" si="20"/>
        <v>0</v>
      </c>
      <c r="AB30" s="158">
        <f t="shared" si="20"/>
        <v>0</v>
      </c>
      <c r="AC30" s="158">
        <f t="shared" si="20"/>
        <v>0</v>
      </c>
      <c r="AD30" s="158">
        <f t="shared" si="20"/>
        <v>0</v>
      </c>
      <c r="AE30" s="158">
        <f t="shared" si="20"/>
        <v>0</v>
      </c>
      <c r="AF30" s="158">
        <f t="shared" si="20"/>
        <v>0</v>
      </c>
      <c r="AG30" s="158">
        <f t="shared" ref="AG30:AM30" si="21">AG31+AG33</f>
        <v>0</v>
      </c>
      <c r="AH30" s="158">
        <f t="shared" si="21"/>
        <v>0</v>
      </c>
      <c r="AI30" s="158">
        <f t="shared" si="21"/>
        <v>0</v>
      </c>
      <c r="AJ30" s="158">
        <f t="shared" si="21"/>
        <v>0</v>
      </c>
      <c r="AK30" s="158">
        <f t="shared" si="21"/>
        <v>0</v>
      </c>
      <c r="AL30" s="158">
        <f t="shared" si="21"/>
        <v>0</v>
      </c>
      <c r="AM30" s="158">
        <f t="shared" si="21"/>
        <v>0</v>
      </c>
      <c r="AN30" s="158">
        <f t="shared" si="20"/>
        <v>0</v>
      </c>
      <c r="AO30" s="158">
        <f t="shared" si="20"/>
        <v>0</v>
      </c>
      <c r="AP30" s="158">
        <f t="shared" si="20"/>
        <v>0</v>
      </c>
      <c r="AQ30" s="158">
        <f t="shared" si="20"/>
        <v>0</v>
      </c>
      <c r="AR30" s="158">
        <f t="shared" si="20"/>
        <v>0</v>
      </c>
      <c r="AS30" s="158">
        <f t="shared" si="20"/>
        <v>0</v>
      </c>
      <c r="AT30" s="158">
        <f t="shared" si="20"/>
        <v>0</v>
      </c>
    </row>
    <row r="31" spans="1:46" ht="93.6">
      <c r="A31" s="160" t="s">
        <v>293</v>
      </c>
      <c r="B31" s="157" t="s">
        <v>294</v>
      </c>
      <c r="C31" s="155" t="s">
        <v>271</v>
      </c>
      <c r="D31" s="158">
        <f t="shared" ref="D31:AT31" si="22">SUM(D32:D32)</f>
        <v>0</v>
      </c>
      <c r="E31" s="158">
        <f t="shared" si="22"/>
        <v>0</v>
      </c>
      <c r="F31" s="158">
        <f t="shared" si="22"/>
        <v>0</v>
      </c>
      <c r="G31" s="158">
        <f t="shared" si="22"/>
        <v>0</v>
      </c>
      <c r="H31" s="158">
        <f t="shared" si="22"/>
        <v>0</v>
      </c>
      <c r="I31" s="158">
        <f t="shared" si="22"/>
        <v>0</v>
      </c>
      <c r="J31" s="158">
        <f t="shared" si="22"/>
        <v>0</v>
      </c>
      <c r="K31" s="158">
        <f t="shared" si="22"/>
        <v>0</v>
      </c>
      <c r="L31" s="158">
        <f t="shared" si="22"/>
        <v>0</v>
      </c>
      <c r="M31" s="158">
        <f t="shared" si="22"/>
        <v>0</v>
      </c>
      <c r="N31" s="158">
        <f t="shared" si="22"/>
        <v>0</v>
      </c>
      <c r="O31" s="158">
        <f t="shared" si="22"/>
        <v>0</v>
      </c>
      <c r="P31" s="158">
        <f t="shared" si="22"/>
        <v>0</v>
      </c>
      <c r="Q31" s="158">
        <f t="shared" si="22"/>
        <v>0</v>
      </c>
      <c r="R31" s="158">
        <f t="shared" si="22"/>
        <v>0</v>
      </c>
      <c r="S31" s="158">
        <f t="shared" si="22"/>
        <v>0</v>
      </c>
      <c r="T31" s="158">
        <f t="shared" si="22"/>
        <v>0</v>
      </c>
      <c r="U31" s="158">
        <f t="shared" si="22"/>
        <v>0</v>
      </c>
      <c r="V31" s="158">
        <f t="shared" si="22"/>
        <v>0</v>
      </c>
      <c r="W31" s="158">
        <f t="shared" si="22"/>
        <v>0</v>
      </c>
      <c r="X31" s="158">
        <f t="shared" si="22"/>
        <v>0</v>
      </c>
      <c r="Y31" s="158">
        <f t="shared" si="22"/>
        <v>0</v>
      </c>
      <c r="Z31" s="158">
        <f t="shared" si="22"/>
        <v>0</v>
      </c>
      <c r="AA31" s="158">
        <f t="shared" si="22"/>
        <v>0</v>
      </c>
      <c r="AB31" s="158">
        <f t="shared" si="22"/>
        <v>0</v>
      </c>
      <c r="AC31" s="158">
        <f t="shared" si="22"/>
        <v>0</v>
      </c>
      <c r="AD31" s="158">
        <f t="shared" si="22"/>
        <v>0</v>
      </c>
      <c r="AE31" s="158">
        <f t="shared" si="22"/>
        <v>0</v>
      </c>
      <c r="AF31" s="158">
        <f t="shared" si="22"/>
        <v>0</v>
      </c>
      <c r="AG31" s="158">
        <f t="shared" si="22"/>
        <v>0</v>
      </c>
      <c r="AH31" s="158">
        <f t="shared" si="22"/>
        <v>0</v>
      </c>
      <c r="AI31" s="158">
        <f t="shared" si="22"/>
        <v>0</v>
      </c>
      <c r="AJ31" s="158">
        <f t="shared" si="22"/>
        <v>0</v>
      </c>
      <c r="AK31" s="158">
        <f t="shared" si="22"/>
        <v>0</v>
      </c>
      <c r="AL31" s="158">
        <f t="shared" si="22"/>
        <v>0</v>
      </c>
      <c r="AM31" s="158">
        <f t="shared" si="22"/>
        <v>0</v>
      </c>
      <c r="AN31" s="158">
        <f t="shared" si="22"/>
        <v>0</v>
      </c>
      <c r="AO31" s="158">
        <f t="shared" si="22"/>
        <v>0</v>
      </c>
      <c r="AP31" s="158">
        <f t="shared" si="22"/>
        <v>0</v>
      </c>
      <c r="AQ31" s="158">
        <f t="shared" si="22"/>
        <v>0</v>
      </c>
      <c r="AR31" s="158">
        <f t="shared" si="22"/>
        <v>0</v>
      </c>
      <c r="AS31" s="158">
        <f t="shared" si="22"/>
        <v>0</v>
      </c>
      <c r="AT31" s="158">
        <f t="shared" si="22"/>
        <v>0</v>
      </c>
    </row>
    <row r="32" spans="1:46" ht="78">
      <c r="A32" s="165" t="s">
        <v>293</v>
      </c>
      <c r="B32" s="164" t="str">
        <f>'[2]1'!B31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2" s="163" t="str">
        <f>'[2]1'!C31</f>
        <v>Г</v>
      </c>
      <c r="D32" s="162">
        <v>0</v>
      </c>
      <c r="E32" s="162">
        <v>0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62">
        <v>0</v>
      </c>
      <c r="N32" s="162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0</v>
      </c>
      <c r="V32" s="162">
        <v>0</v>
      </c>
      <c r="W32" s="162">
        <v>0</v>
      </c>
      <c r="X32" s="162">
        <v>0</v>
      </c>
      <c r="Y32" s="162">
        <v>0</v>
      </c>
      <c r="Z32" s="162">
        <v>0</v>
      </c>
      <c r="AA32" s="162">
        <v>0</v>
      </c>
      <c r="AB32" s="162">
        <v>0</v>
      </c>
      <c r="AC32" s="162">
        <v>0</v>
      </c>
      <c r="AD32" s="162">
        <v>0</v>
      </c>
      <c r="AE32" s="162">
        <v>0</v>
      </c>
      <c r="AF32" s="162">
        <v>0</v>
      </c>
      <c r="AG32" s="162">
        <v>0</v>
      </c>
      <c r="AH32" s="162">
        <v>0</v>
      </c>
      <c r="AI32" s="162">
        <v>0</v>
      </c>
      <c r="AJ32" s="162">
        <v>0</v>
      </c>
      <c r="AK32" s="162">
        <v>0</v>
      </c>
      <c r="AL32" s="162">
        <v>0</v>
      </c>
      <c r="AM32" s="162">
        <v>0</v>
      </c>
      <c r="AN32" s="162">
        <v>0</v>
      </c>
      <c r="AO32" s="162">
        <v>0</v>
      </c>
      <c r="AP32" s="162">
        <v>0</v>
      </c>
      <c r="AQ32" s="162">
        <v>0</v>
      </c>
      <c r="AR32" s="162">
        <v>0</v>
      </c>
      <c r="AS32" s="162">
        <v>0</v>
      </c>
      <c r="AT32" s="162">
        <v>0</v>
      </c>
    </row>
    <row r="33" spans="1:46" ht="78">
      <c r="A33" s="160" t="s">
        <v>295</v>
      </c>
      <c r="B33" s="157" t="s">
        <v>296</v>
      </c>
      <c r="C33" s="155" t="s">
        <v>271</v>
      </c>
      <c r="D33" s="158">
        <f t="shared" ref="D33:AT33" si="23">SUM(D34:D34)</f>
        <v>0</v>
      </c>
      <c r="E33" s="158">
        <f t="shared" si="23"/>
        <v>0</v>
      </c>
      <c r="F33" s="158">
        <f t="shared" si="23"/>
        <v>0</v>
      </c>
      <c r="G33" s="158">
        <f t="shared" si="23"/>
        <v>0</v>
      </c>
      <c r="H33" s="158">
        <f t="shared" si="23"/>
        <v>0</v>
      </c>
      <c r="I33" s="158">
        <f t="shared" si="23"/>
        <v>0</v>
      </c>
      <c r="J33" s="158">
        <f t="shared" si="23"/>
        <v>0</v>
      </c>
      <c r="K33" s="158">
        <f t="shared" si="23"/>
        <v>0</v>
      </c>
      <c r="L33" s="158">
        <f t="shared" si="23"/>
        <v>0</v>
      </c>
      <c r="M33" s="158">
        <f t="shared" si="23"/>
        <v>0</v>
      </c>
      <c r="N33" s="158">
        <f t="shared" si="23"/>
        <v>0</v>
      </c>
      <c r="O33" s="158">
        <f t="shared" si="23"/>
        <v>0</v>
      </c>
      <c r="P33" s="158">
        <f t="shared" si="23"/>
        <v>0</v>
      </c>
      <c r="Q33" s="158">
        <f t="shared" si="23"/>
        <v>0</v>
      </c>
      <c r="R33" s="158">
        <f t="shared" si="23"/>
        <v>0</v>
      </c>
      <c r="S33" s="158">
        <f t="shared" si="23"/>
        <v>0</v>
      </c>
      <c r="T33" s="158">
        <f t="shared" si="23"/>
        <v>0</v>
      </c>
      <c r="U33" s="158">
        <f t="shared" si="23"/>
        <v>0</v>
      </c>
      <c r="V33" s="158">
        <f t="shared" si="23"/>
        <v>0</v>
      </c>
      <c r="W33" s="158">
        <f t="shared" si="23"/>
        <v>0</v>
      </c>
      <c r="X33" s="158">
        <f t="shared" si="23"/>
        <v>0</v>
      </c>
      <c r="Y33" s="158">
        <f t="shared" si="23"/>
        <v>0</v>
      </c>
      <c r="Z33" s="158">
        <f t="shared" si="23"/>
        <v>0</v>
      </c>
      <c r="AA33" s="158">
        <f t="shared" si="23"/>
        <v>0</v>
      </c>
      <c r="AB33" s="158">
        <f t="shared" si="23"/>
        <v>0</v>
      </c>
      <c r="AC33" s="158">
        <f t="shared" si="23"/>
        <v>0</v>
      </c>
      <c r="AD33" s="158">
        <f t="shared" si="23"/>
        <v>0</v>
      </c>
      <c r="AE33" s="158">
        <f t="shared" si="23"/>
        <v>0</v>
      </c>
      <c r="AF33" s="158">
        <f t="shared" si="23"/>
        <v>0</v>
      </c>
      <c r="AG33" s="158">
        <f t="shared" si="23"/>
        <v>0</v>
      </c>
      <c r="AH33" s="158">
        <f t="shared" si="23"/>
        <v>0</v>
      </c>
      <c r="AI33" s="158">
        <f t="shared" si="23"/>
        <v>0</v>
      </c>
      <c r="AJ33" s="158">
        <f t="shared" si="23"/>
        <v>0</v>
      </c>
      <c r="AK33" s="158">
        <f t="shared" si="23"/>
        <v>0</v>
      </c>
      <c r="AL33" s="158">
        <f t="shared" si="23"/>
        <v>0</v>
      </c>
      <c r="AM33" s="158">
        <f t="shared" si="23"/>
        <v>0</v>
      </c>
      <c r="AN33" s="158">
        <f t="shared" si="23"/>
        <v>0</v>
      </c>
      <c r="AO33" s="158">
        <f t="shared" si="23"/>
        <v>0</v>
      </c>
      <c r="AP33" s="158">
        <f t="shared" si="23"/>
        <v>0</v>
      </c>
      <c r="AQ33" s="158">
        <f t="shared" si="23"/>
        <v>0</v>
      </c>
      <c r="AR33" s="158">
        <f t="shared" si="23"/>
        <v>0</v>
      </c>
      <c r="AS33" s="158">
        <f t="shared" si="23"/>
        <v>0</v>
      </c>
      <c r="AT33" s="158">
        <f t="shared" si="23"/>
        <v>0</v>
      </c>
    </row>
    <row r="34" spans="1:46" ht="62.4">
      <c r="A34" s="165" t="s">
        <v>295</v>
      </c>
      <c r="B34" s="164" t="str">
        <f>'[2]1'!B35</f>
        <v>Технологическое присоединение к электрическим сетям иных сетевых организаций, всего, в том числе:</v>
      </c>
      <c r="C34" s="163" t="str">
        <f>'[2]1'!C35</f>
        <v>Г</v>
      </c>
      <c r="D34" s="162">
        <v>0</v>
      </c>
      <c r="E34" s="162">
        <v>0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0</v>
      </c>
      <c r="V34" s="162">
        <v>0</v>
      </c>
      <c r="W34" s="162">
        <v>0</v>
      </c>
      <c r="X34" s="162">
        <v>0</v>
      </c>
      <c r="Y34" s="162">
        <v>0</v>
      </c>
      <c r="Z34" s="162">
        <v>0</v>
      </c>
      <c r="AA34" s="162">
        <v>0</v>
      </c>
      <c r="AB34" s="162">
        <v>0</v>
      </c>
      <c r="AC34" s="162">
        <v>0</v>
      </c>
      <c r="AD34" s="162">
        <v>0</v>
      </c>
      <c r="AE34" s="162">
        <v>0</v>
      </c>
      <c r="AF34" s="162">
        <v>0</v>
      </c>
      <c r="AG34" s="162">
        <v>0</v>
      </c>
      <c r="AH34" s="162">
        <v>0</v>
      </c>
      <c r="AI34" s="162">
        <v>0</v>
      </c>
      <c r="AJ34" s="162">
        <v>0</v>
      </c>
      <c r="AK34" s="162">
        <v>0</v>
      </c>
      <c r="AL34" s="162">
        <v>0</v>
      </c>
      <c r="AM34" s="162">
        <v>0</v>
      </c>
      <c r="AN34" s="162">
        <v>0</v>
      </c>
      <c r="AO34" s="162">
        <v>0</v>
      </c>
      <c r="AP34" s="162">
        <v>0</v>
      </c>
      <c r="AQ34" s="162">
        <v>0</v>
      </c>
      <c r="AR34" s="162">
        <v>0</v>
      </c>
      <c r="AS34" s="162">
        <v>0</v>
      </c>
      <c r="AT34" s="162">
        <v>0</v>
      </c>
    </row>
    <row r="35" spans="1:46" ht="62.4">
      <c r="A35" s="160" t="s">
        <v>156</v>
      </c>
      <c r="B35" s="157" t="s">
        <v>297</v>
      </c>
      <c r="C35" s="155" t="s">
        <v>271</v>
      </c>
      <c r="D35" s="158">
        <f t="shared" ref="D35:AT35" si="24">D36+D43</f>
        <v>0</v>
      </c>
      <c r="E35" s="158">
        <f t="shared" si="24"/>
        <v>0</v>
      </c>
      <c r="F35" s="158">
        <f t="shared" si="24"/>
        <v>0</v>
      </c>
      <c r="G35" s="158">
        <f t="shared" si="24"/>
        <v>0</v>
      </c>
      <c r="H35" s="158">
        <f t="shared" si="24"/>
        <v>0</v>
      </c>
      <c r="I35" s="158">
        <f t="shared" si="24"/>
        <v>0</v>
      </c>
      <c r="J35" s="158">
        <f t="shared" si="24"/>
        <v>0</v>
      </c>
      <c r="K35" s="158">
        <f t="shared" si="24"/>
        <v>0</v>
      </c>
      <c r="L35" s="158">
        <f t="shared" si="24"/>
        <v>0</v>
      </c>
      <c r="M35" s="158">
        <f t="shared" si="24"/>
        <v>0</v>
      </c>
      <c r="N35" s="158">
        <f t="shared" si="24"/>
        <v>0</v>
      </c>
      <c r="O35" s="158">
        <f t="shared" si="24"/>
        <v>0</v>
      </c>
      <c r="P35" s="158">
        <f t="shared" si="24"/>
        <v>0</v>
      </c>
      <c r="Q35" s="158">
        <f t="shared" si="24"/>
        <v>0</v>
      </c>
      <c r="R35" s="158">
        <f t="shared" si="24"/>
        <v>0</v>
      </c>
      <c r="S35" s="158">
        <f t="shared" si="24"/>
        <v>0</v>
      </c>
      <c r="T35" s="158">
        <f t="shared" si="24"/>
        <v>0</v>
      </c>
      <c r="U35" s="158">
        <f t="shared" si="24"/>
        <v>0</v>
      </c>
      <c r="V35" s="158">
        <f t="shared" si="24"/>
        <v>0</v>
      </c>
      <c r="W35" s="158">
        <f t="shared" si="24"/>
        <v>0</v>
      </c>
      <c r="X35" s="158">
        <f t="shared" si="24"/>
        <v>0</v>
      </c>
      <c r="Y35" s="158">
        <f t="shared" si="24"/>
        <v>0</v>
      </c>
      <c r="Z35" s="158">
        <f t="shared" si="24"/>
        <v>0</v>
      </c>
      <c r="AA35" s="158">
        <f t="shared" si="24"/>
        <v>0</v>
      </c>
      <c r="AB35" s="158">
        <f t="shared" si="24"/>
        <v>0</v>
      </c>
      <c r="AC35" s="158">
        <f t="shared" si="24"/>
        <v>0</v>
      </c>
      <c r="AD35" s="158">
        <f t="shared" si="24"/>
        <v>0</v>
      </c>
      <c r="AE35" s="158">
        <f t="shared" si="24"/>
        <v>0</v>
      </c>
      <c r="AF35" s="158">
        <f t="shared" si="24"/>
        <v>0</v>
      </c>
      <c r="AG35" s="158">
        <f t="shared" ref="AG35:AM35" si="25">AG36+AG43</f>
        <v>0</v>
      </c>
      <c r="AH35" s="158">
        <f t="shared" si="25"/>
        <v>0</v>
      </c>
      <c r="AI35" s="158">
        <f t="shared" si="25"/>
        <v>0</v>
      </c>
      <c r="AJ35" s="158">
        <f t="shared" si="25"/>
        <v>0</v>
      </c>
      <c r="AK35" s="158">
        <f t="shared" si="25"/>
        <v>0</v>
      </c>
      <c r="AL35" s="158">
        <f t="shared" si="25"/>
        <v>0</v>
      </c>
      <c r="AM35" s="158">
        <f t="shared" si="25"/>
        <v>0</v>
      </c>
      <c r="AN35" s="158">
        <f t="shared" si="24"/>
        <v>0</v>
      </c>
      <c r="AO35" s="158">
        <f t="shared" si="24"/>
        <v>0</v>
      </c>
      <c r="AP35" s="158">
        <f t="shared" si="24"/>
        <v>0</v>
      </c>
      <c r="AQ35" s="158">
        <f t="shared" si="24"/>
        <v>0</v>
      </c>
      <c r="AR35" s="158">
        <f t="shared" si="24"/>
        <v>0</v>
      </c>
      <c r="AS35" s="158">
        <f t="shared" si="24"/>
        <v>0</v>
      </c>
      <c r="AT35" s="158">
        <f t="shared" si="24"/>
        <v>0</v>
      </c>
    </row>
    <row r="36" spans="1:46" ht="46.8">
      <c r="A36" s="160" t="s">
        <v>171</v>
      </c>
      <c r="B36" s="157" t="s">
        <v>298</v>
      </c>
      <c r="C36" s="155" t="s">
        <v>271</v>
      </c>
      <c r="D36" s="158">
        <f t="shared" ref="D36:AT36" si="26">D37+D39+D41</f>
        <v>0</v>
      </c>
      <c r="E36" s="158">
        <f t="shared" si="26"/>
        <v>0</v>
      </c>
      <c r="F36" s="158">
        <f t="shared" si="26"/>
        <v>0</v>
      </c>
      <c r="G36" s="158">
        <f t="shared" si="26"/>
        <v>0</v>
      </c>
      <c r="H36" s="158">
        <f t="shared" si="26"/>
        <v>0</v>
      </c>
      <c r="I36" s="158">
        <f t="shared" si="26"/>
        <v>0</v>
      </c>
      <c r="J36" s="158">
        <f t="shared" si="26"/>
        <v>0</v>
      </c>
      <c r="K36" s="158">
        <f t="shared" si="26"/>
        <v>0</v>
      </c>
      <c r="L36" s="158">
        <f t="shared" si="26"/>
        <v>0</v>
      </c>
      <c r="M36" s="158">
        <f t="shared" si="26"/>
        <v>0</v>
      </c>
      <c r="N36" s="158">
        <f t="shared" si="26"/>
        <v>0</v>
      </c>
      <c r="O36" s="158">
        <f t="shared" si="26"/>
        <v>0</v>
      </c>
      <c r="P36" s="158">
        <f t="shared" si="26"/>
        <v>0</v>
      </c>
      <c r="Q36" s="158">
        <f t="shared" si="26"/>
        <v>0</v>
      </c>
      <c r="R36" s="158">
        <f t="shared" si="26"/>
        <v>0</v>
      </c>
      <c r="S36" s="158">
        <f t="shared" si="26"/>
        <v>0</v>
      </c>
      <c r="T36" s="158">
        <f t="shared" si="26"/>
        <v>0</v>
      </c>
      <c r="U36" s="158">
        <f t="shared" si="26"/>
        <v>0</v>
      </c>
      <c r="V36" s="158">
        <f t="shared" si="26"/>
        <v>0</v>
      </c>
      <c r="W36" s="158">
        <f t="shared" si="26"/>
        <v>0</v>
      </c>
      <c r="X36" s="158">
        <f t="shared" si="26"/>
        <v>0</v>
      </c>
      <c r="Y36" s="158">
        <f t="shared" si="26"/>
        <v>0</v>
      </c>
      <c r="Z36" s="158">
        <f t="shared" si="26"/>
        <v>0</v>
      </c>
      <c r="AA36" s="158">
        <f t="shared" si="26"/>
        <v>0</v>
      </c>
      <c r="AB36" s="158">
        <f t="shared" si="26"/>
        <v>0</v>
      </c>
      <c r="AC36" s="158">
        <f t="shared" si="26"/>
        <v>0</v>
      </c>
      <c r="AD36" s="158">
        <f t="shared" si="26"/>
        <v>0</v>
      </c>
      <c r="AE36" s="158">
        <f t="shared" si="26"/>
        <v>0</v>
      </c>
      <c r="AF36" s="158">
        <f t="shared" si="26"/>
        <v>0</v>
      </c>
      <c r="AG36" s="158">
        <f t="shared" ref="AG36:AM36" si="27">AG37+AG39+AG41</f>
        <v>0</v>
      </c>
      <c r="AH36" s="158">
        <f t="shared" si="27"/>
        <v>0</v>
      </c>
      <c r="AI36" s="158">
        <f t="shared" si="27"/>
        <v>0</v>
      </c>
      <c r="AJ36" s="158">
        <f t="shared" si="27"/>
        <v>0</v>
      </c>
      <c r="AK36" s="158">
        <f t="shared" si="27"/>
        <v>0</v>
      </c>
      <c r="AL36" s="158">
        <f t="shared" si="27"/>
        <v>0</v>
      </c>
      <c r="AM36" s="158">
        <f t="shared" si="27"/>
        <v>0</v>
      </c>
      <c r="AN36" s="158">
        <f t="shared" si="26"/>
        <v>0</v>
      </c>
      <c r="AO36" s="158">
        <f t="shared" si="26"/>
        <v>0</v>
      </c>
      <c r="AP36" s="158">
        <f t="shared" si="26"/>
        <v>0</v>
      </c>
      <c r="AQ36" s="158">
        <f t="shared" si="26"/>
        <v>0</v>
      </c>
      <c r="AR36" s="158">
        <f t="shared" si="26"/>
        <v>0</v>
      </c>
      <c r="AS36" s="158">
        <f t="shared" si="26"/>
        <v>0</v>
      </c>
      <c r="AT36" s="158">
        <f t="shared" si="26"/>
        <v>0</v>
      </c>
    </row>
    <row r="37" spans="1:46" ht="140.4">
      <c r="A37" s="160" t="s">
        <v>171</v>
      </c>
      <c r="B37" s="157" t="s">
        <v>299</v>
      </c>
      <c r="C37" s="155" t="s">
        <v>271</v>
      </c>
      <c r="D37" s="158">
        <f t="shared" ref="D37:AT37" si="28">SUM(D38:D38)</f>
        <v>0</v>
      </c>
      <c r="E37" s="158">
        <f t="shared" si="28"/>
        <v>0</v>
      </c>
      <c r="F37" s="158">
        <f t="shared" si="28"/>
        <v>0</v>
      </c>
      <c r="G37" s="158">
        <f t="shared" si="28"/>
        <v>0</v>
      </c>
      <c r="H37" s="158">
        <f t="shared" si="28"/>
        <v>0</v>
      </c>
      <c r="I37" s="158">
        <f t="shared" si="28"/>
        <v>0</v>
      </c>
      <c r="J37" s="158">
        <f t="shared" si="28"/>
        <v>0</v>
      </c>
      <c r="K37" s="158">
        <f t="shared" si="28"/>
        <v>0</v>
      </c>
      <c r="L37" s="158">
        <f t="shared" si="28"/>
        <v>0</v>
      </c>
      <c r="M37" s="158">
        <f t="shared" si="28"/>
        <v>0</v>
      </c>
      <c r="N37" s="158">
        <f t="shared" si="28"/>
        <v>0</v>
      </c>
      <c r="O37" s="158">
        <f t="shared" si="28"/>
        <v>0</v>
      </c>
      <c r="P37" s="158">
        <f t="shared" si="28"/>
        <v>0</v>
      </c>
      <c r="Q37" s="158">
        <f t="shared" si="28"/>
        <v>0</v>
      </c>
      <c r="R37" s="158">
        <f t="shared" si="28"/>
        <v>0</v>
      </c>
      <c r="S37" s="158">
        <f t="shared" si="28"/>
        <v>0</v>
      </c>
      <c r="T37" s="158">
        <f t="shared" si="28"/>
        <v>0</v>
      </c>
      <c r="U37" s="158">
        <f t="shared" si="28"/>
        <v>0</v>
      </c>
      <c r="V37" s="158">
        <f t="shared" si="28"/>
        <v>0</v>
      </c>
      <c r="W37" s="158">
        <f t="shared" si="28"/>
        <v>0</v>
      </c>
      <c r="X37" s="158">
        <f t="shared" si="28"/>
        <v>0</v>
      </c>
      <c r="Y37" s="158">
        <f t="shared" si="28"/>
        <v>0</v>
      </c>
      <c r="Z37" s="158">
        <f t="shared" si="28"/>
        <v>0</v>
      </c>
      <c r="AA37" s="158">
        <f t="shared" si="28"/>
        <v>0</v>
      </c>
      <c r="AB37" s="158">
        <f t="shared" si="28"/>
        <v>0</v>
      </c>
      <c r="AC37" s="158">
        <f t="shared" si="28"/>
        <v>0</v>
      </c>
      <c r="AD37" s="158">
        <f t="shared" si="28"/>
        <v>0</v>
      </c>
      <c r="AE37" s="158">
        <f t="shared" si="28"/>
        <v>0</v>
      </c>
      <c r="AF37" s="158">
        <f t="shared" si="28"/>
        <v>0</v>
      </c>
      <c r="AG37" s="158">
        <f t="shared" si="28"/>
        <v>0</v>
      </c>
      <c r="AH37" s="158">
        <f t="shared" si="28"/>
        <v>0</v>
      </c>
      <c r="AI37" s="158">
        <f t="shared" si="28"/>
        <v>0</v>
      </c>
      <c r="AJ37" s="158">
        <f t="shared" si="28"/>
        <v>0</v>
      </c>
      <c r="AK37" s="158">
        <f t="shared" si="28"/>
        <v>0</v>
      </c>
      <c r="AL37" s="158">
        <f t="shared" si="28"/>
        <v>0</v>
      </c>
      <c r="AM37" s="158">
        <f t="shared" si="28"/>
        <v>0</v>
      </c>
      <c r="AN37" s="158">
        <f t="shared" si="28"/>
        <v>0</v>
      </c>
      <c r="AO37" s="158">
        <f t="shared" si="28"/>
        <v>0</v>
      </c>
      <c r="AP37" s="158">
        <f t="shared" si="28"/>
        <v>0</v>
      </c>
      <c r="AQ37" s="158">
        <f t="shared" si="28"/>
        <v>0</v>
      </c>
      <c r="AR37" s="158">
        <f t="shared" si="28"/>
        <v>0</v>
      </c>
      <c r="AS37" s="158">
        <f t="shared" si="28"/>
        <v>0</v>
      </c>
      <c r="AT37" s="158">
        <f t="shared" si="28"/>
        <v>0</v>
      </c>
    </row>
    <row r="38" spans="1:46" ht="140.4">
      <c r="A38" s="165" t="s">
        <v>171</v>
      </c>
      <c r="B38" s="164" t="str">
        <f>'[2]1'!B41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163" t="str">
        <f>'[2]1'!C41</f>
        <v>Г</v>
      </c>
      <c r="D38" s="162">
        <v>0</v>
      </c>
      <c r="E38" s="162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62">
        <v>0</v>
      </c>
      <c r="V38" s="162">
        <v>0</v>
      </c>
      <c r="W38" s="162">
        <v>0</v>
      </c>
      <c r="X38" s="162">
        <v>0</v>
      </c>
      <c r="Y38" s="162">
        <v>0</v>
      </c>
      <c r="Z38" s="162">
        <v>0</v>
      </c>
      <c r="AA38" s="162">
        <v>0</v>
      </c>
      <c r="AB38" s="162">
        <v>0</v>
      </c>
      <c r="AC38" s="162">
        <v>0</v>
      </c>
      <c r="AD38" s="162">
        <v>0</v>
      </c>
      <c r="AE38" s="162">
        <v>0</v>
      </c>
      <c r="AF38" s="162">
        <v>0</v>
      </c>
      <c r="AG38" s="162">
        <v>0</v>
      </c>
      <c r="AH38" s="162">
        <v>0</v>
      </c>
      <c r="AI38" s="162">
        <v>0</v>
      </c>
      <c r="AJ38" s="162">
        <v>0</v>
      </c>
      <c r="AK38" s="162">
        <v>0</v>
      </c>
      <c r="AL38" s="162">
        <v>0</v>
      </c>
      <c r="AM38" s="162">
        <v>0</v>
      </c>
      <c r="AN38" s="162">
        <v>0</v>
      </c>
      <c r="AO38" s="162">
        <v>0</v>
      </c>
      <c r="AP38" s="162">
        <v>0</v>
      </c>
      <c r="AQ38" s="162">
        <v>0</v>
      </c>
      <c r="AR38" s="162">
        <v>0</v>
      </c>
      <c r="AS38" s="162">
        <v>0</v>
      </c>
      <c r="AT38" s="162">
        <v>0</v>
      </c>
    </row>
    <row r="39" spans="1:46" ht="124.8">
      <c r="A39" s="160" t="s">
        <v>171</v>
      </c>
      <c r="B39" s="157" t="s">
        <v>300</v>
      </c>
      <c r="C39" s="155" t="s">
        <v>271</v>
      </c>
      <c r="D39" s="158">
        <f t="shared" ref="D39:AT39" si="29">SUM(D40:D40)</f>
        <v>0</v>
      </c>
      <c r="E39" s="158">
        <f t="shared" si="29"/>
        <v>0</v>
      </c>
      <c r="F39" s="158">
        <f t="shared" si="29"/>
        <v>0</v>
      </c>
      <c r="G39" s="158">
        <f t="shared" si="29"/>
        <v>0</v>
      </c>
      <c r="H39" s="158">
        <f t="shared" si="29"/>
        <v>0</v>
      </c>
      <c r="I39" s="158">
        <f t="shared" si="29"/>
        <v>0</v>
      </c>
      <c r="J39" s="158">
        <f t="shared" si="29"/>
        <v>0</v>
      </c>
      <c r="K39" s="158">
        <f t="shared" si="29"/>
        <v>0</v>
      </c>
      <c r="L39" s="158">
        <f t="shared" si="29"/>
        <v>0</v>
      </c>
      <c r="M39" s="158">
        <f t="shared" si="29"/>
        <v>0</v>
      </c>
      <c r="N39" s="158">
        <f t="shared" si="29"/>
        <v>0</v>
      </c>
      <c r="O39" s="158">
        <f t="shared" si="29"/>
        <v>0</v>
      </c>
      <c r="P39" s="158">
        <f t="shared" si="29"/>
        <v>0</v>
      </c>
      <c r="Q39" s="158">
        <f t="shared" si="29"/>
        <v>0</v>
      </c>
      <c r="R39" s="158">
        <f t="shared" si="29"/>
        <v>0</v>
      </c>
      <c r="S39" s="158">
        <f t="shared" si="29"/>
        <v>0</v>
      </c>
      <c r="T39" s="158">
        <f t="shared" si="29"/>
        <v>0</v>
      </c>
      <c r="U39" s="158">
        <f t="shared" si="29"/>
        <v>0</v>
      </c>
      <c r="V39" s="158">
        <f t="shared" si="29"/>
        <v>0</v>
      </c>
      <c r="W39" s="158">
        <f t="shared" si="29"/>
        <v>0</v>
      </c>
      <c r="X39" s="158">
        <f t="shared" si="29"/>
        <v>0</v>
      </c>
      <c r="Y39" s="158">
        <f t="shared" si="29"/>
        <v>0</v>
      </c>
      <c r="Z39" s="158">
        <f t="shared" si="29"/>
        <v>0</v>
      </c>
      <c r="AA39" s="158">
        <f t="shared" si="29"/>
        <v>0</v>
      </c>
      <c r="AB39" s="158">
        <f t="shared" si="29"/>
        <v>0</v>
      </c>
      <c r="AC39" s="158">
        <f t="shared" si="29"/>
        <v>0</v>
      </c>
      <c r="AD39" s="158">
        <f t="shared" si="29"/>
        <v>0</v>
      </c>
      <c r="AE39" s="158">
        <f t="shared" si="29"/>
        <v>0</v>
      </c>
      <c r="AF39" s="158">
        <f t="shared" si="29"/>
        <v>0</v>
      </c>
      <c r="AG39" s="158">
        <f t="shared" si="29"/>
        <v>0</v>
      </c>
      <c r="AH39" s="158">
        <f t="shared" si="29"/>
        <v>0</v>
      </c>
      <c r="AI39" s="158">
        <f t="shared" si="29"/>
        <v>0</v>
      </c>
      <c r="AJ39" s="158">
        <f t="shared" si="29"/>
        <v>0</v>
      </c>
      <c r="AK39" s="158">
        <f t="shared" si="29"/>
        <v>0</v>
      </c>
      <c r="AL39" s="158">
        <f t="shared" si="29"/>
        <v>0</v>
      </c>
      <c r="AM39" s="158">
        <f t="shared" si="29"/>
        <v>0</v>
      </c>
      <c r="AN39" s="158">
        <f t="shared" si="29"/>
        <v>0</v>
      </c>
      <c r="AO39" s="158">
        <f t="shared" si="29"/>
        <v>0</v>
      </c>
      <c r="AP39" s="158">
        <f t="shared" si="29"/>
        <v>0</v>
      </c>
      <c r="AQ39" s="158">
        <f t="shared" si="29"/>
        <v>0</v>
      </c>
      <c r="AR39" s="158">
        <f t="shared" si="29"/>
        <v>0</v>
      </c>
      <c r="AS39" s="158">
        <f t="shared" si="29"/>
        <v>0</v>
      </c>
      <c r="AT39" s="158">
        <f t="shared" si="29"/>
        <v>0</v>
      </c>
    </row>
    <row r="40" spans="1:46" ht="124.8">
      <c r="A40" s="165" t="s">
        <v>171</v>
      </c>
      <c r="B40" s="164" t="str">
        <f>'[2]1'!B45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163" t="str">
        <f>'[2]1'!C45</f>
        <v>Г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  <c r="J40" s="162">
        <v>0</v>
      </c>
      <c r="K40" s="162">
        <v>0</v>
      </c>
      <c r="L40" s="162">
        <v>0</v>
      </c>
      <c r="M40" s="162">
        <v>0</v>
      </c>
      <c r="N40" s="162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62">
        <v>0</v>
      </c>
      <c r="V40" s="162">
        <v>0</v>
      </c>
      <c r="W40" s="162">
        <v>0</v>
      </c>
      <c r="X40" s="162">
        <v>0</v>
      </c>
      <c r="Y40" s="162">
        <v>0</v>
      </c>
      <c r="Z40" s="162">
        <v>0</v>
      </c>
      <c r="AA40" s="162">
        <v>0</v>
      </c>
      <c r="AB40" s="162">
        <v>0</v>
      </c>
      <c r="AC40" s="162">
        <v>0</v>
      </c>
      <c r="AD40" s="162">
        <v>0</v>
      </c>
      <c r="AE40" s="162">
        <v>0</v>
      </c>
      <c r="AF40" s="162">
        <v>0</v>
      </c>
      <c r="AG40" s="162">
        <v>0</v>
      </c>
      <c r="AH40" s="162">
        <v>0</v>
      </c>
      <c r="AI40" s="162">
        <v>0</v>
      </c>
      <c r="AJ40" s="162">
        <v>0</v>
      </c>
      <c r="AK40" s="162">
        <v>0</v>
      </c>
      <c r="AL40" s="162">
        <v>0</v>
      </c>
      <c r="AM40" s="162">
        <v>0</v>
      </c>
      <c r="AN40" s="162">
        <v>0</v>
      </c>
      <c r="AO40" s="162">
        <v>0</v>
      </c>
      <c r="AP40" s="162">
        <v>0</v>
      </c>
      <c r="AQ40" s="162">
        <v>0</v>
      </c>
      <c r="AR40" s="162">
        <v>0</v>
      </c>
      <c r="AS40" s="162">
        <v>0</v>
      </c>
      <c r="AT40" s="162">
        <v>0</v>
      </c>
    </row>
    <row r="41" spans="1:46" ht="140.4">
      <c r="A41" s="160" t="s">
        <v>171</v>
      </c>
      <c r="B41" s="157" t="s">
        <v>301</v>
      </c>
      <c r="C41" s="155" t="s">
        <v>271</v>
      </c>
      <c r="D41" s="158">
        <f t="shared" ref="D41:AT41" si="30">SUM(D42:D42)</f>
        <v>0</v>
      </c>
      <c r="E41" s="158">
        <f t="shared" si="30"/>
        <v>0</v>
      </c>
      <c r="F41" s="158">
        <f t="shared" si="30"/>
        <v>0</v>
      </c>
      <c r="G41" s="158">
        <f t="shared" si="30"/>
        <v>0</v>
      </c>
      <c r="H41" s="158">
        <f t="shared" si="30"/>
        <v>0</v>
      </c>
      <c r="I41" s="158">
        <f t="shared" si="30"/>
        <v>0</v>
      </c>
      <c r="J41" s="158">
        <f t="shared" si="30"/>
        <v>0</v>
      </c>
      <c r="K41" s="158">
        <f t="shared" si="30"/>
        <v>0</v>
      </c>
      <c r="L41" s="158">
        <f t="shared" si="30"/>
        <v>0</v>
      </c>
      <c r="M41" s="158">
        <f t="shared" si="30"/>
        <v>0</v>
      </c>
      <c r="N41" s="158">
        <f t="shared" si="30"/>
        <v>0</v>
      </c>
      <c r="O41" s="158">
        <f t="shared" si="30"/>
        <v>0</v>
      </c>
      <c r="P41" s="158">
        <f t="shared" si="30"/>
        <v>0</v>
      </c>
      <c r="Q41" s="158">
        <f t="shared" si="30"/>
        <v>0</v>
      </c>
      <c r="R41" s="158">
        <f t="shared" si="30"/>
        <v>0</v>
      </c>
      <c r="S41" s="158">
        <f t="shared" si="30"/>
        <v>0</v>
      </c>
      <c r="T41" s="158">
        <f t="shared" si="30"/>
        <v>0</v>
      </c>
      <c r="U41" s="158">
        <f t="shared" si="30"/>
        <v>0</v>
      </c>
      <c r="V41" s="158">
        <f t="shared" si="30"/>
        <v>0</v>
      </c>
      <c r="W41" s="158">
        <f t="shared" si="30"/>
        <v>0</v>
      </c>
      <c r="X41" s="158">
        <f t="shared" si="30"/>
        <v>0</v>
      </c>
      <c r="Y41" s="158">
        <f t="shared" si="30"/>
        <v>0</v>
      </c>
      <c r="Z41" s="158">
        <f t="shared" si="30"/>
        <v>0</v>
      </c>
      <c r="AA41" s="158">
        <f t="shared" si="30"/>
        <v>0</v>
      </c>
      <c r="AB41" s="158">
        <f t="shared" si="30"/>
        <v>0</v>
      </c>
      <c r="AC41" s="158">
        <f t="shared" si="30"/>
        <v>0</v>
      </c>
      <c r="AD41" s="158">
        <f t="shared" si="30"/>
        <v>0</v>
      </c>
      <c r="AE41" s="158">
        <f t="shared" si="30"/>
        <v>0</v>
      </c>
      <c r="AF41" s="158">
        <f t="shared" si="30"/>
        <v>0</v>
      </c>
      <c r="AG41" s="158">
        <f t="shared" si="30"/>
        <v>0</v>
      </c>
      <c r="AH41" s="158">
        <f t="shared" si="30"/>
        <v>0</v>
      </c>
      <c r="AI41" s="158">
        <f t="shared" si="30"/>
        <v>0</v>
      </c>
      <c r="AJ41" s="158">
        <f t="shared" si="30"/>
        <v>0</v>
      </c>
      <c r="AK41" s="158">
        <f t="shared" si="30"/>
        <v>0</v>
      </c>
      <c r="AL41" s="158">
        <f t="shared" si="30"/>
        <v>0</v>
      </c>
      <c r="AM41" s="158">
        <f t="shared" si="30"/>
        <v>0</v>
      </c>
      <c r="AN41" s="158">
        <f t="shared" si="30"/>
        <v>0</v>
      </c>
      <c r="AO41" s="158">
        <f t="shared" si="30"/>
        <v>0</v>
      </c>
      <c r="AP41" s="158">
        <f t="shared" si="30"/>
        <v>0</v>
      </c>
      <c r="AQ41" s="158">
        <f t="shared" si="30"/>
        <v>0</v>
      </c>
      <c r="AR41" s="158">
        <f t="shared" si="30"/>
        <v>0</v>
      </c>
      <c r="AS41" s="158">
        <f t="shared" si="30"/>
        <v>0</v>
      </c>
      <c r="AT41" s="158">
        <f t="shared" si="30"/>
        <v>0</v>
      </c>
    </row>
    <row r="42" spans="1:46" ht="124.8">
      <c r="A42" s="165" t="s">
        <v>171</v>
      </c>
      <c r="B42" s="164" t="str">
        <f>'[2]1'!B49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2" s="163" t="str">
        <f>'[2]1'!C49</f>
        <v>Г</v>
      </c>
      <c r="D42" s="162">
        <v>0</v>
      </c>
      <c r="E42" s="162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62">
        <v>0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62">
        <v>0</v>
      </c>
      <c r="V42" s="162">
        <v>0</v>
      </c>
      <c r="W42" s="162">
        <v>0</v>
      </c>
      <c r="X42" s="162">
        <v>0</v>
      </c>
      <c r="Y42" s="162">
        <v>0</v>
      </c>
      <c r="Z42" s="162">
        <v>0</v>
      </c>
      <c r="AA42" s="162">
        <v>0</v>
      </c>
      <c r="AB42" s="162">
        <v>0</v>
      </c>
      <c r="AC42" s="162">
        <v>0</v>
      </c>
      <c r="AD42" s="162">
        <v>0</v>
      </c>
      <c r="AE42" s="162">
        <v>0</v>
      </c>
      <c r="AF42" s="162">
        <v>0</v>
      </c>
      <c r="AG42" s="162">
        <v>0</v>
      </c>
      <c r="AH42" s="162">
        <v>0</v>
      </c>
      <c r="AI42" s="162">
        <v>0</v>
      </c>
      <c r="AJ42" s="162">
        <v>0</v>
      </c>
      <c r="AK42" s="162">
        <v>0</v>
      </c>
      <c r="AL42" s="162">
        <v>0</v>
      </c>
      <c r="AM42" s="162">
        <v>0</v>
      </c>
      <c r="AN42" s="162">
        <v>0</v>
      </c>
      <c r="AO42" s="162">
        <v>0</v>
      </c>
      <c r="AP42" s="162">
        <v>0</v>
      </c>
      <c r="AQ42" s="162">
        <v>0</v>
      </c>
      <c r="AR42" s="162">
        <v>0</v>
      </c>
      <c r="AS42" s="162">
        <v>0</v>
      </c>
      <c r="AT42" s="162">
        <v>0</v>
      </c>
    </row>
    <row r="43" spans="1:46" ht="46.8">
      <c r="A43" s="160" t="s">
        <v>172</v>
      </c>
      <c r="B43" s="157" t="s">
        <v>298</v>
      </c>
      <c r="C43" s="155" t="s">
        <v>271</v>
      </c>
      <c r="D43" s="158">
        <f t="shared" ref="D43:AT43" si="31">D44+D46+D48</f>
        <v>0</v>
      </c>
      <c r="E43" s="158">
        <f t="shared" si="31"/>
        <v>0</v>
      </c>
      <c r="F43" s="158">
        <f t="shared" si="31"/>
        <v>0</v>
      </c>
      <c r="G43" s="158">
        <f t="shared" si="31"/>
        <v>0</v>
      </c>
      <c r="H43" s="158">
        <f t="shared" si="31"/>
        <v>0</v>
      </c>
      <c r="I43" s="158">
        <f t="shared" si="31"/>
        <v>0</v>
      </c>
      <c r="J43" s="158">
        <f t="shared" si="31"/>
        <v>0</v>
      </c>
      <c r="K43" s="158">
        <f t="shared" si="31"/>
        <v>0</v>
      </c>
      <c r="L43" s="158">
        <f t="shared" si="31"/>
        <v>0</v>
      </c>
      <c r="M43" s="158">
        <f t="shared" si="31"/>
        <v>0</v>
      </c>
      <c r="N43" s="158">
        <f t="shared" si="31"/>
        <v>0</v>
      </c>
      <c r="O43" s="158">
        <f t="shared" si="31"/>
        <v>0</v>
      </c>
      <c r="P43" s="158">
        <f t="shared" si="31"/>
        <v>0</v>
      </c>
      <c r="Q43" s="158">
        <f t="shared" si="31"/>
        <v>0</v>
      </c>
      <c r="R43" s="158">
        <f t="shared" si="31"/>
        <v>0</v>
      </c>
      <c r="S43" s="158">
        <f t="shared" si="31"/>
        <v>0</v>
      </c>
      <c r="T43" s="158">
        <f t="shared" si="31"/>
        <v>0</v>
      </c>
      <c r="U43" s="158">
        <f t="shared" si="31"/>
        <v>0</v>
      </c>
      <c r="V43" s="158">
        <f t="shared" si="31"/>
        <v>0</v>
      </c>
      <c r="W43" s="158">
        <f t="shared" si="31"/>
        <v>0</v>
      </c>
      <c r="X43" s="158">
        <f t="shared" si="31"/>
        <v>0</v>
      </c>
      <c r="Y43" s="158">
        <f t="shared" si="31"/>
        <v>0</v>
      </c>
      <c r="Z43" s="158">
        <f t="shared" si="31"/>
        <v>0</v>
      </c>
      <c r="AA43" s="158">
        <f t="shared" si="31"/>
        <v>0</v>
      </c>
      <c r="AB43" s="158">
        <f t="shared" si="31"/>
        <v>0</v>
      </c>
      <c r="AC43" s="158">
        <f t="shared" si="31"/>
        <v>0</v>
      </c>
      <c r="AD43" s="158">
        <f t="shared" si="31"/>
        <v>0</v>
      </c>
      <c r="AE43" s="158">
        <f t="shared" si="31"/>
        <v>0</v>
      </c>
      <c r="AF43" s="158">
        <f t="shared" si="31"/>
        <v>0</v>
      </c>
      <c r="AG43" s="158">
        <f t="shared" ref="AG43:AM43" si="32">AG44+AG46+AG48</f>
        <v>0</v>
      </c>
      <c r="AH43" s="158">
        <f t="shared" si="32"/>
        <v>0</v>
      </c>
      <c r="AI43" s="158">
        <f t="shared" si="32"/>
        <v>0</v>
      </c>
      <c r="AJ43" s="158">
        <f t="shared" si="32"/>
        <v>0</v>
      </c>
      <c r="AK43" s="158">
        <f t="shared" si="32"/>
        <v>0</v>
      </c>
      <c r="AL43" s="158">
        <f t="shared" si="32"/>
        <v>0</v>
      </c>
      <c r="AM43" s="158">
        <f t="shared" si="32"/>
        <v>0</v>
      </c>
      <c r="AN43" s="158">
        <f t="shared" si="31"/>
        <v>0</v>
      </c>
      <c r="AO43" s="158">
        <f t="shared" si="31"/>
        <v>0</v>
      </c>
      <c r="AP43" s="158">
        <f t="shared" si="31"/>
        <v>0</v>
      </c>
      <c r="AQ43" s="158">
        <f t="shared" si="31"/>
        <v>0</v>
      </c>
      <c r="AR43" s="158">
        <f t="shared" si="31"/>
        <v>0</v>
      </c>
      <c r="AS43" s="158">
        <f t="shared" si="31"/>
        <v>0</v>
      </c>
      <c r="AT43" s="158">
        <f t="shared" si="31"/>
        <v>0</v>
      </c>
    </row>
    <row r="44" spans="1:46" ht="140.4">
      <c r="A44" s="160" t="s">
        <v>172</v>
      </c>
      <c r="B44" s="157" t="s">
        <v>299</v>
      </c>
      <c r="C44" s="155" t="s">
        <v>271</v>
      </c>
      <c r="D44" s="158">
        <f t="shared" ref="D44:AT44" si="33">SUM(D45:D45)</f>
        <v>0</v>
      </c>
      <c r="E44" s="158">
        <f t="shared" si="33"/>
        <v>0</v>
      </c>
      <c r="F44" s="158">
        <f t="shared" si="33"/>
        <v>0</v>
      </c>
      <c r="G44" s="158">
        <f t="shared" si="33"/>
        <v>0</v>
      </c>
      <c r="H44" s="158">
        <f t="shared" si="33"/>
        <v>0</v>
      </c>
      <c r="I44" s="158">
        <f t="shared" si="33"/>
        <v>0</v>
      </c>
      <c r="J44" s="158">
        <f t="shared" si="33"/>
        <v>0</v>
      </c>
      <c r="K44" s="158">
        <f t="shared" si="33"/>
        <v>0</v>
      </c>
      <c r="L44" s="158">
        <f t="shared" si="33"/>
        <v>0</v>
      </c>
      <c r="M44" s="158">
        <f t="shared" si="33"/>
        <v>0</v>
      </c>
      <c r="N44" s="158">
        <f t="shared" si="33"/>
        <v>0</v>
      </c>
      <c r="O44" s="158">
        <f t="shared" si="33"/>
        <v>0</v>
      </c>
      <c r="P44" s="158">
        <f t="shared" si="33"/>
        <v>0</v>
      </c>
      <c r="Q44" s="158">
        <f t="shared" si="33"/>
        <v>0</v>
      </c>
      <c r="R44" s="158">
        <f t="shared" si="33"/>
        <v>0</v>
      </c>
      <c r="S44" s="158">
        <f t="shared" si="33"/>
        <v>0</v>
      </c>
      <c r="T44" s="158">
        <f t="shared" si="33"/>
        <v>0</v>
      </c>
      <c r="U44" s="158">
        <f t="shared" si="33"/>
        <v>0</v>
      </c>
      <c r="V44" s="158">
        <f t="shared" si="33"/>
        <v>0</v>
      </c>
      <c r="W44" s="158">
        <f t="shared" si="33"/>
        <v>0</v>
      </c>
      <c r="X44" s="158">
        <f t="shared" si="33"/>
        <v>0</v>
      </c>
      <c r="Y44" s="158">
        <f t="shared" si="33"/>
        <v>0</v>
      </c>
      <c r="Z44" s="158">
        <f t="shared" si="33"/>
        <v>0</v>
      </c>
      <c r="AA44" s="158">
        <f t="shared" si="33"/>
        <v>0</v>
      </c>
      <c r="AB44" s="158">
        <f t="shared" si="33"/>
        <v>0</v>
      </c>
      <c r="AC44" s="158">
        <f t="shared" si="33"/>
        <v>0</v>
      </c>
      <c r="AD44" s="158">
        <f t="shared" si="33"/>
        <v>0</v>
      </c>
      <c r="AE44" s="158">
        <f t="shared" si="33"/>
        <v>0</v>
      </c>
      <c r="AF44" s="158">
        <f t="shared" si="33"/>
        <v>0</v>
      </c>
      <c r="AG44" s="158">
        <f t="shared" si="33"/>
        <v>0</v>
      </c>
      <c r="AH44" s="158">
        <f t="shared" si="33"/>
        <v>0</v>
      </c>
      <c r="AI44" s="158">
        <f t="shared" si="33"/>
        <v>0</v>
      </c>
      <c r="AJ44" s="158">
        <f t="shared" si="33"/>
        <v>0</v>
      </c>
      <c r="AK44" s="158">
        <f t="shared" si="33"/>
        <v>0</v>
      </c>
      <c r="AL44" s="158">
        <f t="shared" si="33"/>
        <v>0</v>
      </c>
      <c r="AM44" s="158">
        <f t="shared" si="33"/>
        <v>0</v>
      </c>
      <c r="AN44" s="158">
        <f t="shared" si="33"/>
        <v>0</v>
      </c>
      <c r="AO44" s="158">
        <f t="shared" si="33"/>
        <v>0</v>
      </c>
      <c r="AP44" s="158">
        <f t="shared" si="33"/>
        <v>0</v>
      </c>
      <c r="AQ44" s="158">
        <f t="shared" si="33"/>
        <v>0</v>
      </c>
      <c r="AR44" s="158">
        <f t="shared" si="33"/>
        <v>0</v>
      </c>
      <c r="AS44" s="158">
        <f t="shared" si="33"/>
        <v>0</v>
      </c>
      <c r="AT44" s="158">
        <f t="shared" si="33"/>
        <v>0</v>
      </c>
    </row>
    <row r="45" spans="1:46" ht="140.4">
      <c r="A45" s="165" t="s">
        <v>172</v>
      </c>
      <c r="B45" s="164" t="str">
        <f>'[2]1'!B54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5" s="163" t="str">
        <f>'[2]1'!C54</f>
        <v>Г</v>
      </c>
      <c r="D45" s="162">
        <v>0</v>
      </c>
      <c r="E45" s="162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62">
        <v>0</v>
      </c>
      <c r="N45" s="162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62">
        <v>0</v>
      </c>
      <c r="V45" s="162">
        <v>0</v>
      </c>
      <c r="W45" s="162">
        <v>0</v>
      </c>
      <c r="X45" s="162">
        <v>0</v>
      </c>
      <c r="Y45" s="162">
        <v>0</v>
      </c>
      <c r="Z45" s="162">
        <v>0</v>
      </c>
      <c r="AA45" s="162">
        <v>0</v>
      </c>
      <c r="AB45" s="162">
        <v>0</v>
      </c>
      <c r="AC45" s="162">
        <v>0</v>
      </c>
      <c r="AD45" s="162">
        <v>0</v>
      </c>
      <c r="AE45" s="162">
        <v>0</v>
      </c>
      <c r="AF45" s="162">
        <v>0</v>
      </c>
      <c r="AG45" s="162">
        <v>0</v>
      </c>
      <c r="AH45" s="162">
        <v>0</v>
      </c>
      <c r="AI45" s="162">
        <v>0</v>
      </c>
      <c r="AJ45" s="162">
        <v>0</v>
      </c>
      <c r="AK45" s="162">
        <v>0</v>
      </c>
      <c r="AL45" s="162">
        <v>0</v>
      </c>
      <c r="AM45" s="162">
        <v>0</v>
      </c>
      <c r="AN45" s="162">
        <v>0</v>
      </c>
      <c r="AO45" s="162">
        <v>0</v>
      </c>
      <c r="AP45" s="162">
        <v>0</v>
      </c>
      <c r="AQ45" s="162">
        <v>0</v>
      </c>
      <c r="AR45" s="162">
        <v>0</v>
      </c>
      <c r="AS45" s="162">
        <v>0</v>
      </c>
      <c r="AT45" s="162">
        <v>0</v>
      </c>
    </row>
    <row r="46" spans="1:46" ht="124.8">
      <c r="A46" s="160" t="s">
        <v>172</v>
      </c>
      <c r="B46" s="157" t="s">
        <v>300</v>
      </c>
      <c r="C46" s="155" t="s">
        <v>271</v>
      </c>
      <c r="D46" s="158">
        <f t="shared" ref="D46:AT46" si="34">SUM(D47:D47)</f>
        <v>0</v>
      </c>
      <c r="E46" s="158">
        <f t="shared" si="34"/>
        <v>0</v>
      </c>
      <c r="F46" s="158">
        <f t="shared" si="34"/>
        <v>0</v>
      </c>
      <c r="G46" s="158">
        <f t="shared" si="34"/>
        <v>0</v>
      </c>
      <c r="H46" s="158">
        <f t="shared" si="34"/>
        <v>0</v>
      </c>
      <c r="I46" s="158">
        <f t="shared" si="34"/>
        <v>0</v>
      </c>
      <c r="J46" s="158">
        <f t="shared" si="34"/>
        <v>0</v>
      </c>
      <c r="K46" s="158">
        <f t="shared" si="34"/>
        <v>0</v>
      </c>
      <c r="L46" s="158">
        <f t="shared" si="34"/>
        <v>0</v>
      </c>
      <c r="M46" s="158">
        <f t="shared" si="34"/>
        <v>0</v>
      </c>
      <c r="N46" s="158">
        <f t="shared" si="34"/>
        <v>0</v>
      </c>
      <c r="O46" s="158">
        <f t="shared" si="34"/>
        <v>0</v>
      </c>
      <c r="P46" s="158">
        <f t="shared" si="34"/>
        <v>0</v>
      </c>
      <c r="Q46" s="158">
        <f t="shared" si="34"/>
        <v>0</v>
      </c>
      <c r="R46" s="158">
        <f t="shared" si="34"/>
        <v>0</v>
      </c>
      <c r="S46" s="158">
        <f t="shared" si="34"/>
        <v>0</v>
      </c>
      <c r="T46" s="158">
        <f t="shared" si="34"/>
        <v>0</v>
      </c>
      <c r="U46" s="158">
        <f t="shared" si="34"/>
        <v>0</v>
      </c>
      <c r="V46" s="158">
        <f t="shared" si="34"/>
        <v>0</v>
      </c>
      <c r="W46" s="158">
        <f t="shared" si="34"/>
        <v>0</v>
      </c>
      <c r="X46" s="158">
        <f t="shared" si="34"/>
        <v>0</v>
      </c>
      <c r="Y46" s="158">
        <f t="shared" si="34"/>
        <v>0</v>
      </c>
      <c r="Z46" s="158">
        <f t="shared" si="34"/>
        <v>0</v>
      </c>
      <c r="AA46" s="158">
        <f t="shared" si="34"/>
        <v>0</v>
      </c>
      <c r="AB46" s="158">
        <f t="shared" si="34"/>
        <v>0</v>
      </c>
      <c r="AC46" s="158">
        <f t="shared" si="34"/>
        <v>0</v>
      </c>
      <c r="AD46" s="158">
        <f t="shared" si="34"/>
        <v>0</v>
      </c>
      <c r="AE46" s="158">
        <f t="shared" si="34"/>
        <v>0</v>
      </c>
      <c r="AF46" s="158">
        <f t="shared" si="34"/>
        <v>0</v>
      </c>
      <c r="AG46" s="158">
        <f t="shared" si="34"/>
        <v>0</v>
      </c>
      <c r="AH46" s="158">
        <f t="shared" si="34"/>
        <v>0</v>
      </c>
      <c r="AI46" s="158">
        <f t="shared" si="34"/>
        <v>0</v>
      </c>
      <c r="AJ46" s="158">
        <f t="shared" si="34"/>
        <v>0</v>
      </c>
      <c r="AK46" s="158">
        <f t="shared" si="34"/>
        <v>0</v>
      </c>
      <c r="AL46" s="158">
        <f t="shared" si="34"/>
        <v>0</v>
      </c>
      <c r="AM46" s="158">
        <f t="shared" si="34"/>
        <v>0</v>
      </c>
      <c r="AN46" s="158">
        <f t="shared" si="34"/>
        <v>0</v>
      </c>
      <c r="AO46" s="158">
        <f t="shared" si="34"/>
        <v>0</v>
      </c>
      <c r="AP46" s="158">
        <f t="shared" si="34"/>
        <v>0</v>
      </c>
      <c r="AQ46" s="158">
        <f t="shared" si="34"/>
        <v>0</v>
      </c>
      <c r="AR46" s="158">
        <f t="shared" si="34"/>
        <v>0</v>
      </c>
      <c r="AS46" s="158">
        <f t="shared" si="34"/>
        <v>0</v>
      </c>
      <c r="AT46" s="158">
        <f t="shared" si="34"/>
        <v>0</v>
      </c>
    </row>
    <row r="47" spans="1:46" ht="124.8">
      <c r="A47" s="165" t="s">
        <v>172</v>
      </c>
      <c r="B47" s="164" t="str">
        <f>'[2]1'!B58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7" s="163" t="str">
        <f>'[2]1'!C58</f>
        <v>Г</v>
      </c>
      <c r="D47" s="162">
        <v>0</v>
      </c>
      <c r="E47" s="162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62">
        <v>0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0</v>
      </c>
      <c r="V47" s="162">
        <v>0</v>
      </c>
      <c r="W47" s="162">
        <v>0</v>
      </c>
      <c r="X47" s="162">
        <v>0</v>
      </c>
      <c r="Y47" s="162">
        <v>0</v>
      </c>
      <c r="Z47" s="162">
        <v>0</v>
      </c>
      <c r="AA47" s="162">
        <v>0</v>
      </c>
      <c r="AB47" s="162">
        <v>0</v>
      </c>
      <c r="AC47" s="162">
        <v>0</v>
      </c>
      <c r="AD47" s="162">
        <v>0</v>
      </c>
      <c r="AE47" s="162">
        <v>0</v>
      </c>
      <c r="AF47" s="162">
        <v>0</v>
      </c>
      <c r="AG47" s="162">
        <v>0</v>
      </c>
      <c r="AH47" s="162">
        <v>0</v>
      </c>
      <c r="AI47" s="162">
        <v>0</v>
      </c>
      <c r="AJ47" s="162">
        <v>0</v>
      </c>
      <c r="AK47" s="162">
        <v>0</v>
      </c>
      <c r="AL47" s="162">
        <v>0</v>
      </c>
      <c r="AM47" s="162">
        <v>0</v>
      </c>
      <c r="AN47" s="162">
        <v>0</v>
      </c>
      <c r="AO47" s="162">
        <v>0</v>
      </c>
      <c r="AP47" s="162">
        <v>0</v>
      </c>
      <c r="AQ47" s="162">
        <v>0</v>
      </c>
      <c r="AR47" s="162">
        <v>0</v>
      </c>
      <c r="AS47" s="162">
        <v>0</v>
      </c>
      <c r="AT47" s="162">
        <v>0</v>
      </c>
    </row>
    <row r="48" spans="1:46" ht="140.4">
      <c r="A48" s="160" t="s">
        <v>172</v>
      </c>
      <c r="B48" s="157" t="s">
        <v>302</v>
      </c>
      <c r="C48" s="155" t="s">
        <v>271</v>
      </c>
      <c r="D48" s="158">
        <f t="shared" ref="D48:AT48" si="35">SUM(D49:D49)</f>
        <v>0</v>
      </c>
      <c r="E48" s="158">
        <f t="shared" si="35"/>
        <v>0</v>
      </c>
      <c r="F48" s="158">
        <f t="shared" si="35"/>
        <v>0</v>
      </c>
      <c r="G48" s="158">
        <f t="shared" si="35"/>
        <v>0</v>
      </c>
      <c r="H48" s="158">
        <f t="shared" si="35"/>
        <v>0</v>
      </c>
      <c r="I48" s="158">
        <f t="shared" si="35"/>
        <v>0</v>
      </c>
      <c r="J48" s="158">
        <f t="shared" si="35"/>
        <v>0</v>
      </c>
      <c r="K48" s="158">
        <f t="shared" si="35"/>
        <v>0</v>
      </c>
      <c r="L48" s="158">
        <f t="shared" si="35"/>
        <v>0</v>
      </c>
      <c r="M48" s="158">
        <f t="shared" si="35"/>
        <v>0</v>
      </c>
      <c r="N48" s="158">
        <f t="shared" si="35"/>
        <v>0</v>
      </c>
      <c r="O48" s="158">
        <f t="shared" si="35"/>
        <v>0</v>
      </c>
      <c r="P48" s="158">
        <f t="shared" si="35"/>
        <v>0</v>
      </c>
      <c r="Q48" s="158">
        <f t="shared" si="35"/>
        <v>0</v>
      </c>
      <c r="R48" s="158">
        <f t="shared" si="35"/>
        <v>0</v>
      </c>
      <c r="S48" s="158">
        <f t="shared" si="35"/>
        <v>0</v>
      </c>
      <c r="T48" s="158">
        <f t="shared" si="35"/>
        <v>0</v>
      </c>
      <c r="U48" s="158">
        <f t="shared" si="35"/>
        <v>0</v>
      </c>
      <c r="V48" s="158">
        <f t="shared" si="35"/>
        <v>0</v>
      </c>
      <c r="W48" s="158">
        <f t="shared" si="35"/>
        <v>0</v>
      </c>
      <c r="X48" s="158">
        <f t="shared" si="35"/>
        <v>0</v>
      </c>
      <c r="Y48" s="158">
        <f t="shared" si="35"/>
        <v>0</v>
      </c>
      <c r="Z48" s="158">
        <f t="shared" si="35"/>
        <v>0</v>
      </c>
      <c r="AA48" s="158">
        <f t="shared" si="35"/>
        <v>0</v>
      </c>
      <c r="AB48" s="158">
        <f t="shared" si="35"/>
        <v>0</v>
      </c>
      <c r="AC48" s="158">
        <f t="shared" si="35"/>
        <v>0</v>
      </c>
      <c r="AD48" s="158">
        <f t="shared" si="35"/>
        <v>0</v>
      </c>
      <c r="AE48" s="158">
        <f t="shared" si="35"/>
        <v>0</v>
      </c>
      <c r="AF48" s="158">
        <f t="shared" si="35"/>
        <v>0</v>
      </c>
      <c r="AG48" s="158">
        <f t="shared" si="35"/>
        <v>0</v>
      </c>
      <c r="AH48" s="158">
        <f t="shared" si="35"/>
        <v>0</v>
      </c>
      <c r="AI48" s="158">
        <f t="shared" si="35"/>
        <v>0</v>
      </c>
      <c r="AJ48" s="158">
        <f t="shared" si="35"/>
        <v>0</v>
      </c>
      <c r="AK48" s="158">
        <f t="shared" si="35"/>
        <v>0</v>
      </c>
      <c r="AL48" s="158">
        <f t="shared" si="35"/>
        <v>0</v>
      </c>
      <c r="AM48" s="158">
        <f t="shared" si="35"/>
        <v>0</v>
      </c>
      <c r="AN48" s="158">
        <f t="shared" si="35"/>
        <v>0</v>
      </c>
      <c r="AO48" s="158">
        <f t="shared" si="35"/>
        <v>0</v>
      </c>
      <c r="AP48" s="158">
        <f t="shared" si="35"/>
        <v>0</v>
      </c>
      <c r="AQ48" s="158">
        <f t="shared" si="35"/>
        <v>0</v>
      </c>
      <c r="AR48" s="158">
        <f t="shared" si="35"/>
        <v>0</v>
      </c>
      <c r="AS48" s="158">
        <f t="shared" si="35"/>
        <v>0</v>
      </c>
      <c r="AT48" s="158">
        <f t="shared" si="35"/>
        <v>0</v>
      </c>
    </row>
    <row r="49" spans="1:46" ht="124.8">
      <c r="A49" s="165" t="s">
        <v>172</v>
      </c>
      <c r="B49" s="164" t="str">
        <f>'[2]1'!B62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9" s="163" t="str">
        <f>'[2]1'!C62</f>
        <v>Г</v>
      </c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2">
        <v>0</v>
      </c>
      <c r="N49" s="162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62">
        <v>0</v>
      </c>
      <c r="V49" s="162">
        <v>0</v>
      </c>
      <c r="W49" s="162">
        <v>0</v>
      </c>
      <c r="X49" s="162">
        <v>0</v>
      </c>
      <c r="Y49" s="162">
        <v>0</v>
      </c>
      <c r="Z49" s="162">
        <v>0</v>
      </c>
      <c r="AA49" s="162">
        <v>0</v>
      </c>
      <c r="AB49" s="162">
        <v>0</v>
      </c>
      <c r="AC49" s="162">
        <v>0</v>
      </c>
      <c r="AD49" s="162">
        <v>0</v>
      </c>
      <c r="AE49" s="162">
        <v>0</v>
      </c>
      <c r="AF49" s="162">
        <v>0</v>
      </c>
      <c r="AG49" s="162">
        <v>0</v>
      </c>
      <c r="AH49" s="162">
        <v>0</v>
      </c>
      <c r="AI49" s="162">
        <v>0</v>
      </c>
      <c r="AJ49" s="162">
        <v>0</v>
      </c>
      <c r="AK49" s="162">
        <v>0</v>
      </c>
      <c r="AL49" s="162">
        <v>0</v>
      </c>
      <c r="AM49" s="162">
        <v>0</v>
      </c>
      <c r="AN49" s="162">
        <v>0</v>
      </c>
      <c r="AO49" s="162">
        <v>0</v>
      </c>
      <c r="AP49" s="162">
        <v>0</v>
      </c>
      <c r="AQ49" s="162">
        <v>0</v>
      </c>
      <c r="AR49" s="162">
        <v>0</v>
      </c>
      <c r="AS49" s="162">
        <v>0</v>
      </c>
      <c r="AT49" s="162">
        <v>0</v>
      </c>
    </row>
    <row r="50" spans="1:46" ht="124.8">
      <c r="A50" s="160" t="s">
        <v>157</v>
      </c>
      <c r="B50" s="157" t="s">
        <v>303</v>
      </c>
      <c r="C50" s="155" t="s">
        <v>271</v>
      </c>
      <c r="D50" s="158">
        <f t="shared" ref="D50:AT50" si="36">D51+D53</f>
        <v>0</v>
      </c>
      <c r="E50" s="158">
        <f t="shared" si="36"/>
        <v>0</v>
      </c>
      <c r="F50" s="158">
        <f t="shared" si="36"/>
        <v>0</v>
      </c>
      <c r="G50" s="158">
        <f t="shared" si="36"/>
        <v>0</v>
      </c>
      <c r="H50" s="158">
        <f t="shared" si="36"/>
        <v>0</v>
      </c>
      <c r="I50" s="158">
        <f t="shared" si="36"/>
        <v>0</v>
      </c>
      <c r="J50" s="158">
        <f t="shared" si="36"/>
        <v>0</v>
      </c>
      <c r="K50" s="158">
        <f t="shared" si="36"/>
        <v>0</v>
      </c>
      <c r="L50" s="158">
        <f t="shared" si="36"/>
        <v>0</v>
      </c>
      <c r="M50" s="158">
        <f t="shared" si="36"/>
        <v>0</v>
      </c>
      <c r="N50" s="158">
        <f t="shared" si="36"/>
        <v>0</v>
      </c>
      <c r="O50" s="158">
        <f t="shared" si="36"/>
        <v>0</v>
      </c>
      <c r="P50" s="158">
        <f t="shared" si="36"/>
        <v>0</v>
      </c>
      <c r="Q50" s="158">
        <f t="shared" si="36"/>
        <v>0</v>
      </c>
      <c r="R50" s="158">
        <f t="shared" si="36"/>
        <v>0</v>
      </c>
      <c r="S50" s="158">
        <f t="shared" si="36"/>
        <v>0</v>
      </c>
      <c r="T50" s="158">
        <f t="shared" si="36"/>
        <v>0</v>
      </c>
      <c r="U50" s="158">
        <f t="shared" si="36"/>
        <v>0</v>
      </c>
      <c r="V50" s="158">
        <f t="shared" si="36"/>
        <v>0</v>
      </c>
      <c r="W50" s="158">
        <f t="shared" si="36"/>
        <v>0</v>
      </c>
      <c r="X50" s="158">
        <f t="shared" si="36"/>
        <v>0</v>
      </c>
      <c r="Y50" s="158">
        <f t="shared" si="36"/>
        <v>0</v>
      </c>
      <c r="Z50" s="158">
        <f t="shared" si="36"/>
        <v>0</v>
      </c>
      <c r="AA50" s="158">
        <f t="shared" si="36"/>
        <v>0</v>
      </c>
      <c r="AB50" s="158">
        <f t="shared" si="36"/>
        <v>0</v>
      </c>
      <c r="AC50" s="158">
        <f t="shared" si="36"/>
        <v>0</v>
      </c>
      <c r="AD50" s="158">
        <f t="shared" si="36"/>
        <v>0</v>
      </c>
      <c r="AE50" s="158">
        <f t="shared" si="36"/>
        <v>0</v>
      </c>
      <c r="AF50" s="158">
        <f t="shared" si="36"/>
        <v>0</v>
      </c>
      <c r="AG50" s="158">
        <f t="shared" ref="AG50:AM50" si="37">AG51+AG53</f>
        <v>0</v>
      </c>
      <c r="AH50" s="158">
        <f t="shared" si="37"/>
        <v>0</v>
      </c>
      <c r="AI50" s="158">
        <f t="shared" si="37"/>
        <v>0</v>
      </c>
      <c r="AJ50" s="158">
        <f t="shared" si="37"/>
        <v>0</v>
      </c>
      <c r="AK50" s="158">
        <f t="shared" si="37"/>
        <v>0</v>
      </c>
      <c r="AL50" s="158">
        <f t="shared" si="37"/>
        <v>0</v>
      </c>
      <c r="AM50" s="158">
        <f t="shared" si="37"/>
        <v>0</v>
      </c>
      <c r="AN50" s="158">
        <f t="shared" si="36"/>
        <v>0</v>
      </c>
      <c r="AO50" s="158">
        <f t="shared" si="36"/>
        <v>0</v>
      </c>
      <c r="AP50" s="158">
        <f t="shared" si="36"/>
        <v>0</v>
      </c>
      <c r="AQ50" s="158">
        <f t="shared" si="36"/>
        <v>0</v>
      </c>
      <c r="AR50" s="158">
        <f t="shared" si="36"/>
        <v>0</v>
      </c>
      <c r="AS50" s="158">
        <f t="shared" si="36"/>
        <v>0</v>
      </c>
      <c r="AT50" s="158">
        <f t="shared" si="36"/>
        <v>0</v>
      </c>
    </row>
    <row r="51" spans="1:46" ht="109.2">
      <c r="A51" s="160" t="s">
        <v>304</v>
      </c>
      <c r="B51" s="157" t="s">
        <v>305</v>
      </c>
      <c r="C51" s="155" t="s">
        <v>271</v>
      </c>
      <c r="D51" s="158">
        <f t="shared" ref="D51:AT51" si="38">SUM(D52:D52)</f>
        <v>0</v>
      </c>
      <c r="E51" s="158">
        <f t="shared" si="38"/>
        <v>0</v>
      </c>
      <c r="F51" s="158">
        <f t="shared" si="38"/>
        <v>0</v>
      </c>
      <c r="G51" s="158">
        <f t="shared" si="38"/>
        <v>0</v>
      </c>
      <c r="H51" s="158">
        <f t="shared" si="38"/>
        <v>0</v>
      </c>
      <c r="I51" s="158">
        <f t="shared" si="38"/>
        <v>0</v>
      </c>
      <c r="J51" s="158">
        <f t="shared" si="38"/>
        <v>0</v>
      </c>
      <c r="K51" s="158">
        <f t="shared" si="38"/>
        <v>0</v>
      </c>
      <c r="L51" s="158">
        <f t="shared" si="38"/>
        <v>0</v>
      </c>
      <c r="M51" s="158">
        <f t="shared" si="38"/>
        <v>0</v>
      </c>
      <c r="N51" s="158">
        <f t="shared" si="38"/>
        <v>0</v>
      </c>
      <c r="O51" s="158">
        <f t="shared" si="38"/>
        <v>0</v>
      </c>
      <c r="P51" s="158">
        <f t="shared" si="38"/>
        <v>0</v>
      </c>
      <c r="Q51" s="158">
        <f t="shared" si="38"/>
        <v>0</v>
      </c>
      <c r="R51" s="158">
        <f t="shared" si="38"/>
        <v>0</v>
      </c>
      <c r="S51" s="158">
        <f t="shared" si="38"/>
        <v>0</v>
      </c>
      <c r="T51" s="158">
        <f t="shared" si="38"/>
        <v>0</v>
      </c>
      <c r="U51" s="158">
        <f t="shared" si="38"/>
        <v>0</v>
      </c>
      <c r="V51" s="158">
        <f t="shared" si="38"/>
        <v>0</v>
      </c>
      <c r="W51" s="158">
        <f t="shared" si="38"/>
        <v>0</v>
      </c>
      <c r="X51" s="158">
        <f t="shared" si="38"/>
        <v>0</v>
      </c>
      <c r="Y51" s="158">
        <f t="shared" si="38"/>
        <v>0</v>
      </c>
      <c r="Z51" s="158">
        <f t="shared" si="38"/>
        <v>0</v>
      </c>
      <c r="AA51" s="158">
        <f t="shared" si="38"/>
        <v>0</v>
      </c>
      <c r="AB51" s="158">
        <f t="shared" si="38"/>
        <v>0</v>
      </c>
      <c r="AC51" s="158">
        <f t="shared" si="38"/>
        <v>0</v>
      </c>
      <c r="AD51" s="158">
        <f t="shared" si="38"/>
        <v>0</v>
      </c>
      <c r="AE51" s="158">
        <f t="shared" si="38"/>
        <v>0</v>
      </c>
      <c r="AF51" s="158">
        <f t="shared" si="38"/>
        <v>0</v>
      </c>
      <c r="AG51" s="158">
        <f t="shared" si="38"/>
        <v>0</v>
      </c>
      <c r="AH51" s="158">
        <f t="shared" si="38"/>
        <v>0</v>
      </c>
      <c r="AI51" s="158">
        <f t="shared" si="38"/>
        <v>0</v>
      </c>
      <c r="AJ51" s="158">
        <f t="shared" si="38"/>
        <v>0</v>
      </c>
      <c r="AK51" s="158">
        <f t="shared" si="38"/>
        <v>0</v>
      </c>
      <c r="AL51" s="158">
        <f t="shared" si="38"/>
        <v>0</v>
      </c>
      <c r="AM51" s="158">
        <f t="shared" si="38"/>
        <v>0</v>
      </c>
      <c r="AN51" s="158">
        <f t="shared" si="38"/>
        <v>0</v>
      </c>
      <c r="AO51" s="158">
        <f t="shared" si="38"/>
        <v>0</v>
      </c>
      <c r="AP51" s="158">
        <f t="shared" si="38"/>
        <v>0</v>
      </c>
      <c r="AQ51" s="158">
        <f t="shared" si="38"/>
        <v>0</v>
      </c>
      <c r="AR51" s="158">
        <f t="shared" si="38"/>
        <v>0</v>
      </c>
      <c r="AS51" s="158">
        <f t="shared" si="38"/>
        <v>0</v>
      </c>
      <c r="AT51" s="158">
        <f t="shared" si="38"/>
        <v>0</v>
      </c>
    </row>
    <row r="52" spans="1:46" ht="93.6">
      <c r="A52" s="165" t="s">
        <v>304</v>
      </c>
      <c r="B52" s="164" t="str">
        <f>'[2]1'!B67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52" s="163" t="str">
        <f>'[2]1'!C67</f>
        <v>Г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62">
        <v>0</v>
      </c>
      <c r="V52" s="162">
        <v>0</v>
      </c>
      <c r="W52" s="162">
        <v>0</v>
      </c>
      <c r="X52" s="162">
        <v>0</v>
      </c>
      <c r="Y52" s="162">
        <v>0</v>
      </c>
      <c r="Z52" s="162">
        <v>0</v>
      </c>
      <c r="AA52" s="162">
        <v>0</v>
      </c>
      <c r="AB52" s="162">
        <v>0</v>
      </c>
      <c r="AC52" s="162">
        <v>0</v>
      </c>
      <c r="AD52" s="162">
        <v>0</v>
      </c>
      <c r="AE52" s="162">
        <v>0</v>
      </c>
      <c r="AF52" s="162">
        <v>0</v>
      </c>
      <c r="AG52" s="162">
        <v>0</v>
      </c>
      <c r="AH52" s="162">
        <v>0</v>
      </c>
      <c r="AI52" s="162">
        <v>0</v>
      </c>
      <c r="AJ52" s="162">
        <v>0</v>
      </c>
      <c r="AK52" s="162">
        <v>0</v>
      </c>
      <c r="AL52" s="162">
        <v>0</v>
      </c>
      <c r="AM52" s="162">
        <v>0</v>
      </c>
      <c r="AN52" s="162">
        <v>0</v>
      </c>
      <c r="AO52" s="162">
        <v>0</v>
      </c>
      <c r="AP52" s="162">
        <v>0</v>
      </c>
      <c r="AQ52" s="162">
        <v>0</v>
      </c>
      <c r="AR52" s="162">
        <v>0</v>
      </c>
      <c r="AS52" s="162">
        <v>0</v>
      </c>
      <c r="AT52" s="162">
        <v>0</v>
      </c>
    </row>
    <row r="53" spans="1:46" ht="124.8">
      <c r="A53" s="160" t="s">
        <v>306</v>
      </c>
      <c r="B53" s="157" t="s">
        <v>307</v>
      </c>
      <c r="C53" s="155" t="s">
        <v>271</v>
      </c>
      <c r="D53" s="158">
        <f t="shared" ref="D53:AT53" si="39">SUM(D54:D54)</f>
        <v>0</v>
      </c>
      <c r="E53" s="158">
        <f t="shared" si="39"/>
        <v>0</v>
      </c>
      <c r="F53" s="158">
        <f t="shared" si="39"/>
        <v>0</v>
      </c>
      <c r="G53" s="158">
        <f t="shared" si="39"/>
        <v>0</v>
      </c>
      <c r="H53" s="158">
        <f t="shared" si="39"/>
        <v>0</v>
      </c>
      <c r="I53" s="158">
        <f t="shared" si="39"/>
        <v>0</v>
      </c>
      <c r="J53" s="158">
        <f t="shared" si="39"/>
        <v>0</v>
      </c>
      <c r="K53" s="158">
        <f t="shared" si="39"/>
        <v>0</v>
      </c>
      <c r="L53" s="158">
        <f t="shared" si="39"/>
        <v>0</v>
      </c>
      <c r="M53" s="158">
        <f t="shared" si="39"/>
        <v>0</v>
      </c>
      <c r="N53" s="158">
        <f t="shared" si="39"/>
        <v>0</v>
      </c>
      <c r="O53" s="158">
        <f t="shared" si="39"/>
        <v>0</v>
      </c>
      <c r="P53" s="158">
        <f t="shared" si="39"/>
        <v>0</v>
      </c>
      <c r="Q53" s="158">
        <f t="shared" si="39"/>
        <v>0</v>
      </c>
      <c r="R53" s="158">
        <f t="shared" si="39"/>
        <v>0</v>
      </c>
      <c r="S53" s="158">
        <f t="shared" si="39"/>
        <v>0</v>
      </c>
      <c r="T53" s="158">
        <f t="shared" si="39"/>
        <v>0</v>
      </c>
      <c r="U53" s="158">
        <f t="shared" si="39"/>
        <v>0</v>
      </c>
      <c r="V53" s="158">
        <f t="shared" si="39"/>
        <v>0</v>
      </c>
      <c r="W53" s="158">
        <f t="shared" si="39"/>
        <v>0</v>
      </c>
      <c r="X53" s="158">
        <f t="shared" si="39"/>
        <v>0</v>
      </c>
      <c r="Y53" s="158">
        <f t="shared" si="39"/>
        <v>0</v>
      </c>
      <c r="Z53" s="158">
        <f t="shared" si="39"/>
        <v>0</v>
      </c>
      <c r="AA53" s="158">
        <f t="shared" si="39"/>
        <v>0</v>
      </c>
      <c r="AB53" s="158">
        <f t="shared" si="39"/>
        <v>0</v>
      </c>
      <c r="AC53" s="158">
        <f t="shared" si="39"/>
        <v>0</v>
      </c>
      <c r="AD53" s="158">
        <f t="shared" si="39"/>
        <v>0</v>
      </c>
      <c r="AE53" s="158">
        <f t="shared" si="39"/>
        <v>0</v>
      </c>
      <c r="AF53" s="158">
        <f t="shared" si="39"/>
        <v>0</v>
      </c>
      <c r="AG53" s="158">
        <f t="shared" si="39"/>
        <v>0</v>
      </c>
      <c r="AH53" s="158">
        <f t="shared" si="39"/>
        <v>0</v>
      </c>
      <c r="AI53" s="158">
        <f t="shared" si="39"/>
        <v>0</v>
      </c>
      <c r="AJ53" s="158">
        <f t="shared" si="39"/>
        <v>0</v>
      </c>
      <c r="AK53" s="158">
        <f t="shared" si="39"/>
        <v>0</v>
      </c>
      <c r="AL53" s="158">
        <f t="shared" si="39"/>
        <v>0</v>
      </c>
      <c r="AM53" s="158">
        <f t="shared" si="39"/>
        <v>0</v>
      </c>
      <c r="AN53" s="158">
        <f t="shared" si="39"/>
        <v>0</v>
      </c>
      <c r="AO53" s="158">
        <f t="shared" si="39"/>
        <v>0</v>
      </c>
      <c r="AP53" s="158">
        <f t="shared" si="39"/>
        <v>0</v>
      </c>
      <c r="AQ53" s="158">
        <f t="shared" si="39"/>
        <v>0</v>
      </c>
      <c r="AR53" s="158">
        <f t="shared" si="39"/>
        <v>0</v>
      </c>
      <c r="AS53" s="158">
        <f t="shared" si="39"/>
        <v>0</v>
      </c>
      <c r="AT53" s="158">
        <f t="shared" si="39"/>
        <v>0</v>
      </c>
    </row>
    <row r="54" spans="1:46" ht="109.2">
      <c r="A54" s="163" t="s">
        <v>306</v>
      </c>
      <c r="B54" s="164" t="str">
        <f>'[2]1'!B71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54" s="163" t="str">
        <f>'[2]1'!C71</f>
        <v>Г</v>
      </c>
      <c r="D54" s="162"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  <c r="J54" s="162"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62">
        <v>0</v>
      </c>
      <c r="V54" s="162">
        <v>0</v>
      </c>
      <c r="W54" s="162">
        <v>0</v>
      </c>
      <c r="X54" s="162">
        <v>0</v>
      </c>
      <c r="Y54" s="162">
        <v>0</v>
      </c>
      <c r="Z54" s="162">
        <v>0</v>
      </c>
      <c r="AA54" s="162">
        <v>0</v>
      </c>
      <c r="AB54" s="162">
        <v>0</v>
      </c>
      <c r="AC54" s="162">
        <v>0</v>
      </c>
      <c r="AD54" s="162">
        <v>0</v>
      </c>
      <c r="AE54" s="162">
        <v>0</v>
      </c>
      <c r="AF54" s="162">
        <v>0</v>
      </c>
      <c r="AG54" s="162">
        <v>0</v>
      </c>
      <c r="AH54" s="162">
        <v>0</v>
      </c>
      <c r="AI54" s="162">
        <v>0</v>
      </c>
      <c r="AJ54" s="162">
        <v>0</v>
      </c>
      <c r="AK54" s="162">
        <v>0</v>
      </c>
      <c r="AL54" s="162">
        <v>0</v>
      </c>
      <c r="AM54" s="162">
        <v>0</v>
      </c>
      <c r="AN54" s="162">
        <v>0</v>
      </c>
      <c r="AO54" s="162">
        <v>0</v>
      </c>
      <c r="AP54" s="162">
        <v>0</v>
      </c>
      <c r="AQ54" s="162">
        <v>0</v>
      </c>
      <c r="AR54" s="162">
        <v>0</v>
      </c>
      <c r="AS54" s="162">
        <v>0</v>
      </c>
      <c r="AT54" s="162">
        <v>0</v>
      </c>
    </row>
    <row r="55" spans="1:46" ht="46.8">
      <c r="A55" s="166" t="s">
        <v>158</v>
      </c>
      <c r="B55" s="154" t="s">
        <v>308</v>
      </c>
      <c r="C55" s="152" t="s">
        <v>271</v>
      </c>
      <c r="D55" s="159">
        <f>D56+D59</f>
        <v>126.19</v>
      </c>
      <c r="E55" s="159">
        <f t="shared" ref="E55:AT55" si="40">E56+E59</f>
        <v>0</v>
      </c>
      <c r="F55" s="159">
        <f t="shared" si="40"/>
        <v>2.8809999999999998</v>
      </c>
      <c r="G55" s="159">
        <f t="shared" si="40"/>
        <v>0</v>
      </c>
      <c r="H55" s="159">
        <f t="shared" si="40"/>
        <v>0</v>
      </c>
      <c r="I55" s="159">
        <f t="shared" si="40"/>
        <v>1.6</v>
      </c>
      <c r="J55" s="159">
        <f t="shared" si="40"/>
        <v>0</v>
      </c>
      <c r="K55" s="159">
        <f t="shared" si="40"/>
        <v>0</v>
      </c>
      <c r="L55" s="159">
        <f t="shared" si="40"/>
        <v>0</v>
      </c>
      <c r="M55" s="159">
        <f t="shared" si="40"/>
        <v>64.295999999999992</v>
      </c>
      <c r="N55" s="159">
        <f t="shared" si="40"/>
        <v>0</v>
      </c>
      <c r="O55" s="159">
        <f t="shared" si="40"/>
        <v>0</v>
      </c>
      <c r="P55" s="159">
        <f t="shared" si="40"/>
        <v>14.41</v>
      </c>
      <c r="Q55" s="159">
        <f t="shared" si="40"/>
        <v>0</v>
      </c>
      <c r="R55" s="159">
        <f t="shared" si="40"/>
        <v>1</v>
      </c>
      <c r="S55" s="159">
        <f t="shared" si="40"/>
        <v>0</v>
      </c>
      <c r="T55" s="159">
        <f t="shared" si="40"/>
        <v>11.279</v>
      </c>
      <c r="U55" s="159">
        <f t="shared" si="40"/>
        <v>0</v>
      </c>
      <c r="V55" s="159">
        <f t="shared" si="40"/>
        <v>0</v>
      </c>
      <c r="W55" s="159">
        <f t="shared" si="40"/>
        <v>1.85</v>
      </c>
      <c r="X55" s="159">
        <f t="shared" si="40"/>
        <v>0</v>
      </c>
      <c r="Y55" s="159">
        <f t="shared" si="40"/>
        <v>0</v>
      </c>
      <c r="Z55" s="159">
        <f t="shared" si="40"/>
        <v>0</v>
      </c>
      <c r="AA55" s="159">
        <f t="shared" si="40"/>
        <v>19.201999999999998</v>
      </c>
      <c r="AB55" s="159">
        <f t="shared" si="40"/>
        <v>0</v>
      </c>
      <c r="AC55" s="159">
        <f t="shared" si="40"/>
        <v>0</v>
      </c>
      <c r="AD55" s="159">
        <f t="shared" si="40"/>
        <v>3.1</v>
      </c>
      <c r="AE55" s="159">
        <f t="shared" si="40"/>
        <v>0</v>
      </c>
      <c r="AF55" s="159">
        <f t="shared" si="40"/>
        <v>0</v>
      </c>
      <c r="AG55" s="159">
        <f t="shared" si="40"/>
        <v>0</v>
      </c>
      <c r="AH55" s="159">
        <f t="shared" si="40"/>
        <v>12.701000000000001</v>
      </c>
      <c r="AI55" s="159">
        <f t="shared" si="40"/>
        <v>0</v>
      </c>
      <c r="AJ55" s="159">
        <f t="shared" si="40"/>
        <v>0</v>
      </c>
      <c r="AK55" s="159">
        <f t="shared" si="40"/>
        <v>2.0499999999999998</v>
      </c>
      <c r="AL55" s="159">
        <f t="shared" si="40"/>
        <v>0</v>
      </c>
      <c r="AM55" s="159">
        <f t="shared" si="40"/>
        <v>0</v>
      </c>
      <c r="AN55" s="159">
        <f t="shared" si="40"/>
        <v>0</v>
      </c>
      <c r="AO55" s="159">
        <f t="shared" si="40"/>
        <v>110.35900000000001</v>
      </c>
      <c r="AP55" s="159">
        <f t="shared" si="40"/>
        <v>0</v>
      </c>
      <c r="AQ55" s="159">
        <f t="shared" si="40"/>
        <v>0</v>
      </c>
      <c r="AR55" s="159">
        <f t="shared" si="40"/>
        <v>23.01</v>
      </c>
      <c r="AS55" s="159">
        <f t="shared" si="40"/>
        <v>0</v>
      </c>
      <c r="AT55" s="159">
        <f t="shared" si="40"/>
        <v>1</v>
      </c>
    </row>
    <row r="56" spans="1:46" s="225" customFormat="1" ht="78">
      <c r="A56" s="257" t="s">
        <v>173</v>
      </c>
      <c r="B56" s="182" t="s">
        <v>309</v>
      </c>
      <c r="C56" s="258" t="s">
        <v>271</v>
      </c>
      <c r="D56" s="181">
        <f>D58</f>
        <v>0</v>
      </c>
      <c r="E56" s="181">
        <f t="shared" ref="E56:AT56" si="41">E58</f>
        <v>0</v>
      </c>
      <c r="F56" s="181">
        <f t="shared" si="41"/>
        <v>0</v>
      </c>
      <c r="G56" s="181">
        <f t="shared" si="41"/>
        <v>0</v>
      </c>
      <c r="H56" s="181">
        <f t="shared" si="41"/>
        <v>0</v>
      </c>
      <c r="I56" s="181">
        <f t="shared" si="41"/>
        <v>0</v>
      </c>
      <c r="J56" s="181">
        <f t="shared" si="41"/>
        <v>0</v>
      </c>
      <c r="K56" s="181">
        <f t="shared" si="41"/>
        <v>0</v>
      </c>
      <c r="L56" s="181">
        <f t="shared" si="41"/>
        <v>0</v>
      </c>
      <c r="M56" s="181">
        <f t="shared" si="41"/>
        <v>0</v>
      </c>
      <c r="N56" s="181">
        <f t="shared" si="41"/>
        <v>0</v>
      </c>
      <c r="O56" s="181">
        <f t="shared" si="41"/>
        <v>0</v>
      </c>
      <c r="P56" s="181">
        <f t="shared" si="41"/>
        <v>0</v>
      </c>
      <c r="Q56" s="181">
        <f t="shared" si="41"/>
        <v>0</v>
      </c>
      <c r="R56" s="181">
        <f t="shared" si="41"/>
        <v>0</v>
      </c>
      <c r="S56" s="181">
        <f t="shared" si="41"/>
        <v>0</v>
      </c>
      <c r="T56" s="181">
        <f t="shared" si="41"/>
        <v>0</v>
      </c>
      <c r="U56" s="181">
        <f t="shared" si="41"/>
        <v>0</v>
      </c>
      <c r="V56" s="181">
        <f t="shared" si="41"/>
        <v>0</v>
      </c>
      <c r="W56" s="181">
        <f t="shared" si="41"/>
        <v>0</v>
      </c>
      <c r="X56" s="181">
        <f t="shared" si="41"/>
        <v>0</v>
      </c>
      <c r="Y56" s="181">
        <f t="shared" si="41"/>
        <v>0</v>
      </c>
      <c r="Z56" s="181">
        <f t="shared" si="41"/>
        <v>0</v>
      </c>
      <c r="AA56" s="181">
        <f t="shared" si="41"/>
        <v>0</v>
      </c>
      <c r="AB56" s="181">
        <f t="shared" si="41"/>
        <v>0</v>
      </c>
      <c r="AC56" s="181">
        <f t="shared" si="41"/>
        <v>0</v>
      </c>
      <c r="AD56" s="181">
        <f t="shared" si="41"/>
        <v>0</v>
      </c>
      <c r="AE56" s="181">
        <f t="shared" si="41"/>
        <v>0</v>
      </c>
      <c r="AF56" s="181">
        <f t="shared" si="41"/>
        <v>0</v>
      </c>
      <c r="AG56" s="181">
        <f t="shared" ref="AG56:AM56" si="42">AG58</f>
        <v>0</v>
      </c>
      <c r="AH56" s="181">
        <f t="shared" si="42"/>
        <v>0</v>
      </c>
      <c r="AI56" s="181">
        <f t="shared" si="42"/>
        <v>0</v>
      </c>
      <c r="AJ56" s="181">
        <f t="shared" si="42"/>
        <v>0</v>
      </c>
      <c r="AK56" s="181">
        <f t="shared" si="42"/>
        <v>0</v>
      </c>
      <c r="AL56" s="181">
        <f t="shared" si="42"/>
        <v>0</v>
      </c>
      <c r="AM56" s="181">
        <f t="shared" si="42"/>
        <v>0</v>
      </c>
      <c r="AN56" s="181">
        <f t="shared" si="41"/>
        <v>0</v>
      </c>
      <c r="AO56" s="181">
        <f t="shared" si="41"/>
        <v>0</v>
      </c>
      <c r="AP56" s="181">
        <f t="shared" si="41"/>
        <v>0</v>
      </c>
      <c r="AQ56" s="181">
        <f t="shared" si="41"/>
        <v>0</v>
      </c>
      <c r="AR56" s="181">
        <f t="shared" si="41"/>
        <v>0</v>
      </c>
      <c r="AS56" s="181">
        <f t="shared" si="41"/>
        <v>0</v>
      </c>
      <c r="AT56" s="181">
        <f t="shared" si="41"/>
        <v>0</v>
      </c>
    </row>
    <row r="57" spans="1:46" ht="46.8">
      <c r="A57" s="160" t="s">
        <v>174</v>
      </c>
      <c r="B57" s="157" t="s">
        <v>310</v>
      </c>
      <c r="C57" s="155" t="s">
        <v>271</v>
      </c>
      <c r="D57" s="158">
        <v>0</v>
      </c>
      <c r="E57" s="158">
        <v>0</v>
      </c>
      <c r="F57" s="158">
        <v>0</v>
      </c>
      <c r="G57" s="158">
        <v>0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0</v>
      </c>
      <c r="S57" s="158">
        <v>0</v>
      </c>
      <c r="T57" s="158">
        <v>0</v>
      </c>
      <c r="U57" s="158">
        <v>0</v>
      </c>
      <c r="V57" s="158">
        <v>0</v>
      </c>
      <c r="W57" s="158">
        <v>0</v>
      </c>
      <c r="X57" s="158">
        <v>0</v>
      </c>
      <c r="Y57" s="158">
        <v>0</v>
      </c>
      <c r="Z57" s="158">
        <v>0</v>
      </c>
      <c r="AA57" s="158">
        <v>0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0</v>
      </c>
      <c r="AH57" s="158">
        <v>0</v>
      </c>
      <c r="AI57" s="158">
        <v>0</v>
      </c>
      <c r="AJ57" s="158">
        <v>0</v>
      </c>
      <c r="AK57" s="158">
        <v>0</v>
      </c>
      <c r="AL57" s="158">
        <v>0</v>
      </c>
      <c r="AM57" s="158">
        <v>0</v>
      </c>
      <c r="AN57" s="158">
        <v>0</v>
      </c>
      <c r="AO57" s="158">
        <v>0</v>
      </c>
      <c r="AP57" s="158">
        <v>0</v>
      </c>
      <c r="AQ57" s="158">
        <v>0</v>
      </c>
      <c r="AR57" s="158">
        <v>0</v>
      </c>
      <c r="AS57" s="158">
        <v>0</v>
      </c>
      <c r="AT57" s="158">
        <v>0</v>
      </c>
    </row>
    <row r="58" spans="1:46" s="225" customFormat="1" ht="78">
      <c r="A58" s="257" t="s">
        <v>175</v>
      </c>
      <c r="B58" s="182" t="s">
        <v>311</v>
      </c>
      <c r="C58" s="258" t="s">
        <v>271</v>
      </c>
      <c r="D58" s="181">
        <v>0</v>
      </c>
      <c r="E58" s="181">
        <v>0</v>
      </c>
      <c r="F58" s="181">
        <v>0</v>
      </c>
      <c r="G58" s="181">
        <v>0</v>
      </c>
      <c r="H58" s="181">
        <v>0</v>
      </c>
      <c r="I58" s="181">
        <v>0</v>
      </c>
      <c r="J58" s="181">
        <v>0</v>
      </c>
      <c r="K58" s="181">
        <v>0</v>
      </c>
      <c r="L58" s="181">
        <v>0</v>
      </c>
      <c r="M58" s="181">
        <v>0</v>
      </c>
      <c r="N58" s="181">
        <v>0</v>
      </c>
      <c r="O58" s="181">
        <v>0</v>
      </c>
      <c r="P58" s="181">
        <v>0</v>
      </c>
      <c r="Q58" s="181">
        <v>0</v>
      </c>
      <c r="R58" s="181">
        <v>0</v>
      </c>
      <c r="S58" s="181">
        <v>0</v>
      </c>
      <c r="T58" s="181">
        <v>0</v>
      </c>
      <c r="U58" s="181">
        <v>0</v>
      </c>
      <c r="V58" s="181">
        <v>0</v>
      </c>
      <c r="W58" s="181">
        <v>0</v>
      </c>
      <c r="X58" s="181">
        <v>0</v>
      </c>
      <c r="Y58" s="181">
        <v>0</v>
      </c>
      <c r="Z58" s="181">
        <v>0</v>
      </c>
      <c r="AA58" s="181">
        <v>0</v>
      </c>
      <c r="AB58" s="181">
        <v>0</v>
      </c>
      <c r="AC58" s="181">
        <v>0</v>
      </c>
      <c r="AD58" s="181">
        <v>0</v>
      </c>
      <c r="AE58" s="181">
        <v>0</v>
      </c>
      <c r="AF58" s="181">
        <v>0</v>
      </c>
      <c r="AG58" s="181">
        <v>0</v>
      </c>
      <c r="AH58" s="181">
        <v>0</v>
      </c>
      <c r="AI58" s="181">
        <v>0</v>
      </c>
      <c r="AJ58" s="181">
        <v>0</v>
      </c>
      <c r="AK58" s="181">
        <v>0</v>
      </c>
      <c r="AL58" s="181">
        <v>0</v>
      </c>
      <c r="AM58" s="181">
        <v>0</v>
      </c>
      <c r="AN58" s="181">
        <v>0</v>
      </c>
      <c r="AO58" s="181">
        <v>0</v>
      </c>
      <c r="AP58" s="181">
        <v>0</v>
      </c>
      <c r="AQ58" s="181">
        <v>0</v>
      </c>
      <c r="AR58" s="181">
        <v>0</v>
      </c>
      <c r="AS58" s="181">
        <v>0</v>
      </c>
      <c r="AT58" s="181">
        <v>0</v>
      </c>
    </row>
    <row r="59" spans="1:46" ht="62.4">
      <c r="A59" s="166" t="s">
        <v>176</v>
      </c>
      <c r="B59" s="154" t="s">
        <v>312</v>
      </c>
      <c r="C59" s="152" t="s">
        <v>271</v>
      </c>
      <c r="D59" s="159">
        <f>D61</f>
        <v>126.19</v>
      </c>
      <c r="E59" s="159">
        <f t="shared" ref="E59:AT59" si="43">E61</f>
        <v>0</v>
      </c>
      <c r="F59" s="159">
        <f t="shared" si="43"/>
        <v>2.8809999999999998</v>
      </c>
      <c r="G59" s="159">
        <f t="shared" si="43"/>
        <v>0</v>
      </c>
      <c r="H59" s="159">
        <f t="shared" si="43"/>
        <v>0</v>
      </c>
      <c r="I59" s="159">
        <f t="shared" si="43"/>
        <v>1.6</v>
      </c>
      <c r="J59" s="159">
        <f t="shared" si="43"/>
        <v>0</v>
      </c>
      <c r="K59" s="159">
        <f t="shared" si="43"/>
        <v>0</v>
      </c>
      <c r="L59" s="159">
        <f t="shared" si="43"/>
        <v>0</v>
      </c>
      <c r="M59" s="159">
        <f t="shared" si="43"/>
        <v>64.295999999999992</v>
      </c>
      <c r="N59" s="159">
        <f t="shared" si="43"/>
        <v>0</v>
      </c>
      <c r="O59" s="159">
        <f t="shared" si="43"/>
        <v>0</v>
      </c>
      <c r="P59" s="159">
        <f t="shared" si="43"/>
        <v>14.41</v>
      </c>
      <c r="Q59" s="159">
        <f t="shared" si="43"/>
        <v>0</v>
      </c>
      <c r="R59" s="159">
        <f t="shared" si="43"/>
        <v>1</v>
      </c>
      <c r="S59" s="159">
        <f t="shared" si="43"/>
        <v>0</v>
      </c>
      <c r="T59" s="159">
        <f t="shared" si="43"/>
        <v>11.279</v>
      </c>
      <c r="U59" s="159">
        <f t="shared" si="43"/>
        <v>0</v>
      </c>
      <c r="V59" s="159">
        <f t="shared" si="43"/>
        <v>0</v>
      </c>
      <c r="W59" s="159">
        <f t="shared" si="43"/>
        <v>1.85</v>
      </c>
      <c r="X59" s="159">
        <f t="shared" si="43"/>
        <v>0</v>
      </c>
      <c r="Y59" s="159">
        <f t="shared" si="43"/>
        <v>0</v>
      </c>
      <c r="Z59" s="159">
        <f t="shared" si="43"/>
        <v>0</v>
      </c>
      <c r="AA59" s="159">
        <f t="shared" si="43"/>
        <v>19.201999999999998</v>
      </c>
      <c r="AB59" s="159">
        <f t="shared" si="43"/>
        <v>0</v>
      </c>
      <c r="AC59" s="159">
        <f t="shared" si="43"/>
        <v>0</v>
      </c>
      <c r="AD59" s="159">
        <f t="shared" si="43"/>
        <v>3.1</v>
      </c>
      <c r="AE59" s="159">
        <f t="shared" si="43"/>
        <v>0</v>
      </c>
      <c r="AF59" s="159">
        <f t="shared" si="43"/>
        <v>0</v>
      </c>
      <c r="AG59" s="159">
        <f t="shared" si="43"/>
        <v>0</v>
      </c>
      <c r="AH59" s="159">
        <f t="shared" si="43"/>
        <v>12.701000000000001</v>
      </c>
      <c r="AI59" s="159">
        <f t="shared" si="43"/>
        <v>0</v>
      </c>
      <c r="AJ59" s="159">
        <f t="shared" si="43"/>
        <v>0</v>
      </c>
      <c r="AK59" s="159">
        <f t="shared" si="43"/>
        <v>2.0499999999999998</v>
      </c>
      <c r="AL59" s="159">
        <f t="shared" si="43"/>
        <v>0</v>
      </c>
      <c r="AM59" s="159">
        <f t="shared" si="43"/>
        <v>0</v>
      </c>
      <c r="AN59" s="159">
        <f t="shared" si="43"/>
        <v>0</v>
      </c>
      <c r="AO59" s="159">
        <f t="shared" si="43"/>
        <v>110.35900000000001</v>
      </c>
      <c r="AP59" s="159">
        <f t="shared" si="43"/>
        <v>0</v>
      </c>
      <c r="AQ59" s="159">
        <f t="shared" si="43"/>
        <v>0</v>
      </c>
      <c r="AR59" s="159">
        <f t="shared" si="43"/>
        <v>23.01</v>
      </c>
      <c r="AS59" s="159">
        <f t="shared" si="43"/>
        <v>0</v>
      </c>
      <c r="AT59" s="159">
        <f t="shared" si="43"/>
        <v>1</v>
      </c>
    </row>
    <row r="60" spans="1:46" ht="46.8">
      <c r="A60" s="160" t="s">
        <v>313</v>
      </c>
      <c r="B60" s="157" t="s">
        <v>314</v>
      </c>
      <c r="C60" s="155" t="s">
        <v>271</v>
      </c>
      <c r="D60" s="158">
        <v>0</v>
      </c>
      <c r="E60" s="158">
        <v>0</v>
      </c>
      <c r="F60" s="158">
        <v>0</v>
      </c>
      <c r="G60" s="158">
        <v>0</v>
      </c>
      <c r="H60" s="158">
        <v>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58">
        <v>0</v>
      </c>
      <c r="S60" s="158">
        <v>0</v>
      </c>
      <c r="T60" s="158">
        <v>0</v>
      </c>
      <c r="U60" s="158">
        <v>0</v>
      </c>
      <c r="V60" s="158">
        <v>0</v>
      </c>
      <c r="W60" s="158">
        <v>0</v>
      </c>
      <c r="X60" s="158">
        <v>0</v>
      </c>
      <c r="Y60" s="158">
        <v>0</v>
      </c>
      <c r="Z60" s="158">
        <v>0</v>
      </c>
      <c r="AA60" s="158">
        <v>0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0</v>
      </c>
      <c r="AH60" s="158">
        <v>0</v>
      </c>
      <c r="AI60" s="158">
        <v>0</v>
      </c>
      <c r="AJ60" s="158">
        <v>0</v>
      </c>
      <c r="AK60" s="158">
        <v>0</v>
      </c>
      <c r="AL60" s="158">
        <v>0</v>
      </c>
      <c r="AM60" s="158">
        <v>0</v>
      </c>
      <c r="AN60" s="158">
        <v>0</v>
      </c>
      <c r="AO60" s="158">
        <v>0</v>
      </c>
      <c r="AP60" s="158">
        <v>0</v>
      </c>
      <c r="AQ60" s="158">
        <v>0</v>
      </c>
      <c r="AR60" s="158">
        <v>0</v>
      </c>
      <c r="AS60" s="158">
        <v>0</v>
      </c>
      <c r="AT60" s="158">
        <v>0</v>
      </c>
    </row>
    <row r="61" spans="1:46" ht="62.4">
      <c r="A61" s="166" t="s">
        <v>315</v>
      </c>
      <c r="B61" s="154" t="s">
        <v>316</v>
      </c>
      <c r="C61" s="152" t="s">
        <v>271</v>
      </c>
      <c r="D61" s="159">
        <f>SUM(D62:D74)</f>
        <v>126.19</v>
      </c>
      <c r="E61" s="159">
        <f t="shared" ref="E61:AT61" si="44">SUM(E62:E74)</f>
        <v>0</v>
      </c>
      <c r="F61" s="159">
        <f t="shared" si="44"/>
        <v>2.8809999999999998</v>
      </c>
      <c r="G61" s="159">
        <f t="shared" si="44"/>
        <v>0</v>
      </c>
      <c r="H61" s="159">
        <f t="shared" si="44"/>
        <v>0</v>
      </c>
      <c r="I61" s="159">
        <f t="shared" si="44"/>
        <v>1.6</v>
      </c>
      <c r="J61" s="159">
        <f t="shared" si="44"/>
        <v>0</v>
      </c>
      <c r="K61" s="159">
        <f t="shared" si="44"/>
        <v>0</v>
      </c>
      <c r="L61" s="159">
        <f t="shared" si="44"/>
        <v>0</v>
      </c>
      <c r="M61" s="159">
        <f t="shared" si="44"/>
        <v>64.295999999999992</v>
      </c>
      <c r="N61" s="159">
        <f t="shared" si="44"/>
        <v>0</v>
      </c>
      <c r="O61" s="159">
        <f t="shared" si="44"/>
        <v>0</v>
      </c>
      <c r="P61" s="159">
        <f t="shared" si="44"/>
        <v>14.41</v>
      </c>
      <c r="Q61" s="159">
        <f t="shared" si="44"/>
        <v>0</v>
      </c>
      <c r="R61" s="159">
        <f t="shared" si="44"/>
        <v>1</v>
      </c>
      <c r="S61" s="159">
        <f t="shared" si="44"/>
        <v>0</v>
      </c>
      <c r="T61" s="159">
        <f t="shared" si="44"/>
        <v>11.279</v>
      </c>
      <c r="U61" s="159">
        <f t="shared" si="44"/>
        <v>0</v>
      </c>
      <c r="V61" s="159">
        <f t="shared" si="44"/>
        <v>0</v>
      </c>
      <c r="W61" s="159">
        <f t="shared" si="44"/>
        <v>1.85</v>
      </c>
      <c r="X61" s="159">
        <f t="shared" si="44"/>
        <v>0</v>
      </c>
      <c r="Y61" s="159">
        <f t="shared" si="44"/>
        <v>0</v>
      </c>
      <c r="Z61" s="159">
        <f t="shared" si="44"/>
        <v>0</v>
      </c>
      <c r="AA61" s="159">
        <f t="shared" si="44"/>
        <v>19.201999999999998</v>
      </c>
      <c r="AB61" s="159">
        <f t="shared" si="44"/>
        <v>0</v>
      </c>
      <c r="AC61" s="159">
        <f t="shared" si="44"/>
        <v>0</v>
      </c>
      <c r="AD61" s="159">
        <f t="shared" si="44"/>
        <v>3.1</v>
      </c>
      <c r="AE61" s="159">
        <f t="shared" si="44"/>
        <v>0</v>
      </c>
      <c r="AF61" s="159">
        <f t="shared" si="44"/>
        <v>0</v>
      </c>
      <c r="AG61" s="159">
        <f t="shared" si="44"/>
        <v>0</v>
      </c>
      <c r="AH61" s="159">
        <f t="shared" si="44"/>
        <v>12.701000000000001</v>
      </c>
      <c r="AI61" s="159">
        <f t="shared" si="44"/>
        <v>0</v>
      </c>
      <c r="AJ61" s="159">
        <f t="shared" si="44"/>
        <v>0</v>
      </c>
      <c r="AK61" s="159">
        <f t="shared" si="44"/>
        <v>2.0499999999999998</v>
      </c>
      <c r="AL61" s="159">
        <f t="shared" si="44"/>
        <v>0</v>
      </c>
      <c r="AM61" s="159">
        <f t="shared" si="44"/>
        <v>0</v>
      </c>
      <c r="AN61" s="159">
        <f t="shared" si="44"/>
        <v>0</v>
      </c>
      <c r="AO61" s="159">
        <f t="shared" si="44"/>
        <v>110.35900000000001</v>
      </c>
      <c r="AP61" s="159">
        <f t="shared" si="44"/>
        <v>0</v>
      </c>
      <c r="AQ61" s="159">
        <f t="shared" si="44"/>
        <v>0</v>
      </c>
      <c r="AR61" s="159">
        <f t="shared" si="44"/>
        <v>23.01</v>
      </c>
      <c r="AS61" s="159">
        <f t="shared" si="44"/>
        <v>0</v>
      </c>
      <c r="AT61" s="159">
        <f t="shared" si="44"/>
        <v>1</v>
      </c>
    </row>
    <row r="62" spans="1:46" ht="31.2">
      <c r="A62" s="237" t="s">
        <v>315</v>
      </c>
      <c r="B62" s="233" t="s">
        <v>544</v>
      </c>
      <c r="C62" s="273" t="s">
        <v>545</v>
      </c>
      <c r="D62" s="282">
        <v>35.483000000000004</v>
      </c>
      <c r="E62" s="237">
        <v>0</v>
      </c>
      <c r="F62" s="285">
        <v>0</v>
      </c>
      <c r="G62" s="282">
        <v>0</v>
      </c>
      <c r="H62" s="282">
        <v>0</v>
      </c>
      <c r="I62" s="282">
        <v>0</v>
      </c>
      <c r="J62" s="282">
        <v>0</v>
      </c>
      <c r="K62" s="282">
        <v>0</v>
      </c>
      <c r="L62" s="237">
        <v>0</v>
      </c>
      <c r="M62" s="285">
        <v>32.953000000000003</v>
      </c>
      <c r="N62" s="282">
        <v>0</v>
      </c>
      <c r="O62" s="282">
        <v>0</v>
      </c>
      <c r="P62" s="282">
        <v>11.61</v>
      </c>
      <c r="Q62" s="282">
        <v>0</v>
      </c>
      <c r="R62" s="282">
        <v>0</v>
      </c>
      <c r="S62" s="237">
        <v>0</v>
      </c>
      <c r="T62" s="285">
        <v>0</v>
      </c>
      <c r="U62" s="285">
        <v>0</v>
      </c>
      <c r="V62" s="285">
        <v>0</v>
      </c>
      <c r="W62" s="285">
        <v>0</v>
      </c>
      <c r="X62" s="285">
        <v>0</v>
      </c>
      <c r="Y62" s="285">
        <v>0</v>
      </c>
      <c r="Z62" s="237">
        <v>0</v>
      </c>
      <c r="AA62" s="282">
        <v>0</v>
      </c>
      <c r="AB62" s="282">
        <v>0</v>
      </c>
      <c r="AC62" s="282">
        <v>0</v>
      </c>
      <c r="AD62" s="282">
        <v>0</v>
      </c>
      <c r="AE62" s="282">
        <v>0</v>
      </c>
      <c r="AF62" s="282">
        <v>0</v>
      </c>
      <c r="AG62" s="237">
        <v>0</v>
      </c>
      <c r="AH62" s="282">
        <v>0</v>
      </c>
      <c r="AI62" s="282">
        <v>0</v>
      </c>
      <c r="AJ62" s="282">
        <v>0</v>
      </c>
      <c r="AK62" s="282">
        <v>0</v>
      </c>
      <c r="AL62" s="282">
        <v>0</v>
      </c>
      <c r="AM62" s="282">
        <v>0</v>
      </c>
      <c r="AN62" s="237">
        <v>0</v>
      </c>
      <c r="AO62" s="237">
        <f>F62+M62+T62+AA62+AH62</f>
        <v>32.953000000000003</v>
      </c>
      <c r="AP62" s="237">
        <f t="shared" ref="AP62:AT62" si="45">G62+N62+U62+AB62+AI62</f>
        <v>0</v>
      </c>
      <c r="AQ62" s="237">
        <f t="shared" si="45"/>
        <v>0</v>
      </c>
      <c r="AR62" s="237">
        <f t="shared" si="45"/>
        <v>11.61</v>
      </c>
      <c r="AS62" s="237">
        <f t="shared" si="45"/>
        <v>0</v>
      </c>
      <c r="AT62" s="237">
        <f t="shared" si="45"/>
        <v>0</v>
      </c>
    </row>
    <row r="63" spans="1:46" s="26" customFormat="1" ht="46.8">
      <c r="A63" s="237" t="s">
        <v>315</v>
      </c>
      <c r="B63" s="233" t="s">
        <v>546</v>
      </c>
      <c r="C63" s="274" t="s">
        <v>547</v>
      </c>
      <c r="D63" s="283">
        <v>11.545999999999999</v>
      </c>
      <c r="E63" s="237">
        <v>0</v>
      </c>
      <c r="F63" s="237">
        <v>0</v>
      </c>
      <c r="G63" s="283">
        <v>0</v>
      </c>
      <c r="H63" s="283">
        <v>0</v>
      </c>
      <c r="I63" s="283">
        <v>0</v>
      </c>
      <c r="J63" s="283">
        <v>0</v>
      </c>
      <c r="K63" s="283">
        <v>0</v>
      </c>
      <c r="L63" s="237">
        <v>0</v>
      </c>
      <c r="M63" s="237">
        <v>0</v>
      </c>
      <c r="N63" s="283">
        <v>0</v>
      </c>
      <c r="O63" s="283">
        <v>0</v>
      </c>
      <c r="P63" s="283">
        <v>0</v>
      </c>
      <c r="Q63" s="283">
        <v>0</v>
      </c>
      <c r="R63" s="283">
        <v>0</v>
      </c>
      <c r="S63" s="237">
        <v>0</v>
      </c>
      <c r="T63" s="285">
        <v>0</v>
      </c>
      <c r="U63" s="285">
        <v>0</v>
      </c>
      <c r="V63" s="285">
        <v>0</v>
      </c>
      <c r="W63" s="285">
        <v>0</v>
      </c>
      <c r="X63" s="285">
        <v>0</v>
      </c>
      <c r="Y63" s="285">
        <v>0</v>
      </c>
      <c r="Z63" s="237">
        <v>0</v>
      </c>
      <c r="AA63" s="283">
        <v>10.112</v>
      </c>
      <c r="AB63" s="283">
        <v>0</v>
      </c>
      <c r="AC63" s="283">
        <v>0</v>
      </c>
      <c r="AD63" s="283">
        <v>1.6</v>
      </c>
      <c r="AE63" s="283">
        <v>0</v>
      </c>
      <c r="AF63" s="283">
        <v>0</v>
      </c>
      <c r="AG63" s="237">
        <v>0</v>
      </c>
      <c r="AH63" s="283">
        <v>0</v>
      </c>
      <c r="AI63" s="283">
        <v>0</v>
      </c>
      <c r="AJ63" s="283">
        <v>0</v>
      </c>
      <c r="AK63" s="283">
        <v>0</v>
      </c>
      <c r="AL63" s="283">
        <v>0</v>
      </c>
      <c r="AM63" s="283">
        <v>0</v>
      </c>
      <c r="AN63" s="237">
        <v>0</v>
      </c>
      <c r="AO63" s="237">
        <f t="shared" ref="AO63:AO74" si="46">F63+M63+T63+AA63+AH63</f>
        <v>10.112</v>
      </c>
      <c r="AP63" s="237">
        <f t="shared" ref="AP63:AP74" si="47">G63+N63+U63+AB63+AI63</f>
        <v>0</v>
      </c>
      <c r="AQ63" s="237">
        <f t="shared" ref="AQ63:AQ74" si="48">H63+O63+V63+AC63+AJ63</f>
        <v>0</v>
      </c>
      <c r="AR63" s="237">
        <f t="shared" ref="AR63:AR74" si="49">I63+P63+W63+AD63+AK63</f>
        <v>1.6</v>
      </c>
      <c r="AS63" s="237">
        <f t="shared" ref="AS63:AS74" si="50">J63+Q63+X63+AE63+AL63</f>
        <v>0</v>
      </c>
      <c r="AT63" s="237">
        <f t="shared" ref="AT63:AT74" si="51">K63+R63+Y63+AF63+AM63</f>
        <v>0</v>
      </c>
    </row>
    <row r="64" spans="1:46" s="26" customFormat="1" ht="46.8">
      <c r="A64" s="237" t="s">
        <v>315</v>
      </c>
      <c r="B64" s="233" t="s">
        <v>548</v>
      </c>
      <c r="C64" s="274" t="s">
        <v>549</v>
      </c>
      <c r="D64" s="283">
        <v>14.202</v>
      </c>
      <c r="E64" s="237">
        <v>0</v>
      </c>
      <c r="F64" s="237">
        <v>0</v>
      </c>
      <c r="G64" s="283">
        <v>0</v>
      </c>
      <c r="H64" s="283">
        <v>0</v>
      </c>
      <c r="I64" s="283">
        <v>0</v>
      </c>
      <c r="J64" s="283">
        <v>0</v>
      </c>
      <c r="K64" s="283">
        <v>0</v>
      </c>
      <c r="L64" s="237">
        <v>0</v>
      </c>
      <c r="M64" s="237">
        <v>0</v>
      </c>
      <c r="N64" s="283">
        <v>0</v>
      </c>
      <c r="O64" s="283">
        <v>0</v>
      </c>
      <c r="P64" s="283">
        <v>0</v>
      </c>
      <c r="Q64" s="283">
        <v>0</v>
      </c>
      <c r="R64" s="283">
        <v>0</v>
      </c>
      <c r="S64" s="237">
        <v>0</v>
      </c>
      <c r="T64" s="285">
        <v>0</v>
      </c>
      <c r="U64" s="285">
        <v>0</v>
      </c>
      <c r="V64" s="285">
        <v>0</v>
      </c>
      <c r="W64" s="285">
        <v>0</v>
      </c>
      <c r="X64" s="285">
        <v>0</v>
      </c>
      <c r="Y64" s="285">
        <v>0</v>
      </c>
      <c r="Z64" s="237">
        <v>0</v>
      </c>
      <c r="AA64" s="283">
        <v>0</v>
      </c>
      <c r="AB64" s="283">
        <v>0</v>
      </c>
      <c r="AC64" s="283">
        <v>0</v>
      </c>
      <c r="AD64" s="283">
        <v>0</v>
      </c>
      <c r="AE64" s="283">
        <v>0</v>
      </c>
      <c r="AF64" s="283">
        <v>0</v>
      </c>
      <c r="AG64" s="237">
        <v>0</v>
      </c>
      <c r="AH64" s="283">
        <v>12.701000000000001</v>
      </c>
      <c r="AI64" s="283">
        <v>0</v>
      </c>
      <c r="AJ64" s="283">
        <v>0</v>
      </c>
      <c r="AK64" s="283">
        <v>2.0499999999999998</v>
      </c>
      <c r="AL64" s="283">
        <v>0</v>
      </c>
      <c r="AM64" s="283">
        <v>0</v>
      </c>
      <c r="AN64" s="237">
        <v>0</v>
      </c>
      <c r="AO64" s="237">
        <f t="shared" si="46"/>
        <v>12.701000000000001</v>
      </c>
      <c r="AP64" s="237">
        <f t="shared" si="47"/>
        <v>0</v>
      </c>
      <c r="AQ64" s="237">
        <f t="shared" si="48"/>
        <v>0</v>
      </c>
      <c r="AR64" s="237">
        <f t="shared" si="49"/>
        <v>2.0499999999999998</v>
      </c>
      <c r="AS64" s="237">
        <f t="shared" si="50"/>
        <v>0</v>
      </c>
      <c r="AT64" s="237">
        <f t="shared" si="51"/>
        <v>0</v>
      </c>
    </row>
    <row r="65" spans="1:46" s="26" customFormat="1" ht="46.8">
      <c r="A65" s="237" t="s">
        <v>315</v>
      </c>
      <c r="B65" s="233" t="s">
        <v>550</v>
      </c>
      <c r="C65" s="274" t="s">
        <v>551</v>
      </c>
      <c r="D65" s="283">
        <v>10.368</v>
      </c>
      <c r="E65" s="237">
        <v>0</v>
      </c>
      <c r="F65" s="237">
        <v>0</v>
      </c>
      <c r="G65" s="283">
        <v>0</v>
      </c>
      <c r="H65" s="283">
        <v>0</v>
      </c>
      <c r="I65" s="283">
        <v>0</v>
      </c>
      <c r="J65" s="283">
        <v>0</v>
      </c>
      <c r="K65" s="283">
        <v>0</v>
      </c>
      <c r="L65" s="237">
        <v>0</v>
      </c>
      <c r="M65" s="237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37">
        <v>0</v>
      </c>
      <c r="T65" s="285">
        <v>0</v>
      </c>
      <c r="U65" s="285">
        <v>0</v>
      </c>
      <c r="V65" s="285">
        <v>0</v>
      </c>
      <c r="W65" s="285">
        <v>0</v>
      </c>
      <c r="X65" s="285">
        <v>0</v>
      </c>
      <c r="Y65" s="285">
        <v>0</v>
      </c>
      <c r="Z65" s="237">
        <v>0</v>
      </c>
      <c r="AA65" s="283">
        <v>9.09</v>
      </c>
      <c r="AB65" s="283">
        <v>0</v>
      </c>
      <c r="AC65" s="283">
        <v>0</v>
      </c>
      <c r="AD65" s="283">
        <v>1.5</v>
      </c>
      <c r="AE65" s="283">
        <v>0</v>
      </c>
      <c r="AF65" s="283">
        <v>0</v>
      </c>
      <c r="AG65" s="237">
        <v>0</v>
      </c>
      <c r="AH65" s="283">
        <v>0</v>
      </c>
      <c r="AI65" s="283">
        <v>0</v>
      </c>
      <c r="AJ65" s="283">
        <v>0</v>
      </c>
      <c r="AK65" s="283">
        <v>0</v>
      </c>
      <c r="AL65" s="283">
        <v>0</v>
      </c>
      <c r="AM65" s="283">
        <v>0</v>
      </c>
      <c r="AN65" s="237">
        <v>0</v>
      </c>
      <c r="AO65" s="237">
        <f t="shared" si="46"/>
        <v>9.09</v>
      </c>
      <c r="AP65" s="237">
        <f t="shared" si="47"/>
        <v>0</v>
      </c>
      <c r="AQ65" s="237">
        <f t="shared" si="48"/>
        <v>0</v>
      </c>
      <c r="AR65" s="237">
        <f t="shared" si="49"/>
        <v>1.5</v>
      </c>
      <c r="AS65" s="237">
        <f t="shared" si="50"/>
        <v>0</v>
      </c>
      <c r="AT65" s="237">
        <f t="shared" si="51"/>
        <v>0</v>
      </c>
    </row>
    <row r="66" spans="1:46" s="26" customFormat="1" ht="46.8">
      <c r="A66" s="237" t="s">
        <v>315</v>
      </c>
      <c r="B66" s="233" t="s">
        <v>552</v>
      </c>
      <c r="C66" s="274" t="s">
        <v>553</v>
      </c>
      <c r="D66" s="283">
        <v>1.278</v>
      </c>
      <c r="E66" s="237">
        <v>0</v>
      </c>
      <c r="F66" s="237">
        <v>0</v>
      </c>
      <c r="G66" s="283">
        <v>0</v>
      </c>
      <c r="H66" s="283">
        <v>0</v>
      </c>
      <c r="I66" s="283">
        <v>0</v>
      </c>
      <c r="J66" s="283">
        <v>0</v>
      </c>
      <c r="K66" s="283">
        <v>0</v>
      </c>
      <c r="L66" s="237">
        <v>0</v>
      </c>
      <c r="M66" s="237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37">
        <v>0</v>
      </c>
      <c r="T66" s="285">
        <v>0</v>
      </c>
      <c r="U66" s="285">
        <v>0</v>
      </c>
      <c r="V66" s="285">
        <v>0</v>
      </c>
      <c r="W66" s="285">
        <v>0</v>
      </c>
      <c r="X66" s="285">
        <v>0</v>
      </c>
      <c r="Y66" s="285">
        <v>0</v>
      </c>
      <c r="Z66" s="237">
        <v>0</v>
      </c>
      <c r="AA66" s="283">
        <v>0</v>
      </c>
      <c r="AB66" s="283">
        <v>0</v>
      </c>
      <c r="AC66" s="283">
        <v>0</v>
      </c>
      <c r="AD66" s="283">
        <v>0</v>
      </c>
      <c r="AE66" s="283">
        <v>0</v>
      </c>
      <c r="AF66" s="283">
        <v>0</v>
      </c>
      <c r="AG66" s="237">
        <v>0</v>
      </c>
      <c r="AH66" s="283">
        <v>0</v>
      </c>
      <c r="AI66" s="283">
        <v>0</v>
      </c>
      <c r="AJ66" s="283">
        <v>0</v>
      </c>
      <c r="AK66" s="283">
        <v>0</v>
      </c>
      <c r="AL66" s="283">
        <v>0</v>
      </c>
      <c r="AM66" s="283">
        <v>0</v>
      </c>
      <c r="AN66" s="237">
        <v>0</v>
      </c>
      <c r="AO66" s="237">
        <f t="shared" si="46"/>
        <v>0</v>
      </c>
      <c r="AP66" s="237">
        <f t="shared" si="47"/>
        <v>0</v>
      </c>
      <c r="AQ66" s="237">
        <f t="shared" si="48"/>
        <v>0</v>
      </c>
      <c r="AR66" s="237">
        <f t="shared" si="49"/>
        <v>0</v>
      </c>
      <c r="AS66" s="237">
        <f t="shared" si="50"/>
        <v>0</v>
      </c>
      <c r="AT66" s="237">
        <f t="shared" si="51"/>
        <v>0</v>
      </c>
    </row>
    <row r="67" spans="1:46" s="26" customFormat="1" ht="31.2">
      <c r="A67" s="237" t="s">
        <v>315</v>
      </c>
      <c r="B67" s="233" t="s">
        <v>554</v>
      </c>
      <c r="C67" s="274" t="s">
        <v>555</v>
      </c>
      <c r="D67" s="283">
        <v>0.77300000000000002</v>
      </c>
      <c r="E67" s="237">
        <v>0</v>
      </c>
      <c r="F67" s="237">
        <v>0</v>
      </c>
      <c r="G67" s="283">
        <v>0</v>
      </c>
      <c r="H67" s="283">
        <v>0</v>
      </c>
      <c r="I67" s="283">
        <v>0</v>
      </c>
      <c r="J67" s="283">
        <v>0</v>
      </c>
      <c r="K67" s="283">
        <v>0</v>
      </c>
      <c r="L67" s="237">
        <v>0</v>
      </c>
      <c r="M67" s="237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37">
        <v>0</v>
      </c>
      <c r="T67" s="285">
        <v>0</v>
      </c>
      <c r="U67" s="285">
        <v>0</v>
      </c>
      <c r="V67" s="285">
        <v>0</v>
      </c>
      <c r="W67" s="285">
        <v>0</v>
      </c>
      <c r="X67" s="285">
        <v>0</v>
      </c>
      <c r="Y67" s="285">
        <v>0</v>
      </c>
      <c r="Z67" s="237">
        <v>0</v>
      </c>
      <c r="AA67" s="283">
        <v>0</v>
      </c>
      <c r="AB67" s="283">
        <v>0</v>
      </c>
      <c r="AC67" s="283">
        <v>0</v>
      </c>
      <c r="AD67" s="283">
        <v>0</v>
      </c>
      <c r="AE67" s="283">
        <v>0</v>
      </c>
      <c r="AF67" s="283">
        <v>0</v>
      </c>
      <c r="AG67" s="237">
        <v>0</v>
      </c>
      <c r="AH67" s="283">
        <v>0</v>
      </c>
      <c r="AI67" s="283">
        <v>0</v>
      </c>
      <c r="AJ67" s="283">
        <v>0</v>
      </c>
      <c r="AK67" s="283">
        <v>0</v>
      </c>
      <c r="AL67" s="283">
        <v>0</v>
      </c>
      <c r="AM67" s="283">
        <v>0</v>
      </c>
      <c r="AN67" s="237">
        <v>0</v>
      </c>
      <c r="AO67" s="237">
        <f t="shared" si="46"/>
        <v>0</v>
      </c>
      <c r="AP67" s="237">
        <f t="shared" si="47"/>
        <v>0</v>
      </c>
      <c r="AQ67" s="237">
        <f t="shared" si="48"/>
        <v>0</v>
      </c>
      <c r="AR67" s="237">
        <f t="shared" si="49"/>
        <v>0</v>
      </c>
      <c r="AS67" s="237">
        <f t="shared" si="50"/>
        <v>0</v>
      </c>
      <c r="AT67" s="237">
        <f t="shared" si="51"/>
        <v>0</v>
      </c>
    </row>
    <row r="68" spans="1:46" s="26" customFormat="1" ht="31.2">
      <c r="A68" s="237" t="s">
        <v>315</v>
      </c>
      <c r="B68" s="233" t="s">
        <v>556</v>
      </c>
      <c r="C68" s="274" t="s">
        <v>557</v>
      </c>
      <c r="D68" s="283">
        <v>0.77300000000000002</v>
      </c>
      <c r="E68" s="237">
        <v>0</v>
      </c>
      <c r="F68" s="237">
        <v>0</v>
      </c>
      <c r="G68" s="283">
        <v>0</v>
      </c>
      <c r="H68" s="283">
        <v>0</v>
      </c>
      <c r="I68" s="283">
        <v>0</v>
      </c>
      <c r="J68" s="283">
        <v>0</v>
      </c>
      <c r="K68" s="283">
        <v>0</v>
      </c>
      <c r="L68" s="237">
        <v>0</v>
      </c>
      <c r="M68" s="237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37">
        <v>0</v>
      </c>
      <c r="T68" s="285">
        <v>0</v>
      </c>
      <c r="U68" s="285">
        <v>0</v>
      </c>
      <c r="V68" s="285">
        <v>0</v>
      </c>
      <c r="W68" s="285">
        <v>0</v>
      </c>
      <c r="X68" s="285">
        <v>0</v>
      </c>
      <c r="Y68" s="285">
        <v>0</v>
      </c>
      <c r="Z68" s="237">
        <v>0</v>
      </c>
      <c r="AA68" s="283">
        <v>0</v>
      </c>
      <c r="AB68" s="283">
        <v>0</v>
      </c>
      <c r="AC68" s="283">
        <v>0</v>
      </c>
      <c r="AD68" s="283">
        <v>0</v>
      </c>
      <c r="AE68" s="283">
        <v>0</v>
      </c>
      <c r="AF68" s="283">
        <v>0</v>
      </c>
      <c r="AG68" s="237">
        <v>0</v>
      </c>
      <c r="AH68" s="283">
        <v>0</v>
      </c>
      <c r="AI68" s="283">
        <v>0</v>
      </c>
      <c r="AJ68" s="283">
        <v>0</v>
      </c>
      <c r="AK68" s="283">
        <v>0</v>
      </c>
      <c r="AL68" s="283">
        <v>0</v>
      </c>
      <c r="AM68" s="283">
        <v>0</v>
      </c>
      <c r="AN68" s="237">
        <v>0</v>
      </c>
      <c r="AO68" s="237">
        <f t="shared" si="46"/>
        <v>0</v>
      </c>
      <c r="AP68" s="237">
        <f t="shared" si="47"/>
        <v>0</v>
      </c>
      <c r="AQ68" s="237">
        <f t="shared" si="48"/>
        <v>0</v>
      </c>
      <c r="AR68" s="237">
        <f t="shared" si="49"/>
        <v>0</v>
      </c>
      <c r="AS68" s="237">
        <f t="shared" si="50"/>
        <v>0</v>
      </c>
      <c r="AT68" s="237">
        <f t="shared" si="51"/>
        <v>0</v>
      </c>
    </row>
    <row r="69" spans="1:46" s="26" customFormat="1" ht="46.8">
      <c r="A69" s="237" t="s">
        <v>315</v>
      </c>
      <c r="B69" s="233" t="s">
        <v>558</v>
      </c>
      <c r="C69" s="274" t="s">
        <v>559</v>
      </c>
      <c r="D69" s="283">
        <v>1.28</v>
      </c>
      <c r="E69" s="237">
        <v>0</v>
      </c>
      <c r="F69" s="237">
        <v>0</v>
      </c>
      <c r="G69" s="283">
        <v>0</v>
      </c>
      <c r="H69" s="283">
        <v>0</v>
      </c>
      <c r="I69" s="283">
        <v>0</v>
      </c>
      <c r="J69" s="283">
        <v>0</v>
      </c>
      <c r="K69" s="283">
        <v>0</v>
      </c>
      <c r="L69" s="237">
        <v>0</v>
      </c>
      <c r="M69" s="237">
        <v>0</v>
      </c>
      <c r="N69" s="283">
        <v>0</v>
      </c>
      <c r="O69" s="283">
        <v>0</v>
      </c>
      <c r="P69" s="283">
        <v>0</v>
      </c>
      <c r="Q69" s="283">
        <v>0</v>
      </c>
      <c r="R69" s="283">
        <v>0</v>
      </c>
      <c r="S69" s="237">
        <v>0</v>
      </c>
      <c r="T69" s="285">
        <v>0</v>
      </c>
      <c r="U69" s="285">
        <v>0</v>
      </c>
      <c r="V69" s="285">
        <v>0</v>
      </c>
      <c r="W69" s="285">
        <v>0</v>
      </c>
      <c r="X69" s="285">
        <v>0</v>
      </c>
      <c r="Y69" s="285">
        <v>0</v>
      </c>
      <c r="Z69" s="237">
        <v>0</v>
      </c>
      <c r="AA69" s="283">
        <v>0</v>
      </c>
      <c r="AB69" s="283">
        <v>0</v>
      </c>
      <c r="AC69" s="283">
        <v>0</v>
      </c>
      <c r="AD69" s="283">
        <v>0</v>
      </c>
      <c r="AE69" s="283">
        <v>0</v>
      </c>
      <c r="AF69" s="283">
        <v>0</v>
      </c>
      <c r="AG69" s="237">
        <v>0</v>
      </c>
      <c r="AH69" s="283">
        <v>0</v>
      </c>
      <c r="AI69" s="283">
        <v>0</v>
      </c>
      <c r="AJ69" s="283">
        <v>0</v>
      </c>
      <c r="AK69" s="283">
        <v>0</v>
      </c>
      <c r="AL69" s="283">
        <v>0</v>
      </c>
      <c r="AM69" s="283">
        <v>0</v>
      </c>
      <c r="AN69" s="237">
        <v>0</v>
      </c>
      <c r="AO69" s="237">
        <f t="shared" si="46"/>
        <v>0</v>
      </c>
      <c r="AP69" s="237">
        <f t="shared" si="47"/>
        <v>0</v>
      </c>
      <c r="AQ69" s="237">
        <f t="shared" si="48"/>
        <v>0</v>
      </c>
      <c r="AR69" s="237">
        <f t="shared" si="49"/>
        <v>0</v>
      </c>
      <c r="AS69" s="237">
        <f t="shared" si="50"/>
        <v>0</v>
      </c>
      <c r="AT69" s="237">
        <f t="shared" si="51"/>
        <v>0</v>
      </c>
    </row>
    <row r="70" spans="1:46" s="26" customFormat="1" ht="46.8">
      <c r="A70" s="237" t="s">
        <v>315</v>
      </c>
      <c r="B70" s="233" t="s">
        <v>560</v>
      </c>
      <c r="C70" s="274" t="s">
        <v>561</v>
      </c>
      <c r="D70" s="283">
        <v>1.196</v>
      </c>
      <c r="E70" s="237">
        <v>0</v>
      </c>
      <c r="F70" s="237">
        <v>0</v>
      </c>
      <c r="G70" s="283">
        <v>0</v>
      </c>
      <c r="H70" s="283">
        <v>0</v>
      </c>
      <c r="I70" s="283">
        <v>0</v>
      </c>
      <c r="J70" s="283">
        <v>0</v>
      </c>
      <c r="K70" s="283">
        <v>0</v>
      </c>
      <c r="L70" s="237">
        <v>0</v>
      </c>
      <c r="M70" s="237">
        <v>0</v>
      </c>
      <c r="N70" s="237">
        <v>0</v>
      </c>
      <c r="O70" s="237">
        <v>0</v>
      </c>
      <c r="P70" s="237">
        <v>0</v>
      </c>
      <c r="Q70" s="237">
        <v>0</v>
      </c>
      <c r="R70" s="237">
        <v>0</v>
      </c>
      <c r="S70" s="237">
        <v>0</v>
      </c>
      <c r="T70" s="285">
        <v>0</v>
      </c>
      <c r="U70" s="285">
        <v>0</v>
      </c>
      <c r="V70" s="285">
        <v>0</v>
      </c>
      <c r="W70" s="285">
        <v>0</v>
      </c>
      <c r="X70" s="285">
        <v>0</v>
      </c>
      <c r="Y70" s="285">
        <v>0</v>
      </c>
      <c r="Z70" s="237">
        <v>0</v>
      </c>
      <c r="AA70" s="283">
        <v>0</v>
      </c>
      <c r="AB70" s="283">
        <v>0</v>
      </c>
      <c r="AC70" s="283">
        <v>0</v>
      </c>
      <c r="AD70" s="283">
        <v>0</v>
      </c>
      <c r="AE70" s="283">
        <v>0</v>
      </c>
      <c r="AF70" s="283">
        <v>0</v>
      </c>
      <c r="AG70" s="237">
        <v>0</v>
      </c>
      <c r="AH70" s="283">
        <v>0</v>
      </c>
      <c r="AI70" s="283">
        <v>0</v>
      </c>
      <c r="AJ70" s="283">
        <v>0</v>
      </c>
      <c r="AK70" s="283">
        <v>0</v>
      </c>
      <c r="AL70" s="283">
        <v>0</v>
      </c>
      <c r="AM70" s="283">
        <v>0</v>
      </c>
      <c r="AN70" s="237">
        <v>0</v>
      </c>
      <c r="AO70" s="237">
        <f t="shared" si="46"/>
        <v>0</v>
      </c>
      <c r="AP70" s="237">
        <f t="shared" si="47"/>
        <v>0</v>
      </c>
      <c r="AQ70" s="237">
        <f t="shared" si="48"/>
        <v>0</v>
      </c>
      <c r="AR70" s="237">
        <f t="shared" si="49"/>
        <v>0</v>
      </c>
      <c r="AS70" s="237">
        <f t="shared" si="50"/>
        <v>0</v>
      </c>
      <c r="AT70" s="237">
        <f t="shared" si="51"/>
        <v>0</v>
      </c>
    </row>
    <row r="71" spans="1:46" ht="62.4">
      <c r="A71" s="237" t="s">
        <v>315</v>
      </c>
      <c r="B71" s="233" t="s">
        <v>562</v>
      </c>
      <c r="C71" s="274" t="s">
        <v>563</v>
      </c>
      <c r="D71" s="283">
        <v>1.8</v>
      </c>
      <c r="E71" s="237">
        <v>0</v>
      </c>
      <c r="F71" s="237">
        <v>0</v>
      </c>
      <c r="G71" s="283">
        <v>0</v>
      </c>
      <c r="H71" s="283">
        <v>0</v>
      </c>
      <c r="I71" s="283">
        <v>0</v>
      </c>
      <c r="J71" s="283">
        <v>0</v>
      </c>
      <c r="K71" s="283">
        <v>0</v>
      </c>
      <c r="L71" s="237">
        <v>0</v>
      </c>
      <c r="M71" s="237">
        <v>1.8</v>
      </c>
      <c r="N71" s="237">
        <v>0</v>
      </c>
      <c r="O71" s="237">
        <v>0</v>
      </c>
      <c r="P71" s="237">
        <v>0</v>
      </c>
      <c r="Q71" s="237">
        <v>0</v>
      </c>
      <c r="R71" s="237">
        <v>1</v>
      </c>
      <c r="S71" s="237">
        <v>0</v>
      </c>
      <c r="T71" s="285">
        <v>0</v>
      </c>
      <c r="U71" s="285">
        <v>0</v>
      </c>
      <c r="V71" s="285">
        <v>0</v>
      </c>
      <c r="W71" s="285">
        <v>0</v>
      </c>
      <c r="X71" s="285">
        <v>0</v>
      </c>
      <c r="Y71" s="285">
        <v>0</v>
      </c>
      <c r="Z71" s="237">
        <v>0</v>
      </c>
      <c r="AA71" s="283">
        <v>0</v>
      </c>
      <c r="AB71" s="283">
        <v>0</v>
      </c>
      <c r="AC71" s="283">
        <v>0</v>
      </c>
      <c r="AD71" s="283">
        <v>0</v>
      </c>
      <c r="AE71" s="283">
        <v>0</v>
      </c>
      <c r="AF71" s="283">
        <v>0</v>
      </c>
      <c r="AG71" s="237">
        <v>0</v>
      </c>
      <c r="AH71" s="283">
        <v>0</v>
      </c>
      <c r="AI71" s="283">
        <v>0</v>
      </c>
      <c r="AJ71" s="283">
        <v>0</v>
      </c>
      <c r="AK71" s="283">
        <v>0</v>
      </c>
      <c r="AL71" s="283">
        <v>0</v>
      </c>
      <c r="AM71" s="283">
        <v>0</v>
      </c>
      <c r="AN71" s="237">
        <v>0</v>
      </c>
      <c r="AO71" s="237">
        <f t="shared" si="46"/>
        <v>1.8</v>
      </c>
      <c r="AP71" s="237">
        <f t="shared" si="47"/>
        <v>0</v>
      </c>
      <c r="AQ71" s="237">
        <f t="shared" si="48"/>
        <v>0</v>
      </c>
      <c r="AR71" s="237">
        <f t="shared" si="49"/>
        <v>0</v>
      </c>
      <c r="AS71" s="237">
        <f t="shared" si="50"/>
        <v>0</v>
      </c>
      <c r="AT71" s="237">
        <f t="shared" si="51"/>
        <v>1</v>
      </c>
    </row>
    <row r="72" spans="1:46" ht="31.2">
      <c r="A72" s="237" t="s">
        <v>315</v>
      </c>
      <c r="B72" s="233" t="s">
        <v>564</v>
      </c>
      <c r="C72" s="274" t="s">
        <v>565</v>
      </c>
      <c r="D72" s="283">
        <v>33.330999999999996</v>
      </c>
      <c r="E72" s="237">
        <v>0</v>
      </c>
      <c r="F72" s="237">
        <v>0</v>
      </c>
      <c r="G72" s="283">
        <v>0</v>
      </c>
      <c r="H72" s="283">
        <v>0</v>
      </c>
      <c r="I72" s="283">
        <v>0</v>
      </c>
      <c r="J72" s="283">
        <v>0</v>
      </c>
      <c r="K72" s="283">
        <v>0</v>
      </c>
      <c r="L72" s="237">
        <v>0</v>
      </c>
      <c r="M72" s="237">
        <v>29.542999999999999</v>
      </c>
      <c r="N72" s="237">
        <v>0</v>
      </c>
      <c r="O72" s="237">
        <v>0</v>
      </c>
      <c r="P72" s="237">
        <v>2.8</v>
      </c>
      <c r="Q72" s="237">
        <v>0</v>
      </c>
      <c r="R72" s="237">
        <v>0</v>
      </c>
      <c r="S72" s="237">
        <v>0</v>
      </c>
      <c r="T72" s="285">
        <v>0</v>
      </c>
      <c r="U72" s="285">
        <v>0</v>
      </c>
      <c r="V72" s="285">
        <v>0</v>
      </c>
      <c r="W72" s="285">
        <v>0</v>
      </c>
      <c r="X72" s="285">
        <v>0</v>
      </c>
      <c r="Y72" s="285">
        <v>0</v>
      </c>
      <c r="Z72" s="237">
        <v>0</v>
      </c>
      <c r="AA72" s="283">
        <v>0</v>
      </c>
      <c r="AB72" s="283">
        <v>0</v>
      </c>
      <c r="AC72" s="283">
        <v>0</v>
      </c>
      <c r="AD72" s="283">
        <v>0</v>
      </c>
      <c r="AE72" s="283">
        <v>0</v>
      </c>
      <c r="AF72" s="283">
        <v>0</v>
      </c>
      <c r="AG72" s="237">
        <v>0</v>
      </c>
      <c r="AH72" s="283">
        <v>0</v>
      </c>
      <c r="AI72" s="283">
        <v>0</v>
      </c>
      <c r="AJ72" s="283">
        <v>0</v>
      </c>
      <c r="AK72" s="283">
        <v>0</v>
      </c>
      <c r="AL72" s="283">
        <v>0</v>
      </c>
      <c r="AM72" s="283">
        <v>0</v>
      </c>
      <c r="AN72" s="237">
        <v>0</v>
      </c>
      <c r="AO72" s="237">
        <f t="shared" si="46"/>
        <v>29.542999999999999</v>
      </c>
      <c r="AP72" s="237">
        <f t="shared" si="47"/>
        <v>0</v>
      </c>
      <c r="AQ72" s="237">
        <f t="shared" si="48"/>
        <v>0</v>
      </c>
      <c r="AR72" s="237">
        <f t="shared" si="49"/>
        <v>2.8</v>
      </c>
      <c r="AS72" s="237">
        <f t="shared" si="50"/>
        <v>0</v>
      </c>
      <c r="AT72" s="237">
        <f t="shared" si="51"/>
        <v>0</v>
      </c>
    </row>
    <row r="73" spans="1:46" ht="46.8">
      <c r="A73" s="237" t="s">
        <v>315</v>
      </c>
      <c r="B73" s="233" t="s">
        <v>566</v>
      </c>
      <c r="C73" s="274" t="s">
        <v>567</v>
      </c>
      <c r="D73" s="283">
        <v>11.279</v>
      </c>
      <c r="E73" s="237">
        <v>0</v>
      </c>
      <c r="F73" s="237">
        <v>0</v>
      </c>
      <c r="G73" s="283">
        <v>0</v>
      </c>
      <c r="H73" s="283">
        <v>0</v>
      </c>
      <c r="I73" s="283">
        <v>0</v>
      </c>
      <c r="J73" s="283">
        <v>0</v>
      </c>
      <c r="K73" s="283">
        <v>0</v>
      </c>
      <c r="L73" s="237">
        <v>0</v>
      </c>
      <c r="M73" s="237">
        <v>0</v>
      </c>
      <c r="N73" s="237">
        <v>0</v>
      </c>
      <c r="O73" s="237">
        <v>0</v>
      </c>
      <c r="P73" s="237">
        <v>0</v>
      </c>
      <c r="Q73" s="237">
        <v>0</v>
      </c>
      <c r="R73" s="237">
        <v>0</v>
      </c>
      <c r="S73" s="237">
        <v>0</v>
      </c>
      <c r="T73" s="285">
        <v>11.279</v>
      </c>
      <c r="U73" s="285">
        <v>0</v>
      </c>
      <c r="V73" s="285">
        <v>0</v>
      </c>
      <c r="W73" s="285">
        <v>1.85</v>
      </c>
      <c r="X73" s="285">
        <v>0</v>
      </c>
      <c r="Y73" s="285">
        <v>0</v>
      </c>
      <c r="Z73" s="237">
        <v>0</v>
      </c>
      <c r="AA73" s="283">
        <v>0</v>
      </c>
      <c r="AB73" s="283">
        <v>0</v>
      </c>
      <c r="AC73" s="283">
        <v>0</v>
      </c>
      <c r="AD73" s="283">
        <v>0</v>
      </c>
      <c r="AE73" s="283">
        <v>0</v>
      </c>
      <c r="AF73" s="283">
        <v>0</v>
      </c>
      <c r="AG73" s="237">
        <v>0</v>
      </c>
      <c r="AH73" s="283">
        <v>0</v>
      </c>
      <c r="AI73" s="283">
        <v>0</v>
      </c>
      <c r="AJ73" s="283">
        <v>0</v>
      </c>
      <c r="AK73" s="283">
        <v>0</v>
      </c>
      <c r="AL73" s="284">
        <v>0</v>
      </c>
      <c r="AM73" s="284">
        <v>0</v>
      </c>
      <c r="AN73" s="237">
        <v>0</v>
      </c>
      <c r="AO73" s="237">
        <f t="shared" si="46"/>
        <v>11.279</v>
      </c>
      <c r="AP73" s="237">
        <f t="shared" si="47"/>
        <v>0</v>
      </c>
      <c r="AQ73" s="237">
        <f t="shared" si="48"/>
        <v>0</v>
      </c>
      <c r="AR73" s="237">
        <f t="shared" si="49"/>
        <v>1.85</v>
      </c>
      <c r="AS73" s="237">
        <f t="shared" si="50"/>
        <v>0</v>
      </c>
      <c r="AT73" s="237">
        <f t="shared" si="51"/>
        <v>0</v>
      </c>
    </row>
    <row r="74" spans="1:46" ht="46.8">
      <c r="A74" s="237" t="s">
        <v>315</v>
      </c>
      <c r="B74" s="233" t="s">
        <v>568</v>
      </c>
      <c r="C74" s="274" t="s">
        <v>569</v>
      </c>
      <c r="D74" s="284">
        <v>2.8809999999999998</v>
      </c>
      <c r="E74" s="237">
        <v>0</v>
      </c>
      <c r="F74" s="237">
        <v>2.8809999999999998</v>
      </c>
      <c r="G74" s="283">
        <v>0</v>
      </c>
      <c r="H74" s="283">
        <v>0</v>
      </c>
      <c r="I74" s="283">
        <v>1.6</v>
      </c>
      <c r="J74" s="283">
        <v>0</v>
      </c>
      <c r="K74" s="283">
        <v>0</v>
      </c>
      <c r="L74" s="237">
        <v>0</v>
      </c>
      <c r="M74" s="237">
        <v>0</v>
      </c>
      <c r="N74" s="237">
        <v>0</v>
      </c>
      <c r="O74" s="237">
        <v>0</v>
      </c>
      <c r="P74" s="237">
        <v>0</v>
      </c>
      <c r="Q74" s="237">
        <v>0</v>
      </c>
      <c r="R74" s="237">
        <v>0</v>
      </c>
      <c r="S74" s="237">
        <v>0</v>
      </c>
      <c r="T74" s="285">
        <v>0</v>
      </c>
      <c r="U74" s="285">
        <v>0</v>
      </c>
      <c r="V74" s="285">
        <v>0</v>
      </c>
      <c r="W74" s="285">
        <v>0</v>
      </c>
      <c r="X74" s="285">
        <v>0</v>
      </c>
      <c r="Y74" s="285">
        <v>0</v>
      </c>
      <c r="Z74" s="237">
        <v>0</v>
      </c>
      <c r="AA74" s="284">
        <v>0</v>
      </c>
      <c r="AB74" s="284">
        <v>0</v>
      </c>
      <c r="AC74" s="284">
        <v>0</v>
      </c>
      <c r="AD74" s="284">
        <v>0</v>
      </c>
      <c r="AE74" s="284">
        <v>0</v>
      </c>
      <c r="AF74" s="284">
        <v>0</v>
      </c>
      <c r="AG74" s="237">
        <v>0</v>
      </c>
      <c r="AH74" s="284">
        <v>0</v>
      </c>
      <c r="AI74" s="284">
        <v>0</v>
      </c>
      <c r="AJ74" s="284">
        <v>0</v>
      </c>
      <c r="AK74" s="284">
        <v>0</v>
      </c>
      <c r="AL74" s="284">
        <v>0</v>
      </c>
      <c r="AM74" s="284">
        <v>0</v>
      </c>
      <c r="AN74" s="237">
        <v>0</v>
      </c>
      <c r="AO74" s="237">
        <f t="shared" si="46"/>
        <v>2.8809999999999998</v>
      </c>
      <c r="AP74" s="237">
        <f t="shared" si="47"/>
        <v>0</v>
      </c>
      <c r="AQ74" s="237">
        <f t="shared" si="48"/>
        <v>0</v>
      </c>
      <c r="AR74" s="237">
        <f t="shared" si="49"/>
        <v>1.6</v>
      </c>
      <c r="AS74" s="237">
        <f t="shared" si="50"/>
        <v>0</v>
      </c>
      <c r="AT74" s="237">
        <f t="shared" si="51"/>
        <v>0</v>
      </c>
    </row>
    <row r="75" spans="1:46" ht="42" customHeight="1">
      <c r="A75" s="160" t="s">
        <v>178</v>
      </c>
      <c r="B75" s="157" t="s">
        <v>317</v>
      </c>
      <c r="C75" s="155" t="s">
        <v>271</v>
      </c>
      <c r="D75" s="158">
        <f t="shared" ref="D75:AT75" si="52">D76+D78+D80+D82+D84+D86+D88+D90</f>
        <v>0</v>
      </c>
      <c r="E75" s="158">
        <f t="shared" si="52"/>
        <v>0</v>
      </c>
      <c r="F75" s="158">
        <f t="shared" si="52"/>
        <v>0</v>
      </c>
      <c r="G75" s="158">
        <f t="shared" si="52"/>
        <v>0</v>
      </c>
      <c r="H75" s="158">
        <f t="shared" si="52"/>
        <v>0</v>
      </c>
      <c r="I75" s="158">
        <f t="shared" si="52"/>
        <v>0</v>
      </c>
      <c r="J75" s="158">
        <f t="shared" si="52"/>
        <v>0</v>
      </c>
      <c r="K75" s="158">
        <f t="shared" si="52"/>
        <v>0</v>
      </c>
      <c r="L75" s="158">
        <f t="shared" si="52"/>
        <v>0</v>
      </c>
      <c r="M75" s="158">
        <f t="shared" si="52"/>
        <v>0</v>
      </c>
      <c r="N75" s="158">
        <f t="shared" si="52"/>
        <v>0</v>
      </c>
      <c r="O75" s="158">
        <f t="shared" si="52"/>
        <v>0</v>
      </c>
      <c r="P75" s="158">
        <f t="shared" si="52"/>
        <v>0</v>
      </c>
      <c r="Q75" s="158">
        <f t="shared" si="52"/>
        <v>0</v>
      </c>
      <c r="R75" s="158">
        <f t="shared" si="52"/>
        <v>0</v>
      </c>
      <c r="S75" s="158">
        <f t="shared" si="52"/>
        <v>0</v>
      </c>
      <c r="T75" s="158">
        <f t="shared" si="52"/>
        <v>0</v>
      </c>
      <c r="U75" s="158">
        <f t="shared" si="52"/>
        <v>0</v>
      </c>
      <c r="V75" s="158">
        <f t="shared" si="52"/>
        <v>0</v>
      </c>
      <c r="W75" s="158">
        <f t="shared" si="52"/>
        <v>0</v>
      </c>
      <c r="X75" s="158">
        <f t="shared" si="52"/>
        <v>0</v>
      </c>
      <c r="Y75" s="158">
        <f t="shared" si="52"/>
        <v>0</v>
      </c>
      <c r="Z75" s="158">
        <f t="shared" si="52"/>
        <v>0</v>
      </c>
      <c r="AA75" s="158">
        <f t="shared" si="52"/>
        <v>0</v>
      </c>
      <c r="AB75" s="158">
        <f t="shared" si="52"/>
        <v>0</v>
      </c>
      <c r="AC75" s="158">
        <f t="shared" si="52"/>
        <v>0</v>
      </c>
      <c r="AD75" s="158">
        <f t="shared" si="52"/>
        <v>0</v>
      </c>
      <c r="AE75" s="158">
        <f t="shared" si="52"/>
        <v>0</v>
      </c>
      <c r="AF75" s="158">
        <f t="shared" si="52"/>
        <v>0</v>
      </c>
      <c r="AG75" s="158">
        <f t="shared" ref="AG75:AM75" si="53">AG76+AG78+AG80+AG82+AG84+AG86+AG88+AG90</f>
        <v>0</v>
      </c>
      <c r="AH75" s="158">
        <f t="shared" si="53"/>
        <v>0</v>
      </c>
      <c r="AI75" s="158">
        <f t="shared" si="53"/>
        <v>0</v>
      </c>
      <c r="AJ75" s="158">
        <f t="shared" si="53"/>
        <v>0</v>
      </c>
      <c r="AK75" s="158">
        <f t="shared" si="53"/>
        <v>0</v>
      </c>
      <c r="AL75" s="158">
        <f t="shared" si="53"/>
        <v>0</v>
      </c>
      <c r="AM75" s="158">
        <f t="shared" si="53"/>
        <v>0</v>
      </c>
      <c r="AN75" s="158">
        <f t="shared" si="52"/>
        <v>0</v>
      </c>
      <c r="AO75" s="158">
        <f t="shared" si="52"/>
        <v>0</v>
      </c>
      <c r="AP75" s="158">
        <f t="shared" si="52"/>
        <v>0</v>
      </c>
      <c r="AQ75" s="158">
        <f t="shared" si="52"/>
        <v>0</v>
      </c>
      <c r="AR75" s="158">
        <f t="shared" si="52"/>
        <v>0</v>
      </c>
      <c r="AS75" s="158">
        <f t="shared" si="52"/>
        <v>0</v>
      </c>
      <c r="AT75" s="158">
        <f t="shared" si="52"/>
        <v>0</v>
      </c>
    </row>
    <row r="76" spans="1:46" ht="42" customHeight="1">
      <c r="A76" s="160" t="s">
        <v>179</v>
      </c>
      <c r="B76" s="157" t="s">
        <v>318</v>
      </c>
      <c r="C76" s="155" t="s">
        <v>271</v>
      </c>
      <c r="D76" s="158">
        <f t="shared" ref="D76:AT76" si="54">SUM(D77:D77)</f>
        <v>0</v>
      </c>
      <c r="E76" s="158">
        <f t="shared" si="54"/>
        <v>0</v>
      </c>
      <c r="F76" s="158">
        <f t="shared" si="54"/>
        <v>0</v>
      </c>
      <c r="G76" s="158">
        <f t="shared" si="54"/>
        <v>0</v>
      </c>
      <c r="H76" s="158">
        <f t="shared" si="54"/>
        <v>0</v>
      </c>
      <c r="I76" s="158">
        <f t="shared" si="54"/>
        <v>0</v>
      </c>
      <c r="J76" s="158">
        <f t="shared" si="54"/>
        <v>0</v>
      </c>
      <c r="K76" s="158">
        <f t="shared" si="54"/>
        <v>0</v>
      </c>
      <c r="L76" s="158">
        <f t="shared" si="54"/>
        <v>0</v>
      </c>
      <c r="M76" s="158">
        <f t="shared" si="54"/>
        <v>0</v>
      </c>
      <c r="N76" s="158">
        <f t="shared" si="54"/>
        <v>0</v>
      </c>
      <c r="O76" s="158">
        <f t="shared" si="54"/>
        <v>0</v>
      </c>
      <c r="P76" s="158">
        <f t="shared" si="54"/>
        <v>0</v>
      </c>
      <c r="Q76" s="158">
        <f t="shared" si="54"/>
        <v>0</v>
      </c>
      <c r="R76" s="158">
        <f t="shared" si="54"/>
        <v>0</v>
      </c>
      <c r="S76" s="158">
        <f t="shared" si="54"/>
        <v>0</v>
      </c>
      <c r="T76" s="158">
        <f t="shared" si="54"/>
        <v>0</v>
      </c>
      <c r="U76" s="158">
        <f t="shared" si="54"/>
        <v>0</v>
      </c>
      <c r="V76" s="158">
        <f t="shared" si="54"/>
        <v>0</v>
      </c>
      <c r="W76" s="158">
        <f t="shared" si="54"/>
        <v>0</v>
      </c>
      <c r="X76" s="158">
        <f t="shared" si="54"/>
        <v>0</v>
      </c>
      <c r="Y76" s="158">
        <f t="shared" si="54"/>
        <v>0</v>
      </c>
      <c r="Z76" s="158">
        <f t="shared" si="54"/>
        <v>0</v>
      </c>
      <c r="AA76" s="158">
        <f t="shared" si="54"/>
        <v>0</v>
      </c>
      <c r="AB76" s="158">
        <f t="shared" si="54"/>
        <v>0</v>
      </c>
      <c r="AC76" s="158">
        <f t="shared" si="54"/>
        <v>0</v>
      </c>
      <c r="AD76" s="158">
        <f t="shared" si="54"/>
        <v>0</v>
      </c>
      <c r="AE76" s="158">
        <f t="shared" si="54"/>
        <v>0</v>
      </c>
      <c r="AF76" s="158">
        <f t="shared" si="54"/>
        <v>0</v>
      </c>
      <c r="AG76" s="158">
        <f t="shared" si="54"/>
        <v>0</v>
      </c>
      <c r="AH76" s="158">
        <f t="shared" si="54"/>
        <v>0</v>
      </c>
      <c r="AI76" s="158">
        <f t="shared" si="54"/>
        <v>0</v>
      </c>
      <c r="AJ76" s="158">
        <f t="shared" si="54"/>
        <v>0</v>
      </c>
      <c r="AK76" s="158">
        <f t="shared" si="54"/>
        <v>0</v>
      </c>
      <c r="AL76" s="158">
        <f t="shared" si="54"/>
        <v>0</v>
      </c>
      <c r="AM76" s="158">
        <f t="shared" si="54"/>
        <v>0</v>
      </c>
      <c r="AN76" s="158">
        <f t="shared" si="54"/>
        <v>0</v>
      </c>
      <c r="AO76" s="158">
        <f t="shared" si="54"/>
        <v>0</v>
      </c>
      <c r="AP76" s="158">
        <f t="shared" si="54"/>
        <v>0</v>
      </c>
      <c r="AQ76" s="158">
        <f t="shared" si="54"/>
        <v>0</v>
      </c>
      <c r="AR76" s="158">
        <f t="shared" si="54"/>
        <v>0</v>
      </c>
      <c r="AS76" s="158">
        <f t="shared" si="54"/>
        <v>0</v>
      </c>
      <c r="AT76" s="158">
        <f t="shared" si="54"/>
        <v>0</v>
      </c>
    </row>
    <row r="77" spans="1:46" ht="42" customHeight="1">
      <c r="A77" s="163" t="s">
        <v>179</v>
      </c>
      <c r="B77" s="164" t="str">
        <f>'[2]1'!B188</f>
        <v>«Установка приборов учета, класс напряжения 0,22 (0,4) кВ, всего, в том числе:»</v>
      </c>
      <c r="C77" s="163" t="str">
        <f>'[2]1'!C188</f>
        <v>Г</v>
      </c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  <c r="J77" s="162">
        <v>0</v>
      </c>
      <c r="K77" s="162">
        <v>0</v>
      </c>
      <c r="L77" s="162">
        <v>0</v>
      </c>
      <c r="M77" s="162">
        <v>0</v>
      </c>
      <c r="N77" s="162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62">
        <v>0</v>
      </c>
      <c r="AM77" s="162">
        <v>0</v>
      </c>
      <c r="AN77" s="162">
        <v>0</v>
      </c>
      <c r="AO77" s="162">
        <v>0</v>
      </c>
      <c r="AP77" s="162">
        <v>0</v>
      </c>
      <c r="AQ77" s="162">
        <v>0</v>
      </c>
      <c r="AR77" s="162">
        <v>0</v>
      </c>
      <c r="AS77" s="162">
        <v>0</v>
      </c>
      <c r="AT77" s="162">
        <v>0</v>
      </c>
    </row>
    <row r="78" spans="1:46" ht="42" customHeight="1">
      <c r="A78" s="160" t="s">
        <v>180</v>
      </c>
      <c r="B78" s="157" t="s">
        <v>319</v>
      </c>
      <c r="C78" s="155" t="s">
        <v>271</v>
      </c>
      <c r="D78" s="158">
        <f t="shared" ref="D78:AT78" si="55">SUM(D79:D79)</f>
        <v>0</v>
      </c>
      <c r="E78" s="158">
        <f t="shared" si="55"/>
        <v>0</v>
      </c>
      <c r="F78" s="158">
        <f t="shared" si="55"/>
        <v>0</v>
      </c>
      <c r="G78" s="158">
        <f t="shared" si="55"/>
        <v>0</v>
      </c>
      <c r="H78" s="158">
        <f t="shared" si="55"/>
        <v>0</v>
      </c>
      <c r="I78" s="158">
        <f t="shared" si="55"/>
        <v>0</v>
      </c>
      <c r="J78" s="158">
        <f t="shared" si="55"/>
        <v>0</v>
      </c>
      <c r="K78" s="158">
        <f t="shared" si="55"/>
        <v>0</v>
      </c>
      <c r="L78" s="158">
        <f t="shared" si="55"/>
        <v>0</v>
      </c>
      <c r="M78" s="158">
        <f t="shared" si="55"/>
        <v>0</v>
      </c>
      <c r="N78" s="158">
        <f t="shared" si="55"/>
        <v>0</v>
      </c>
      <c r="O78" s="158">
        <f t="shared" si="55"/>
        <v>0</v>
      </c>
      <c r="P78" s="158">
        <f t="shared" si="55"/>
        <v>0</v>
      </c>
      <c r="Q78" s="158">
        <f t="shared" si="55"/>
        <v>0</v>
      </c>
      <c r="R78" s="158">
        <f t="shared" si="55"/>
        <v>0</v>
      </c>
      <c r="S78" s="158">
        <f t="shared" si="55"/>
        <v>0</v>
      </c>
      <c r="T78" s="158">
        <f t="shared" si="55"/>
        <v>0</v>
      </c>
      <c r="U78" s="158">
        <f t="shared" si="55"/>
        <v>0</v>
      </c>
      <c r="V78" s="158">
        <f t="shared" si="55"/>
        <v>0</v>
      </c>
      <c r="W78" s="158">
        <f t="shared" si="55"/>
        <v>0</v>
      </c>
      <c r="X78" s="158">
        <f t="shared" si="55"/>
        <v>0</v>
      </c>
      <c r="Y78" s="158">
        <f t="shared" si="55"/>
        <v>0</v>
      </c>
      <c r="Z78" s="158">
        <f t="shared" si="55"/>
        <v>0</v>
      </c>
      <c r="AA78" s="158">
        <f t="shared" si="55"/>
        <v>0</v>
      </c>
      <c r="AB78" s="158">
        <f t="shared" si="55"/>
        <v>0</v>
      </c>
      <c r="AC78" s="158">
        <f t="shared" si="55"/>
        <v>0</v>
      </c>
      <c r="AD78" s="158">
        <f t="shared" si="55"/>
        <v>0</v>
      </c>
      <c r="AE78" s="158">
        <f t="shared" si="55"/>
        <v>0</v>
      </c>
      <c r="AF78" s="158">
        <f t="shared" si="55"/>
        <v>0</v>
      </c>
      <c r="AG78" s="158">
        <f t="shared" si="55"/>
        <v>0</v>
      </c>
      <c r="AH78" s="158">
        <f t="shared" si="55"/>
        <v>0</v>
      </c>
      <c r="AI78" s="158">
        <f t="shared" si="55"/>
        <v>0</v>
      </c>
      <c r="AJ78" s="158">
        <f t="shared" si="55"/>
        <v>0</v>
      </c>
      <c r="AK78" s="158">
        <f t="shared" si="55"/>
        <v>0</v>
      </c>
      <c r="AL78" s="158">
        <f t="shared" si="55"/>
        <v>0</v>
      </c>
      <c r="AM78" s="158">
        <f t="shared" si="55"/>
        <v>0</v>
      </c>
      <c r="AN78" s="158">
        <f t="shared" si="55"/>
        <v>0</v>
      </c>
      <c r="AO78" s="158">
        <f t="shared" si="55"/>
        <v>0</v>
      </c>
      <c r="AP78" s="158">
        <f t="shared" si="55"/>
        <v>0</v>
      </c>
      <c r="AQ78" s="158">
        <f t="shared" si="55"/>
        <v>0</v>
      </c>
      <c r="AR78" s="158">
        <f t="shared" si="55"/>
        <v>0</v>
      </c>
      <c r="AS78" s="158">
        <f t="shared" si="55"/>
        <v>0</v>
      </c>
      <c r="AT78" s="158">
        <f t="shared" si="55"/>
        <v>0</v>
      </c>
    </row>
    <row r="79" spans="1:46" ht="42" customHeight="1">
      <c r="A79" s="163" t="s">
        <v>180</v>
      </c>
      <c r="B79" s="164" t="str">
        <f>'[2]1'!B192</f>
        <v>«Установка приборов учета, класс напряжения 6 (10) кВ, всего, в том числе:»</v>
      </c>
      <c r="C79" s="163" t="str">
        <f>'[2]1'!C192</f>
        <v>Г</v>
      </c>
      <c r="D79" s="162">
        <v>0</v>
      </c>
      <c r="E79" s="162">
        <v>0</v>
      </c>
      <c r="F79" s="162">
        <v>0</v>
      </c>
      <c r="G79" s="162">
        <v>0</v>
      </c>
      <c r="H79" s="162">
        <v>0</v>
      </c>
      <c r="I79" s="162">
        <v>0</v>
      </c>
      <c r="J79" s="162">
        <v>0</v>
      </c>
      <c r="K79" s="162">
        <v>0</v>
      </c>
      <c r="L79" s="162">
        <v>0</v>
      </c>
      <c r="M79" s="162">
        <v>0</v>
      </c>
      <c r="N79" s="162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62">
        <v>0</v>
      </c>
      <c r="V79" s="162">
        <v>0</v>
      </c>
      <c r="W79" s="162">
        <v>0</v>
      </c>
      <c r="X79" s="162">
        <v>0</v>
      </c>
      <c r="Y79" s="162">
        <v>0</v>
      </c>
      <c r="Z79" s="162">
        <v>0</v>
      </c>
      <c r="AA79" s="162">
        <v>0</v>
      </c>
      <c r="AB79" s="162">
        <v>0</v>
      </c>
      <c r="AC79" s="162">
        <v>0</v>
      </c>
      <c r="AD79" s="162">
        <v>0</v>
      </c>
      <c r="AE79" s="162">
        <v>0</v>
      </c>
      <c r="AF79" s="162">
        <v>0</v>
      </c>
      <c r="AG79" s="162">
        <v>0</v>
      </c>
      <c r="AH79" s="162">
        <v>0</v>
      </c>
      <c r="AI79" s="162">
        <v>0</v>
      </c>
      <c r="AJ79" s="162">
        <v>0</v>
      </c>
      <c r="AK79" s="162">
        <v>0</v>
      </c>
      <c r="AL79" s="162">
        <v>0</v>
      </c>
      <c r="AM79" s="162">
        <v>0</v>
      </c>
      <c r="AN79" s="162">
        <v>0</v>
      </c>
      <c r="AO79" s="162">
        <v>0</v>
      </c>
      <c r="AP79" s="162">
        <v>0</v>
      </c>
      <c r="AQ79" s="162">
        <v>0</v>
      </c>
      <c r="AR79" s="162">
        <v>0</v>
      </c>
      <c r="AS79" s="162">
        <v>0</v>
      </c>
      <c r="AT79" s="162">
        <v>0</v>
      </c>
    </row>
    <row r="80" spans="1:46" ht="42" customHeight="1">
      <c r="A80" s="160" t="s">
        <v>320</v>
      </c>
      <c r="B80" s="157" t="s">
        <v>321</v>
      </c>
      <c r="C80" s="155" t="s">
        <v>271</v>
      </c>
      <c r="D80" s="158">
        <f t="shared" ref="D80:AT80" si="56">SUM(D81:D81)</f>
        <v>0</v>
      </c>
      <c r="E80" s="158">
        <f t="shared" si="56"/>
        <v>0</v>
      </c>
      <c r="F80" s="158">
        <f t="shared" si="56"/>
        <v>0</v>
      </c>
      <c r="G80" s="158">
        <f t="shared" si="56"/>
        <v>0</v>
      </c>
      <c r="H80" s="158">
        <f t="shared" si="56"/>
        <v>0</v>
      </c>
      <c r="I80" s="158">
        <f t="shared" si="56"/>
        <v>0</v>
      </c>
      <c r="J80" s="158">
        <f t="shared" si="56"/>
        <v>0</v>
      </c>
      <c r="K80" s="158">
        <f t="shared" si="56"/>
        <v>0</v>
      </c>
      <c r="L80" s="158">
        <f t="shared" si="56"/>
        <v>0</v>
      </c>
      <c r="M80" s="158">
        <f t="shared" si="56"/>
        <v>0</v>
      </c>
      <c r="N80" s="158">
        <f t="shared" si="56"/>
        <v>0</v>
      </c>
      <c r="O80" s="158">
        <f t="shared" si="56"/>
        <v>0</v>
      </c>
      <c r="P80" s="158">
        <f t="shared" si="56"/>
        <v>0</v>
      </c>
      <c r="Q80" s="158">
        <f t="shared" si="56"/>
        <v>0</v>
      </c>
      <c r="R80" s="158">
        <f t="shared" si="56"/>
        <v>0</v>
      </c>
      <c r="S80" s="158">
        <f t="shared" si="56"/>
        <v>0</v>
      </c>
      <c r="T80" s="158">
        <f t="shared" si="56"/>
        <v>0</v>
      </c>
      <c r="U80" s="158">
        <f t="shared" si="56"/>
        <v>0</v>
      </c>
      <c r="V80" s="158">
        <f t="shared" si="56"/>
        <v>0</v>
      </c>
      <c r="W80" s="158">
        <f t="shared" si="56"/>
        <v>0</v>
      </c>
      <c r="X80" s="158">
        <f t="shared" si="56"/>
        <v>0</v>
      </c>
      <c r="Y80" s="158">
        <f t="shared" si="56"/>
        <v>0</v>
      </c>
      <c r="Z80" s="158">
        <f t="shared" si="56"/>
        <v>0</v>
      </c>
      <c r="AA80" s="158">
        <f t="shared" si="56"/>
        <v>0</v>
      </c>
      <c r="AB80" s="158">
        <f t="shared" si="56"/>
        <v>0</v>
      </c>
      <c r="AC80" s="158">
        <f t="shared" si="56"/>
        <v>0</v>
      </c>
      <c r="AD80" s="158">
        <f t="shared" si="56"/>
        <v>0</v>
      </c>
      <c r="AE80" s="158">
        <f t="shared" si="56"/>
        <v>0</v>
      </c>
      <c r="AF80" s="158">
        <f t="shared" si="56"/>
        <v>0</v>
      </c>
      <c r="AG80" s="158">
        <f t="shared" si="56"/>
        <v>0</v>
      </c>
      <c r="AH80" s="158">
        <f t="shared" si="56"/>
        <v>0</v>
      </c>
      <c r="AI80" s="158">
        <f t="shared" si="56"/>
        <v>0</v>
      </c>
      <c r="AJ80" s="158">
        <f t="shared" si="56"/>
        <v>0</v>
      </c>
      <c r="AK80" s="158">
        <f t="shared" si="56"/>
        <v>0</v>
      </c>
      <c r="AL80" s="158">
        <f t="shared" si="56"/>
        <v>0</v>
      </c>
      <c r="AM80" s="158">
        <f t="shared" si="56"/>
        <v>0</v>
      </c>
      <c r="AN80" s="158">
        <f t="shared" si="56"/>
        <v>0</v>
      </c>
      <c r="AO80" s="158">
        <f t="shared" si="56"/>
        <v>0</v>
      </c>
      <c r="AP80" s="158">
        <f t="shared" si="56"/>
        <v>0</v>
      </c>
      <c r="AQ80" s="158">
        <f t="shared" si="56"/>
        <v>0</v>
      </c>
      <c r="AR80" s="158">
        <f t="shared" si="56"/>
        <v>0</v>
      </c>
      <c r="AS80" s="158">
        <f t="shared" si="56"/>
        <v>0</v>
      </c>
      <c r="AT80" s="158">
        <f t="shared" si="56"/>
        <v>0</v>
      </c>
    </row>
    <row r="81" spans="1:46" ht="42" customHeight="1">
      <c r="A81" s="165" t="s">
        <v>320</v>
      </c>
      <c r="B81" s="164" t="str">
        <f>'[2]1'!B196</f>
        <v>«Установка приборов учета, класс напряжения 35 кВ, всего, в том числе:»</v>
      </c>
      <c r="C81" s="163" t="str">
        <f>'[2]1'!C196</f>
        <v>Г</v>
      </c>
      <c r="D81" s="162">
        <v>0</v>
      </c>
      <c r="E81" s="162">
        <v>0</v>
      </c>
      <c r="F81" s="162">
        <v>0</v>
      </c>
      <c r="G81" s="162">
        <v>0</v>
      </c>
      <c r="H81" s="162">
        <v>0</v>
      </c>
      <c r="I81" s="162">
        <v>0</v>
      </c>
      <c r="J81" s="162">
        <v>0</v>
      </c>
      <c r="K81" s="162">
        <v>0</v>
      </c>
      <c r="L81" s="162">
        <v>0</v>
      </c>
      <c r="M81" s="162">
        <v>0</v>
      </c>
      <c r="N81" s="162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62">
        <v>0</v>
      </c>
      <c r="V81" s="162">
        <v>0</v>
      </c>
      <c r="W81" s="162">
        <v>0</v>
      </c>
      <c r="X81" s="162">
        <v>0</v>
      </c>
      <c r="Y81" s="162">
        <v>0</v>
      </c>
      <c r="Z81" s="162">
        <v>0</v>
      </c>
      <c r="AA81" s="162">
        <v>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0</v>
      </c>
      <c r="AH81" s="162">
        <v>0</v>
      </c>
      <c r="AI81" s="162">
        <v>0</v>
      </c>
      <c r="AJ81" s="162">
        <v>0</v>
      </c>
      <c r="AK81" s="162">
        <v>0</v>
      </c>
      <c r="AL81" s="162">
        <v>0</v>
      </c>
      <c r="AM81" s="162">
        <v>0</v>
      </c>
      <c r="AN81" s="162">
        <v>0</v>
      </c>
      <c r="AO81" s="162">
        <v>0</v>
      </c>
      <c r="AP81" s="162">
        <v>0</v>
      </c>
      <c r="AQ81" s="162">
        <v>0</v>
      </c>
      <c r="AR81" s="162">
        <v>0</v>
      </c>
      <c r="AS81" s="162">
        <v>0</v>
      </c>
      <c r="AT81" s="162">
        <v>0</v>
      </c>
    </row>
    <row r="82" spans="1:46" ht="42" customHeight="1">
      <c r="A82" s="160" t="s">
        <v>322</v>
      </c>
      <c r="B82" s="157" t="s">
        <v>323</v>
      </c>
      <c r="C82" s="155" t="s">
        <v>271</v>
      </c>
      <c r="D82" s="158">
        <f t="shared" ref="D82:AT82" si="57">SUM(D83:D83)</f>
        <v>0</v>
      </c>
      <c r="E82" s="158">
        <f t="shared" si="57"/>
        <v>0</v>
      </c>
      <c r="F82" s="158">
        <f t="shared" si="57"/>
        <v>0</v>
      </c>
      <c r="G82" s="158">
        <f t="shared" si="57"/>
        <v>0</v>
      </c>
      <c r="H82" s="158">
        <f t="shared" si="57"/>
        <v>0</v>
      </c>
      <c r="I82" s="158">
        <f t="shared" si="57"/>
        <v>0</v>
      </c>
      <c r="J82" s="158">
        <f t="shared" si="57"/>
        <v>0</v>
      </c>
      <c r="K82" s="158">
        <f t="shared" si="57"/>
        <v>0</v>
      </c>
      <c r="L82" s="158">
        <f t="shared" si="57"/>
        <v>0</v>
      </c>
      <c r="M82" s="158">
        <f t="shared" si="57"/>
        <v>0</v>
      </c>
      <c r="N82" s="158">
        <f t="shared" si="57"/>
        <v>0</v>
      </c>
      <c r="O82" s="158">
        <f t="shared" si="57"/>
        <v>0</v>
      </c>
      <c r="P82" s="158">
        <f t="shared" si="57"/>
        <v>0</v>
      </c>
      <c r="Q82" s="158">
        <f t="shared" si="57"/>
        <v>0</v>
      </c>
      <c r="R82" s="158">
        <f t="shared" si="57"/>
        <v>0</v>
      </c>
      <c r="S82" s="158">
        <f t="shared" si="57"/>
        <v>0</v>
      </c>
      <c r="T82" s="158">
        <f t="shared" si="57"/>
        <v>0</v>
      </c>
      <c r="U82" s="158">
        <f t="shared" si="57"/>
        <v>0</v>
      </c>
      <c r="V82" s="158">
        <f t="shared" si="57"/>
        <v>0</v>
      </c>
      <c r="W82" s="158">
        <f t="shared" si="57"/>
        <v>0</v>
      </c>
      <c r="X82" s="158">
        <f t="shared" si="57"/>
        <v>0</v>
      </c>
      <c r="Y82" s="158">
        <f t="shared" si="57"/>
        <v>0</v>
      </c>
      <c r="Z82" s="158">
        <f t="shared" si="57"/>
        <v>0</v>
      </c>
      <c r="AA82" s="158">
        <f t="shared" si="57"/>
        <v>0</v>
      </c>
      <c r="AB82" s="158">
        <f t="shared" si="57"/>
        <v>0</v>
      </c>
      <c r="AC82" s="158">
        <f t="shared" si="57"/>
        <v>0</v>
      </c>
      <c r="AD82" s="158">
        <f t="shared" si="57"/>
        <v>0</v>
      </c>
      <c r="AE82" s="158">
        <f t="shared" si="57"/>
        <v>0</v>
      </c>
      <c r="AF82" s="158">
        <f t="shared" si="57"/>
        <v>0</v>
      </c>
      <c r="AG82" s="158">
        <f t="shared" si="57"/>
        <v>0</v>
      </c>
      <c r="AH82" s="158">
        <f t="shared" si="57"/>
        <v>0</v>
      </c>
      <c r="AI82" s="158">
        <f t="shared" si="57"/>
        <v>0</v>
      </c>
      <c r="AJ82" s="158">
        <f t="shared" si="57"/>
        <v>0</v>
      </c>
      <c r="AK82" s="158">
        <f t="shared" si="57"/>
        <v>0</v>
      </c>
      <c r="AL82" s="158">
        <f t="shared" si="57"/>
        <v>0</v>
      </c>
      <c r="AM82" s="158">
        <f t="shared" si="57"/>
        <v>0</v>
      </c>
      <c r="AN82" s="158">
        <f t="shared" si="57"/>
        <v>0</v>
      </c>
      <c r="AO82" s="158">
        <f t="shared" si="57"/>
        <v>0</v>
      </c>
      <c r="AP82" s="158">
        <f t="shared" si="57"/>
        <v>0</v>
      </c>
      <c r="AQ82" s="158">
        <f t="shared" si="57"/>
        <v>0</v>
      </c>
      <c r="AR82" s="158">
        <f t="shared" si="57"/>
        <v>0</v>
      </c>
      <c r="AS82" s="158">
        <f t="shared" si="57"/>
        <v>0</v>
      </c>
      <c r="AT82" s="158">
        <f t="shared" si="57"/>
        <v>0</v>
      </c>
    </row>
    <row r="83" spans="1:46" ht="42" customHeight="1">
      <c r="A83" s="165" t="s">
        <v>322</v>
      </c>
      <c r="B83" s="164" t="str">
        <f>'[2]1'!B200</f>
        <v>«Установка приборов учета, класс напряжения 110 кВ и выше, всего, в том числе:»</v>
      </c>
      <c r="C83" s="163" t="str">
        <f>'[2]1'!C200</f>
        <v>Г</v>
      </c>
      <c r="D83" s="162">
        <v>0</v>
      </c>
      <c r="E83" s="162">
        <v>0</v>
      </c>
      <c r="F83" s="162">
        <v>0</v>
      </c>
      <c r="G83" s="162">
        <v>0</v>
      </c>
      <c r="H83" s="162">
        <v>0</v>
      </c>
      <c r="I83" s="162">
        <v>0</v>
      </c>
      <c r="J83" s="162">
        <v>0</v>
      </c>
      <c r="K83" s="162">
        <v>0</v>
      </c>
      <c r="L83" s="162">
        <v>0</v>
      </c>
      <c r="M83" s="162">
        <v>0</v>
      </c>
      <c r="N83" s="162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162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0</v>
      </c>
      <c r="AI83" s="162">
        <v>0</v>
      </c>
      <c r="AJ83" s="162">
        <v>0</v>
      </c>
      <c r="AK83" s="162">
        <v>0</v>
      </c>
      <c r="AL83" s="162">
        <v>0</v>
      </c>
      <c r="AM83" s="162">
        <v>0</v>
      </c>
      <c r="AN83" s="162">
        <v>0</v>
      </c>
      <c r="AO83" s="162">
        <v>0</v>
      </c>
      <c r="AP83" s="162">
        <v>0</v>
      </c>
      <c r="AQ83" s="162">
        <v>0</v>
      </c>
      <c r="AR83" s="162">
        <v>0</v>
      </c>
      <c r="AS83" s="162">
        <v>0</v>
      </c>
      <c r="AT83" s="162">
        <v>0</v>
      </c>
    </row>
    <row r="84" spans="1:46" ht="42" customHeight="1">
      <c r="A84" s="160" t="s">
        <v>324</v>
      </c>
      <c r="B84" s="157" t="s">
        <v>325</v>
      </c>
      <c r="C84" s="155" t="s">
        <v>271</v>
      </c>
      <c r="D84" s="158">
        <f t="shared" ref="D84:AT84" si="58">SUM(D85:D85)</f>
        <v>0</v>
      </c>
      <c r="E84" s="158">
        <f t="shared" si="58"/>
        <v>0</v>
      </c>
      <c r="F84" s="158">
        <f t="shared" si="58"/>
        <v>0</v>
      </c>
      <c r="G84" s="158">
        <f t="shared" si="58"/>
        <v>0</v>
      </c>
      <c r="H84" s="158">
        <f t="shared" si="58"/>
        <v>0</v>
      </c>
      <c r="I84" s="158">
        <f t="shared" si="58"/>
        <v>0</v>
      </c>
      <c r="J84" s="158">
        <f t="shared" si="58"/>
        <v>0</v>
      </c>
      <c r="K84" s="158">
        <f t="shared" si="58"/>
        <v>0</v>
      </c>
      <c r="L84" s="158">
        <f t="shared" si="58"/>
        <v>0</v>
      </c>
      <c r="M84" s="158">
        <f t="shared" si="58"/>
        <v>0</v>
      </c>
      <c r="N84" s="158">
        <f t="shared" si="58"/>
        <v>0</v>
      </c>
      <c r="O84" s="158">
        <f t="shared" si="58"/>
        <v>0</v>
      </c>
      <c r="P84" s="158">
        <f t="shared" si="58"/>
        <v>0</v>
      </c>
      <c r="Q84" s="158">
        <f t="shared" si="58"/>
        <v>0</v>
      </c>
      <c r="R84" s="158">
        <f t="shared" si="58"/>
        <v>0</v>
      </c>
      <c r="S84" s="158">
        <f t="shared" si="58"/>
        <v>0</v>
      </c>
      <c r="T84" s="158">
        <f t="shared" si="58"/>
        <v>0</v>
      </c>
      <c r="U84" s="158">
        <f t="shared" si="58"/>
        <v>0</v>
      </c>
      <c r="V84" s="158">
        <f t="shared" si="58"/>
        <v>0</v>
      </c>
      <c r="W84" s="158">
        <f t="shared" si="58"/>
        <v>0</v>
      </c>
      <c r="X84" s="158">
        <f t="shared" si="58"/>
        <v>0</v>
      </c>
      <c r="Y84" s="158">
        <f t="shared" si="58"/>
        <v>0</v>
      </c>
      <c r="Z84" s="158">
        <f t="shared" si="58"/>
        <v>0</v>
      </c>
      <c r="AA84" s="158">
        <f t="shared" si="58"/>
        <v>0</v>
      </c>
      <c r="AB84" s="158">
        <f t="shared" si="58"/>
        <v>0</v>
      </c>
      <c r="AC84" s="158">
        <f t="shared" si="58"/>
        <v>0</v>
      </c>
      <c r="AD84" s="158">
        <f t="shared" si="58"/>
        <v>0</v>
      </c>
      <c r="AE84" s="158">
        <f t="shared" si="58"/>
        <v>0</v>
      </c>
      <c r="AF84" s="158">
        <f t="shared" si="58"/>
        <v>0</v>
      </c>
      <c r="AG84" s="158">
        <f t="shared" si="58"/>
        <v>0</v>
      </c>
      <c r="AH84" s="158">
        <f t="shared" si="58"/>
        <v>0</v>
      </c>
      <c r="AI84" s="158">
        <f t="shared" si="58"/>
        <v>0</v>
      </c>
      <c r="AJ84" s="158">
        <f t="shared" si="58"/>
        <v>0</v>
      </c>
      <c r="AK84" s="158">
        <f t="shared" si="58"/>
        <v>0</v>
      </c>
      <c r="AL84" s="158">
        <f t="shared" si="58"/>
        <v>0</v>
      </c>
      <c r="AM84" s="158">
        <f t="shared" si="58"/>
        <v>0</v>
      </c>
      <c r="AN84" s="158">
        <f t="shared" si="58"/>
        <v>0</v>
      </c>
      <c r="AO84" s="158">
        <f t="shared" si="58"/>
        <v>0</v>
      </c>
      <c r="AP84" s="158">
        <f t="shared" si="58"/>
        <v>0</v>
      </c>
      <c r="AQ84" s="158">
        <f t="shared" si="58"/>
        <v>0</v>
      </c>
      <c r="AR84" s="158">
        <f t="shared" si="58"/>
        <v>0</v>
      </c>
      <c r="AS84" s="158">
        <f t="shared" si="58"/>
        <v>0</v>
      </c>
      <c r="AT84" s="158">
        <f t="shared" si="58"/>
        <v>0</v>
      </c>
    </row>
    <row r="85" spans="1:46" ht="42" customHeight="1">
      <c r="A85" s="165" t="s">
        <v>324</v>
      </c>
      <c r="B85" s="164" t="str">
        <f>'[2]1'!B204</f>
        <v>«Включение приборов учета в систему сбора и передачи данных, класс напряжения 0,22 (0,4) кВ, всего, в том числе:»</v>
      </c>
      <c r="C85" s="163" t="str">
        <f>'[2]1'!C204</f>
        <v>Г</v>
      </c>
      <c r="D85" s="162">
        <v>0</v>
      </c>
      <c r="E85" s="162">
        <v>0</v>
      </c>
      <c r="F85" s="162">
        <v>0</v>
      </c>
      <c r="G85" s="162">
        <v>0</v>
      </c>
      <c r="H85" s="162">
        <v>0</v>
      </c>
      <c r="I85" s="162">
        <v>0</v>
      </c>
      <c r="J85" s="162">
        <v>0</v>
      </c>
      <c r="K85" s="162">
        <v>0</v>
      </c>
      <c r="L85" s="162">
        <v>0</v>
      </c>
      <c r="M85" s="162">
        <v>0</v>
      </c>
      <c r="N85" s="162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62">
        <v>0</v>
      </c>
      <c r="V85" s="162">
        <v>0</v>
      </c>
      <c r="W85" s="162">
        <v>0</v>
      </c>
      <c r="X85" s="162">
        <v>0</v>
      </c>
      <c r="Y85" s="162">
        <v>0</v>
      </c>
      <c r="Z85" s="162">
        <v>0</v>
      </c>
      <c r="AA85" s="162">
        <v>0</v>
      </c>
      <c r="AB85" s="162">
        <v>0</v>
      </c>
      <c r="AC85" s="162">
        <v>0</v>
      </c>
      <c r="AD85" s="162">
        <v>0</v>
      </c>
      <c r="AE85" s="162">
        <v>0</v>
      </c>
      <c r="AF85" s="162">
        <v>0</v>
      </c>
      <c r="AG85" s="162">
        <v>0</v>
      </c>
      <c r="AH85" s="162">
        <v>0</v>
      </c>
      <c r="AI85" s="162">
        <v>0</v>
      </c>
      <c r="AJ85" s="162">
        <v>0</v>
      </c>
      <c r="AK85" s="162">
        <v>0</v>
      </c>
      <c r="AL85" s="162">
        <v>0</v>
      </c>
      <c r="AM85" s="162">
        <v>0</v>
      </c>
      <c r="AN85" s="162">
        <v>0</v>
      </c>
      <c r="AO85" s="162">
        <v>0</v>
      </c>
      <c r="AP85" s="162">
        <v>0</v>
      </c>
      <c r="AQ85" s="162">
        <v>0</v>
      </c>
      <c r="AR85" s="162">
        <v>0</v>
      </c>
      <c r="AS85" s="162">
        <v>0</v>
      </c>
      <c r="AT85" s="162">
        <v>0</v>
      </c>
    </row>
    <row r="86" spans="1:46" ht="42" customHeight="1">
      <c r="A86" s="160" t="s">
        <v>326</v>
      </c>
      <c r="B86" s="157" t="s">
        <v>327</v>
      </c>
      <c r="C86" s="155" t="s">
        <v>271</v>
      </c>
      <c r="D86" s="158">
        <f t="shared" ref="D86:AT86" si="59">SUM(D87:D87)</f>
        <v>0</v>
      </c>
      <c r="E86" s="158">
        <f t="shared" si="59"/>
        <v>0</v>
      </c>
      <c r="F86" s="158">
        <f t="shared" si="59"/>
        <v>0</v>
      </c>
      <c r="G86" s="158">
        <f t="shared" si="59"/>
        <v>0</v>
      </c>
      <c r="H86" s="158">
        <f t="shared" si="59"/>
        <v>0</v>
      </c>
      <c r="I86" s="158">
        <f t="shared" si="59"/>
        <v>0</v>
      </c>
      <c r="J86" s="158">
        <f t="shared" si="59"/>
        <v>0</v>
      </c>
      <c r="K86" s="158">
        <f t="shared" si="59"/>
        <v>0</v>
      </c>
      <c r="L86" s="158">
        <f t="shared" si="59"/>
        <v>0</v>
      </c>
      <c r="M86" s="158">
        <f t="shared" si="59"/>
        <v>0</v>
      </c>
      <c r="N86" s="158">
        <f t="shared" si="59"/>
        <v>0</v>
      </c>
      <c r="O86" s="158">
        <f t="shared" si="59"/>
        <v>0</v>
      </c>
      <c r="P86" s="158">
        <f t="shared" si="59"/>
        <v>0</v>
      </c>
      <c r="Q86" s="158">
        <f t="shared" si="59"/>
        <v>0</v>
      </c>
      <c r="R86" s="158">
        <f t="shared" si="59"/>
        <v>0</v>
      </c>
      <c r="S86" s="158">
        <f t="shared" si="59"/>
        <v>0</v>
      </c>
      <c r="T86" s="158">
        <f t="shared" si="59"/>
        <v>0</v>
      </c>
      <c r="U86" s="158">
        <f t="shared" si="59"/>
        <v>0</v>
      </c>
      <c r="V86" s="158">
        <f t="shared" si="59"/>
        <v>0</v>
      </c>
      <c r="W86" s="158">
        <f t="shared" si="59"/>
        <v>0</v>
      </c>
      <c r="X86" s="158">
        <f t="shared" si="59"/>
        <v>0</v>
      </c>
      <c r="Y86" s="158">
        <f t="shared" si="59"/>
        <v>0</v>
      </c>
      <c r="Z86" s="158">
        <f t="shared" si="59"/>
        <v>0</v>
      </c>
      <c r="AA86" s="158">
        <f t="shared" si="59"/>
        <v>0</v>
      </c>
      <c r="AB86" s="158">
        <f t="shared" si="59"/>
        <v>0</v>
      </c>
      <c r="AC86" s="158">
        <f t="shared" si="59"/>
        <v>0</v>
      </c>
      <c r="AD86" s="158">
        <f t="shared" si="59"/>
        <v>0</v>
      </c>
      <c r="AE86" s="158">
        <f t="shared" si="59"/>
        <v>0</v>
      </c>
      <c r="AF86" s="158">
        <f t="shared" si="59"/>
        <v>0</v>
      </c>
      <c r="AG86" s="158">
        <f t="shared" si="59"/>
        <v>0</v>
      </c>
      <c r="AH86" s="158">
        <f t="shared" si="59"/>
        <v>0</v>
      </c>
      <c r="AI86" s="158">
        <f t="shared" si="59"/>
        <v>0</v>
      </c>
      <c r="AJ86" s="158">
        <f t="shared" si="59"/>
        <v>0</v>
      </c>
      <c r="AK86" s="158">
        <f t="shared" si="59"/>
        <v>0</v>
      </c>
      <c r="AL86" s="158">
        <f t="shared" si="59"/>
        <v>0</v>
      </c>
      <c r="AM86" s="158">
        <f t="shared" si="59"/>
        <v>0</v>
      </c>
      <c r="AN86" s="158">
        <f t="shared" si="59"/>
        <v>0</v>
      </c>
      <c r="AO86" s="158">
        <f t="shared" si="59"/>
        <v>0</v>
      </c>
      <c r="AP86" s="158">
        <f t="shared" si="59"/>
        <v>0</v>
      </c>
      <c r="AQ86" s="158">
        <f t="shared" si="59"/>
        <v>0</v>
      </c>
      <c r="AR86" s="158">
        <f t="shared" si="59"/>
        <v>0</v>
      </c>
      <c r="AS86" s="158">
        <f t="shared" si="59"/>
        <v>0</v>
      </c>
      <c r="AT86" s="158">
        <f t="shared" si="59"/>
        <v>0</v>
      </c>
    </row>
    <row r="87" spans="1:46" ht="42" customHeight="1">
      <c r="A87" s="165" t="s">
        <v>326</v>
      </c>
      <c r="B87" s="164" t="str">
        <f>'[2]1'!B208</f>
        <v>«Включение приборов учета в систему сбора и передачи данных, класс напряжения 6 (10) кВ, всего, в том числе:»</v>
      </c>
      <c r="C87" s="163" t="str">
        <f>'[2]1'!C208</f>
        <v>Г</v>
      </c>
      <c r="D87" s="162">
        <v>0</v>
      </c>
      <c r="E87" s="162">
        <v>0</v>
      </c>
      <c r="F87" s="162">
        <v>0</v>
      </c>
      <c r="G87" s="162">
        <v>0</v>
      </c>
      <c r="H87" s="162">
        <v>0</v>
      </c>
      <c r="I87" s="162">
        <v>0</v>
      </c>
      <c r="J87" s="162">
        <v>0</v>
      </c>
      <c r="K87" s="162">
        <v>0</v>
      </c>
      <c r="L87" s="162">
        <v>0</v>
      </c>
      <c r="M87" s="162">
        <v>0</v>
      </c>
      <c r="N87" s="162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62">
        <v>0</v>
      </c>
      <c r="V87" s="162">
        <v>0</v>
      </c>
      <c r="W87" s="162">
        <v>0</v>
      </c>
      <c r="X87" s="162">
        <v>0</v>
      </c>
      <c r="Y87" s="162">
        <v>0</v>
      </c>
      <c r="Z87" s="162">
        <v>0</v>
      </c>
      <c r="AA87" s="162">
        <v>0</v>
      </c>
      <c r="AB87" s="162">
        <v>0</v>
      </c>
      <c r="AC87" s="162">
        <v>0</v>
      </c>
      <c r="AD87" s="162">
        <v>0</v>
      </c>
      <c r="AE87" s="162">
        <v>0</v>
      </c>
      <c r="AF87" s="162">
        <v>0</v>
      </c>
      <c r="AG87" s="162">
        <v>0</v>
      </c>
      <c r="AH87" s="162">
        <v>0</v>
      </c>
      <c r="AI87" s="162">
        <v>0</v>
      </c>
      <c r="AJ87" s="162">
        <v>0</v>
      </c>
      <c r="AK87" s="162">
        <v>0</v>
      </c>
      <c r="AL87" s="162">
        <v>0</v>
      </c>
      <c r="AM87" s="162">
        <v>0</v>
      </c>
      <c r="AN87" s="162">
        <v>0</v>
      </c>
      <c r="AO87" s="162">
        <v>0</v>
      </c>
      <c r="AP87" s="162">
        <v>0</v>
      </c>
      <c r="AQ87" s="162">
        <v>0</v>
      </c>
      <c r="AR87" s="162">
        <v>0</v>
      </c>
      <c r="AS87" s="162">
        <v>0</v>
      </c>
      <c r="AT87" s="162">
        <v>0</v>
      </c>
    </row>
    <row r="88" spans="1:46" ht="42" customHeight="1">
      <c r="A88" s="160" t="s">
        <v>328</v>
      </c>
      <c r="B88" s="157" t="s">
        <v>329</v>
      </c>
      <c r="C88" s="155" t="s">
        <v>271</v>
      </c>
      <c r="D88" s="158">
        <f t="shared" ref="D88:AT88" si="60">SUM(D89:D89)</f>
        <v>0</v>
      </c>
      <c r="E88" s="158">
        <f t="shared" si="60"/>
        <v>0</v>
      </c>
      <c r="F88" s="158">
        <f t="shared" si="60"/>
        <v>0</v>
      </c>
      <c r="G88" s="158">
        <f t="shared" si="60"/>
        <v>0</v>
      </c>
      <c r="H88" s="158">
        <f t="shared" si="60"/>
        <v>0</v>
      </c>
      <c r="I88" s="158">
        <f t="shared" si="60"/>
        <v>0</v>
      </c>
      <c r="J88" s="158">
        <f t="shared" si="60"/>
        <v>0</v>
      </c>
      <c r="K88" s="158">
        <f t="shared" si="60"/>
        <v>0</v>
      </c>
      <c r="L88" s="158">
        <f t="shared" si="60"/>
        <v>0</v>
      </c>
      <c r="M88" s="158">
        <f t="shared" si="60"/>
        <v>0</v>
      </c>
      <c r="N88" s="158">
        <f t="shared" si="60"/>
        <v>0</v>
      </c>
      <c r="O88" s="158">
        <f t="shared" si="60"/>
        <v>0</v>
      </c>
      <c r="P88" s="158">
        <f t="shared" si="60"/>
        <v>0</v>
      </c>
      <c r="Q88" s="158">
        <f t="shared" si="60"/>
        <v>0</v>
      </c>
      <c r="R88" s="158">
        <f t="shared" si="60"/>
        <v>0</v>
      </c>
      <c r="S88" s="158">
        <f t="shared" si="60"/>
        <v>0</v>
      </c>
      <c r="T88" s="158">
        <f t="shared" si="60"/>
        <v>0</v>
      </c>
      <c r="U88" s="158">
        <f t="shared" si="60"/>
        <v>0</v>
      </c>
      <c r="V88" s="158">
        <f t="shared" si="60"/>
        <v>0</v>
      </c>
      <c r="W88" s="158">
        <f t="shared" si="60"/>
        <v>0</v>
      </c>
      <c r="X88" s="158">
        <f t="shared" si="60"/>
        <v>0</v>
      </c>
      <c r="Y88" s="158">
        <f t="shared" si="60"/>
        <v>0</v>
      </c>
      <c r="Z88" s="158">
        <f t="shared" si="60"/>
        <v>0</v>
      </c>
      <c r="AA88" s="158">
        <f t="shared" si="60"/>
        <v>0</v>
      </c>
      <c r="AB88" s="158">
        <f t="shared" si="60"/>
        <v>0</v>
      </c>
      <c r="AC88" s="158">
        <f t="shared" si="60"/>
        <v>0</v>
      </c>
      <c r="AD88" s="158">
        <f t="shared" si="60"/>
        <v>0</v>
      </c>
      <c r="AE88" s="158">
        <f t="shared" si="60"/>
        <v>0</v>
      </c>
      <c r="AF88" s="158">
        <f t="shared" si="60"/>
        <v>0</v>
      </c>
      <c r="AG88" s="158">
        <f t="shared" si="60"/>
        <v>0</v>
      </c>
      <c r="AH88" s="158">
        <f t="shared" si="60"/>
        <v>0</v>
      </c>
      <c r="AI88" s="158">
        <f t="shared" si="60"/>
        <v>0</v>
      </c>
      <c r="AJ88" s="158">
        <f t="shared" si="60"/>
        <v>0</v>
      </c>
      <c r="AK88" s="158">
        <f t="shared" si="60"/>
        <v>0</v>
      </c>
      <c r="AL88" s="158">
        <f t="shared" si="60"/>
        <v>0</v>
      </c>
      <c r="AM88" s="158">
        <f t="shared" si="60"/>
        <v>0</v>
      </c>
      <c r="AN88" s="158">
        <f t="shared" si="60"/>
        <v>0</v>
      </c>
      <c r="AO88" s="158">
        <f t="shared" si="60"/>
        <v>0</v>
      </c>
      <c r="AP88" s="158">
        <f t="shared" si="60"/>
        <v>0</v>
      </c>
      <c r="AQ88" s="158">
        <f t="shared" si="60"/>
        <v>0</v>
      </c>
      <c r="AR88" s="158">
        <f t="shared" si="60"/>
        <v>0</v>
      </c>
      <c r="AS88" s="158">
        <f t="shared" si="60"/>
        <v>0</v>
      </c>
      <c r="AT88" s="158">
        <f t="shared" si="60"/>
        <v>0</v>
      </c>
    </row>
    <row r="89" spans="1:46" ht="42" customHeight="1">
      <c r="A89" s="165" t="s">
        <v>328</v>
      </c>
      <c r="B89" s="164" t="str">
        <f>'[2]1'!B212</f>
        <v>«Включение приборов учета в систему сбора и передачи данных, класс напряжения 35 кВ, всего, в том числе:»</v>
      </c>
      <c r="C89" s="163" t="str">
        <f>'[2]1'!C212</f>
        <v>Г</v>
      </c>
      <c r="D89" s="162">
        <v>0</v>
      </c>
      <c r="E89" s="162">
        <v>0</v>
      </c>
      <c r="F89" s="162">
        <v>0</v>
      </c>
      <c r="G89" s="162">
        <v>0</v>
      </c>
      <c r="H89" s="162">
        <v>0</v>
      </c>
      <c r="I89" s="162">
        <v>0</v>
      </c>
      <c r="J89" s="162">
        <v>0</v>
      </c>
      <c r="K89" s="162">
        <v>0</v>
      </c>
      <c r="L89" s="162">
        <v>0</v>
      </c>
      <c r="M89" s="162">
        <v>0</v>
      </c>
      <c r="N89" s="162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62">
        <v>0</v>
      </c>
      <c r="V89" s="162">
        <v>0</v>
      </c>
      <c r="W89" s="162">
        <v>0</v>
      </c>
      <c r="X89" s="162">
        <v>0</v>
      </c>
      <c r="Y89" s="162">
        <v>0</v>
      </c>
      <c r="Z89" s="162">
        <v>0</v>
      </c>
      <c r="AA89" s="162">
        <v>0</v>
      </c>
      <c r="AB89" s="162">
        <v>0</v>
      </c>
      <c r="AC89" s="162">
        <v>0</v>
      </c>
      <c r="AD89" s="162">
        <v>0</v>
      </c>
      <c r="AE89" s="162">
        <v>0</v>
      </c>
      <c r="AF89" s="162">
        <v>0</v>
      </c>
      <c r="AG89" s="162">
        <v>0</v>
      </c>
      <c r="AH89" s="162">
        <v>0</v>
      </c>
      <c r="AI89" s="162">
        <v>0</v>
      </c>
      <c r="AJ89" s="162">
        <v>0</v>
      </c>
      <c r="AK89" s="162">
        <v>0</v>
      </c>
      <c r="AL89" s="162">
        <v>0</v>
      </c>
      <c r="AM89" s="162">
        <v>0</v>
      </c>
      <c r="AN89" s="162">
        <v>0</v>
      </c>
      <c r="AO89" s="162">
        <v>0</v>
      </c>
      <c r="AP89" s="162">
        <v>0</v>
      </c>
      <c r="AQ89" s="162">
        <v>0</v>
      </c>
      <c r="AR89" s="162">
        <v>0</v>
      </c>
      <c r="AS89" s="162">
        <v>0</v>
      </c>
      <c r="AT89" s="162">
        <v>0</v>
      </c>
    </row>
    <row r="90" spans="1:46" ht="42" customHeight="1">
      <c r="A90" s="160" t="s">
        <v>330</v>
      </c>
      <c r="B90" s="157" t="s">
        <v>331</v>
      </c>
      <c r="C90" s="155" t="s">
        <v>271</v>
      </c>
      <c r="D90" s="158">
        <f t="shared" ref="D90:AT90" si="61">SUM(D91:D91)</f>
        <v>0</v>
      </c>
      <c r="E90" s="158">
        <f t="shared" si="61"/>
        <v>0</v>
      </c>
      <c r="F90" s="158">
        <f t="shared" si="61"/>
        <v>0</v>
      </c>
      <c r="G90" s="158">
        <f t="shared" si="61"/>
        <v>0</v>
      </c>
      <c r="H90" s="158">
        <f t="shared" si="61"/>
        <v>0</v>
      </c>
      <c r="I90" s="158">
        <f t="shared" si="61"/>
        <v>0</v>
      </c>
      <c r="J90" s="158">
        <f t="shared" si="61"/>
        <v>0</v>
      </c>
      <c r="K90" s="158">
        <f t="shared" si="61"/>
        <v>0</v>
      </c>
      <c r="L90" s="158">
        <f t="shared" si="61"/>
        <v>0</v>
      </c>
      <c r="M90" s="158">
        <f t="shared" si="61"/>
        <v>0</v>
      </c>
      <c r="N90" s="158">
        <f t="shared" si="61"/>
        <v>0</v>
      </c>
      <c r="O90" s="158">
        <f t="shared" si="61"/>
        <v>0</v>
      </c>
      <c r="P90" s="158">
        <f t="shared" si="61"/>
        <v>0</v>
      </c>
      <c r="Q90" s="158">
        <f t="shared" si="61"/>
        <v>0</v>
      </c>
      <c r="R90" s="158">
        <f t="shared" si="61"/>
        <v>0</v>
      </c>
      <c r="S90" s="158">
        <f t="shared" si="61"/>
        <v>0</v>
      </c>
      <c r="T90" s="158">
        <f t="shared" si="61"/>
        <v>0</v>
      </c>
      <c r="U90" s="158">
        <f t="shared" si="61"/>
        <v>0</v>
      </c>
      <c r="V90" s="158">
        <f t="shared" si="61"/>
        <v>0</v>
      </c>
      <c r="W90" s="158">
        <f t="shared" si="61"/>
        <v>0</v>
      </c>
      <c r="X90" s="158">
        <f t="shared" si="61"/>
        <v>0</v>
      </c>
      <c r="Y90" s="158">
        <f t="shared" si="61"/>
        <v>0</v>
      </c>
      <c r="Z90" s="158">
        <f t="shared" si="61"/>
        <v>0</v>
      </c>
      <c r="AA90" s="158">
        <f t="shared" si="61"/>
        <v>0</v>
      </c>
      <c r="AB90" s="158">
        <f t="shared" si="61"/>
        <v>0</v>
      </c>
      <c r="AC90" s="158">
        <f t="shared" si="61"/>
        <v>0</v>
      </c>
      <c r="AD90" s="158">
        <f t="shared" si="61"/>
        <v>0</v>
      </c>
      <c r="AE90" s="158">
        <f t="shared" si="61"/>
        <v>0</v>
      </c>
      <c r="AF90" s="158">
        <f t="shared" si="61"/>
        <v>0</v>
      </c>
      <c r="AG90" s="158">
        <f t="shared" si="61"/>
        <v>0</v>
      </c>
      <c r="AH90" s="158">
        <f t="shared" si="61"/>
        <v>0</v>
      </c>
      <c r="AI90" s="158">
        <f t="shared" si="61"/>
        <v>0</v>
      </c>
      <c r="AJ90" s="158">
        <f t="shared" si="61"/>
        <v>0</v>
      </c>
      <c r="AK90" s="158">
        <f t="shared" si="61"/>
        <v>0</v>
      </c>
      <c r="AL90" s="158">
        <f t="shared" si="61"/>
        <v>0</v>
      </c>
      <c r="AM90" s="158">
        <f t="shared" si="61"/>
        <v>0</v>
      </c>
      <c r="AN90" s="158">
        <f t="shared" si="61"/>
        <v>0</v>
      </c>
      <c r="AO90" s="158">
        <f t="shared" si="61"/>
        <v>0</v>
      </c>
      <c r="AP90" s="158">
        <f t="shared" si="61"/>
        <v>0</v>
      </c>
      <c r="AQ90" s="158">
        <f t="shared" si="61"/>
        <v>0</v>
      </c>
      <c r="AR90" s="158">
        <f t="shared" si="61"/>
        <v>0</v>
      </c>
      <c r="AS90" s="158">
        <f t="shared" si="61"/>
        <v>0</v>
      </c>
      <c r="AT90" s="158">
        <f t="shared" si="61"/>
        <v>0</v>
      </c>
    </row>
    <row r="91" spans="1:46" ht="42" customHeight="1">
      <c r="A91" s="165" t="s">
        <v>330</v>
      </c>
      <c r="B91" s="164" t="str">
        <f>'[2]1'!B216</f>
        <v>«Включение приборов учета в систему сбора и передачи данных, класс напряжения 110 кВ и выше, всего, в том числе:»</v>
      </c>
      <c r="C91" s="163" t="str">
        <f>'[2]1'!C216</f>
        <v>Г</v>
      </c>
      <c r="D91" s="162">
        <v>0</v>
      </c>
      <c r="E91" s="162">
        <v>0</v>
      </c>
      <c r="F91" s="162">
        <v>0</v>
      </c>
      <c r="G91" s="162">
        <v>0</v>
      </c>
      <c r="H91" s="162">
        <v>0</v>
      </c>
      <c r="I91" s="162">
        <v>0</v>
      </c>
      <c r="J91" s="162">
        <v>0</v>
      </c>
      <c r="K91" s="162">
        <v>0</v>
      </c>
      <c r="L91" s="162">
        <v>0</v>
      </c>
      <c r="M91" s="162">
        <v>0</v>
      </c>
      <c r="N91" s="162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2">
        <v>0</v>
      </c>
      <c r="W91" s="162">
        <v>0</v>
      </c>
      <c r="X91" s="162">
        <v>0</v>
      </c>
      <c r="Y91" s="162">
        <v>0</v>
      </c>
      <c r="Z91" s="162">
        <v>0</v>
      </c>
      <c r="AA91" s="162">
        <v>0</v>
      </c>
      <c r="AB91" s="162">
        <v>0</v>
      </c>
      <c r="AC91" s="162">
        <v>0</v>
      </c>
      <c r="AD91" s="162">
        <v>0</v>
      </c>
      <c r="AE91" s="162">
        <v>0</v>
      </c>
      <c r="AF91" s="162">
        <v>0</v>
      </c>
      <c r="AG91" s="162">
        <v>0</v>
      </c>
      <c r="AH91" s="162">
        <v>0</v>
      </c>
      <c r="AI91" s="162">
        <v>0</v>
      </c>
      <c r="AJ91" s="162">
        <v>0</v>
      </c>
      <c r="AK91" s="162">
        <v>0</v>
      </c>
      <c r="AL91" s="162">
        <v>0</v>
      </c>
      <c r="AM91" s="162">
        <v>0</v>
      </c>
      <c r="AN91" s="162">
        <v>0</v>
      </c>
      <c r="AO91" s="162">
        <v>0</v>
      </c>
      <c r="AP91" s="162">
        <v>0</v>
      </c>
      <c r="AQ91" s="162">
        <v>0</v>
      </c>
      <c r="AR91" s="162">
        <v>0</v>
      </c>
      <c r="AS91" s="162">
        <v>0</v>
      </c>
      <c r="AT91" s="162">
        <v>0</v>
      </c>
    </row>
    <row r="92" spans="1:46" ht="42" customHeight="1">
      <c r="A92" s="160" t="s">
        <v>332</v>
      </c>
      <c r="B92" s="157" t="s">
        <v>333</v>
      </c>
      <c r="C92" s="155" t="s">
        <v>271</v>
      </c>
      <c r="D92" s="158">
        <f t="shared" ref="D92:AT92" si="62">D93+D95</f>
        <v>0</v>
      </c>
      <c r="E92" s="158">
        <f t="shared" si="62"/>
        <v>0</v>
      </c>
      <c r="F92" s="158">
        <f t="shared" si="62"/>
        <v>0</v>
      </c>
      <c r="G92" s="158">
        <f t="shared" si="62"/>
        <v>0</v>
      </c>
      <c r="H92" s="158">
        <f t="shared" si="62"/>
        <v>0</v>
      </c>
      <c r="I92" s="158">
        <f t="shared" si="62"/>
        <v>0</v>
      </c>
      <c r="J92" s="158">
        <f t="shared" si="62"/>
        <v>0</v>
      </c>
      <c r="K92" s="158">
        <f t="shared" si="62"/>
        <v>0</v>
      </c>
      <c r="L92" s="158">
        <f t="shared" si="62"/>
        <v>0</v>
      </c>
      <c r="M92" s="158">
        <f t="shared" si="62"/>
        <v>0</v>
      </c>
      <c r="N92" s="158">
        <f t="shared" si="62"/>
        <v>0</v>
      </c>
      <c r="O92" s="158">
        <f t="shared" si="62"/>
        <v>0</v>
      </c>
      <c r="P92" s="158">
        <f t="shared" si="62"/>
        <v>0</v>
      </c>
      <c r="Q92" s="158">
        <f t="shared" si="62"/>
        <v>0</v>
      </c>
      <c r="R92" s="158">
        <f t="shared" si="62"/>
        <v>0</v>
      </c>
      <c r="S92" s="158">
        <f t="shared" si="62"/>
        <v>0</v>
      </c>
      <c r="T92" s="158">
        <f t="shared" si="62"/>
        <v>0</v>
      </c>
      <c r="U92" s="158">
        <f t="shared" si="62"/>
        <v>0</v>
      </c>
      <c r="V92" s="158">
        <f t="shared" si="62"/>
        <v>0</v>
      </c>
      <c r="W92" s="158">
        <f t="shared" si="62"/>
        <v>0</v>
      </c>
      <c r="X92" s="158">
        <f t="shared" si="62"/>
        <v>0</v>
      </c>
      <c r="Y92" s="158">
        <f t="shared" si="62"/>
        <v>0</v>
      </c>
      <c r="Z92" s="158">
        <f t="shared" si="62"/>
        <v>0</v>
      </c>
      <c r="AA92" s="158">
        <f t="shared" si="62"/>
        <v>0</v>
      </c>
      <c r="AB92" s="158">
        <f t="shared" si="62"/>
        <v>0</v>
      </c>
      <c r="AC92" s="158">
        <f t="shared" si="62"/>
        <v>0</v>
      </c>
      <c r="AD92" s="158">
        <f t="shared" si="62"/>
        <v>0</v>
      </c>
      <c r="AE92" s="158">
        <f t="shared" si="62"/>
        <v>0</v>
      </c>
      <c r="AF92" s="158">
        <f t="shared" si="62"/>
        <v>0</v>
      </c>
      <c r="AG92" s="158">
        <f t="shared" ref="AG92:AM92" si="63">AG93+AG95</f>
        <v>0</v>
      </c>
      <c r="AH92" s="158">
        <f t="shared" si="63"/>
        <v>0</v>
      </c>
      <c r="AI92" s="158">
        <f t="shared" si="63"/>
        <v>0</v>
      </c>
      <c r="AJ92" s="158">
        <f t="shared" si="63"/>
        <v>0</v>
      </c>
      <c r="AK92" s="158">
        <f t="shared" si="63"/>
        <v>0</v>
      </c>
      <c r="AL92" s="158">
        <f t="shared" si="63"/>
        <v>0</v>
      </c>
      <c r="AM92" s="158">
        <f t="shared" si="63"/>
        <v>0</v>
      </c>
      <c r="AN92" s="158">
        <f t="shared" si="62"/>
        <v>0</v>
      </c>
      <c r="AO92" s="158">
        <f t="shared" si="62"/>
        <v>0</v>
      </c>
      <c r="AP92" s="158">
        <f t="shared" si="62"/>
        <v>0</v>
      </c>
      <c r="AQ92" s="158">
        <f t="shared" si="62"/>
        <v>0</v>
      </c>
      <c r="AR92" s="158">
        <f t="shared" si="62"/>
        <v>0</v>
      </c>
      <c r="AS92" s="158">
        <f t="shared" si="62"/>
        <v>0</v>
      </c>
      <c r="AT92" s="158">
        <f t="shared" si="62"/>
        <v>0</v>
      </c>
    </row>
    <row r="93" spans="1:46" ht="42" customHeight="1">
      <c r="A93" s="160" t="s">
        <v>334</v>
      </c>
      <c r="B93" s="157" t="s">
        <v>335</v>
      </c>
      <c r="C93" s="155" t="s">
        <v>271</v>
      </c>
      <c r="D93" s="158">
        <f t="shared" ref="D93:AT93" si="64">SUM(D94:D94)</f>
        <v>0</v>
      </c>
      <c r="E93" s="158">
        <f t="shared" si="64"/>
        <v>0</v>
      </c>
      <c r="F93" s="158">
        <f t="shared" si="64"/>
        <v>0</v>
      </c>
      <c r="G93" s="158">
        <f t="shared" si="64"/>
        <v>0</v>
      </c>
      <c r="H93" s="158">
        <f t="shared" si="64"/>
        <v>0</v>
      </c>
      <c r="I93" s="158">
        <f t="shared" si="64"/>
        <v>0</v>
      </c>
      <c r="J93" s="158">
        <f t="shared" si="64"/>
        <v>0</v>
      </c>
      <c r="K93" s="158">
        <f t="shared" si="64"/>
        <v>0</v>
      </c>
      <c r="L93" s="158">
        <f t="shared" si="64"/>
        <v>0</v>
      </c>
      <c r="M93" s="158">
        <f t="shared" si="64"/>
        <v>0</v>
      </c>
      <c r="N93" s="158">
        <f t="shared" si="64"/>
        <v>0</v>
      </c>
      <c r="O93" s="158">
        <f t="shared" si="64"/>
        <v>0</v>
      </c>
      <c r="P93" s="158">
        <f t="shared" si="64"/>
        <v>0</v>
      </c>
      <c r="Q93" s="158">
        <f t="shared" si="64"/>
        <v>0</v>
      </c>
      <c r="R93" s="158">
        <f t="shared" si="64"/>
        <v>0</v>
      </c>
      <c r="S93" s="158">
        <f t="shared" si="64"/>
        <v>0</v>
      </c>
      <c r="T93" s="158">
        <f t="shared" si="64"/>
        <v>0</v>
      </c>
      <c r="U93" s="158">
        <f t="shared" si="64"/>
        <v>0</v>
      </c>
      <c r="V93" s="158">
        <f t="shared" si="64"/>
        <v>0</v>
      </c>
      <c r="W93" s="158">
        <f t="shared" si="64"/>
        <v>0</v>
      </c>
      <c r="X93" s="158">
        <f t="shared" si="64"/>
        <v>0</v>
      </c>
      <c r="Y93" s="158">
        <f t="shared" si="64"/>
        <v>0</v>
      </c>
      <c r="Z93" s="158">
        <f t="shared" si="64"/>
        <v>0</v>
      </c>
      <c r="AA93" s="158">
        <f t="shared" si="64"/>
        <v>0</v>
      </c>
      <c r="AB93" s="158">
        <f t="shared" si="64"/>
        <v>0</v>
      </c>
      <c r="AC93" s="158">
        <f t="shared" si="64"/>
        <v>0</v>
      </c>
      <c r="AD93" s="158">
        <f t="shared" si="64"/>
        <v>0</v>
      </c>
      <c r="AE93" s="158">
        <f t="shared" si="64"/>
        <v>0</v>
      </c>
      <c r="AF93" s="158">
        <f t="shared" si="64"/>
        <v>0</v>
      </c>
      <c r="AG93" s="158">
        <f t="shared" si="64"/>
        <v>0</v>
      </c>
      <c r="AH93" s="158">
        <f t="shared" si="64"/>
        <v>0</v>
      </c>
      <c r="AI93" s="158">
        <f t="shared" si="64"/>
        <v>0</v>
      </c>
      <c r="AJ93" s="158">
        <f t="shared" si="64"/>
        <v>0</v>
      </c>
      <c r="AK93" s="158">
        <f t="shared" si="64"/>
        <v>0</v>
      </c>
      <c r="AL93" s="158">
        <f t="shared" si="64"/>
        <v>0</v>
      </c>
      <c r="AM93" s="158">
        <f t="shared" si="64"/>
        <v>0</v>
      </c>
      <c r="AN93" s="158">
        <f t="shared" si="64"/>
        <v>0</v>
      </c>
      <c r="AO93" s="158">
        <f t="shared" si="64"/>
        <v>0</v>
      </c>
      <c r="AP93" s="158">
        <f t="shared" si="64"/>
        <v>0</v>
      </c>
      <c r="AQ93" s="158">
        <f t="shared" si="64"/>
        <v>0</v>
      </c>
      <c r="AR93" s="158">
        <f t="shared" si="64"/>
        <v>0</v>
      </c>
      <c r="AS93" s="158">
        <f t="shared" si="64"/>
        <v>0</v>
      </c>
      <c r="AT93" s="158">
        <f t="shared" si="64"/>
        <v>0</v>
      </c>
    </row>
    <row r="94" spans="1:46" ht="42" customHeight="1">
      <c r="A94" s="163" t="s">
        <v>334</v>
      </c>
      <c r="B94" s="164" t="str">
        <f>'[2]1'!B221</f>
        <v>Реконструкция прочих объектов основных средств, всего, в том числе:</v>
      </c>
      <c r="C94" s="163" t="str">
        <f>'[2]1'!C221</f>
        <v>Г</v>
      </c>
      <c r="D94" s="162">
        <v>0</v>
      </c>
      <c r="E94" s="162">
        <v>0</v>
      </c>
      <c r="F94" s="162">
        <v>0</v>
      </c>
      <c r="G94" s="162">
        <v>0</v>
      </c>
      <c r="H94" s="162">
        <v>0</v>
      </c>
      <c r="I94" s="162">
        <v>0</v>
      </c>
      <c r="J94" s="162">
        <v>0</v>
      </c>
      <c r="K94" s="162">
        <v>0</v>
      </c>
      <c r="L94" s="162">
        <v>0</v>
      </c>
      <c r="M94" s="162">
        <v>0</v>
      </c>
      <c r="N94" s="162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162">
        <v>0</v>
      </c>
      <c r="V94" s="162">
        <v>0</v>
      </c>
      <c r="W94" s="162">
        <v>0</v>
      </c>
      <c r="X94" s="162">
        <v>0</v>
      </c>
      <c r="Y94" s="162">
        <v>0</v>
      </c>
      <c r="Z94" s="162">
        <v>0</v>
      </c>
      <c r="AA94" s="162">
        <v>0</v>
      </c>
      <c r="AB94" s="162">
        <v>0</v>
      </c>
      <c r="AC94" s="162">
        <v>0</v>
      </c>
      <c r="AD94" s="162">
        <v>0</v>
      </c>
      <c r="AE94" s="162">
        <v>0</v>
      </c>
      <c r="AF94" s="162">
        <v>0</v>
      </c>
      <c r="AG94" s="162">
        <v>0</v>
      </c>
      <c r="AH94" s="162">
        <v>0</v>
      </c>
      <c r="AI94" s="162">
        <v>0</v>
      </c>
      <c r="AJ94" s="162">
        <v>0</v>
      </c>
      <c r="AK94" s="162">
        <v>0</v>
      </c>
      <c r="AL94" s="162">
        <v>0</v>
      </c>
      <c r="AM94" s="162">
        <v>0</v>
      </c>
      <c r="AN94" s="162">
        <v>0</v>
      </c>
      <c r="AO94" s="162">
        <v>0</v>
      </c>
      <c r="AP94" s="162">
        <v>0</v>
      </c>
      <c r="AQ94" s="162">
        <v>0</v>
      </c>
      <c r="AR94" s="162">
        <v>0</v>
      </c>
      <c r="AS94" s="162">
        <v>0</v>
      </c>
      <c r="AT94" s="162">
        <v>0</v>
      </c>
    </row>
    <row r="95" spans="1:46" ht="42" customHeight="1">
      <c r="A95" s="160" t="s">
        <v>336</v>
      </c>
      <c r="B95" s="157" t="s">
        <v>337</v>
      </c>
      <c r="C95" s="155" t="s">
        <v>271</v>
      </c>
      <c r="D95" s="158">
        <f t="shared" ref="D95:AT95" si="65">SUM(D96:D96)</f>
        <v>0</v>
      </c>
      <c r="E95" s="158">
        <f t="shared" si="65"/>
        <v>0</v>
      </c>
      <c r="F95" s="158">
        <f t="shared" si="65"/>
        <v>0</v>
      </c>
      <c r="G95" s="158">
        <f t="shared" si="65"/>
        <v>0</v>
      </c>
      <c r="H95" s="158">
        <f t="shared" si="65"/>
        <v>0</v>
      </c>
      <c r="I95" s="158">
        <f t="shared" si="65"/>
        <v>0</v>
      </c>
      <c r="J95" s="158">
        <f t="shared" si="65"/>
        <v>0</v>
      </c>
      <c r="K95" s="158">
        <f t="shared" si="65"/>
        <v>0</v>
      </c>
      <c r="L95" s="158">
        <f t="shared" si="65"/>
        <v>0</v>
      </c>
      <c r="M95" s="158">
        <f t="shared" si="65"/>
        <v>0</v>
      </c>
      <c r="N95" s="158">
        <f t="shared" si="65"/>
        <v>0</v>
      </c>
      <c r="O95" s="158">
        <f t="shared" si="65"/>
        <v>0</v>
      </c>
      <c r="P95" s="158">
        <f t="shared" si="65"/>
        <v>0</v>
      </c>
      <c r="Q95" s="158">
        <f t="shared" si="65"/>
        <v>0</v>
      </c>
      <c r="R95" s="158">
        <f t="shared" si="65"/>
        <v>0</v>
      </c>
      <c r="S95" s="158">
        <f t="shared" si="65"/>
        <v>0</v>
      </c>
      <c r="T95" s="158">
        <f t="shared" si="65"/>
        <v>0</v>
      </c>
      <c r="U95" s="158">
        <f t="shared" si="65"/>
        <v>0</v>
      </c>
      <c r="V95" s="158">
        <f t="shared" si="65"/>
        <v>0</v>
      </c>
      <c r="W95" s="158">
        <f t="shared" si="65"/>
        <v>0</v>
      </c>
      <c r="X95" s="158">
        <f t="shared" si="65"/>
        <v>0</v>
      </c>
      <c r="Y95" s="158">
        <f t="shared" si="65"/>
        <v>0</v>
      </c>
      <c r="Z95" s="158">
        <f t="shared" si="65"/>
        <v>0</v>
      </c>
      <c r="AA95" s="158">
        <f t="shared" si="65"/>
        <v>0</v>
      </c>
      <c r="AB95" s="158">
        <f t="shared" si="65"/>
        <v>0</v>
      </c>
      <c r="AC95" s="158">
        <f t="shared" si="65"/>
        <v>0</v>
      </c>
      <c r="AD95" s="158">
        <f t="shared" si="65"/>
        <v>0</v>
      </c>
      <c r="AE95" s="158">
        <f t="shared" si="65"/>
        <v>0</v>
      </c>
      <c r="AF95" s="158">
        <f t="shared" si="65"/>
        <v>0</v>
      </c>
      <c r="AG95" s="158">
        <f t="shared" si="65"/>
        <v>0</v>
      </c>
      <c r="AH95" s="158">
        <f t="shared" si="65"/>
        <v>0</v>
      </c>
      <c r="AI95" s="158">
        <f t="shared" si="65"/>
        <v>0</v>
      </c>
      <c r="AJ95" s="158">
        <f t="shared" si="65"/>
        <v>0</v>
      </c>
      <c r="AK95" s="158">
        <f t="shared" si="65"/>
        <v>0</v>
      </c>
      <c r="AL95" s="158">
        <f t="shared" si="65"/>
        <v>0</v>
      </c>
      <c r="AM95" s="158">
        <f t="shared" si="65"/>
        <v>0</v>
      </c>
      <c r="AN95" s="158">
        <f t="shared" si="65"/>
        <v>0</v>
      </c>
      <c r="AO95" s="158">
        <f t="shared" si="65"/>
        <v>0</v>
      </c>
      <c r="AP95" s="158">
        <f t="shared" si="65"/>
        <v>0</v>
      </c>
      <c r="AQ95" s="158">
        <f t="shared" si="65"/>
        <v>0</v>
      </c>
      <c r="AR95" s="158">
        <f t="shared" si="65"/>
        <v>0</v>
      </c>
      <c r="AS95" s="158">
        <f t="shared" si="65"/>
        <v>0</v>
      </c>
      <c r="AT95" s="158">
        <f t="shared" si="65"/>
        <v>0</v>
      </c>
    </row>
    <row r="96" spans="1:46" ht="42" customHeight="1">
      <c r="A96" s="163" t="s">
        <v>336</v>
      </c>
      <c r="B96" s="164" t="str">
        <f>'[2]1'!B225</f>
        <v>Модернизация, техническое перевооружение прочих объектов основных средств, всего, в том числе:</v>
      </c>
      <c r="C96" s="163" t="str">
        <f>'[2]1'!C225</f>
        <v>Г</v>
      </c>
      <c r="D96" s="162">
        <v>0</v>
      </c>
      <c r="E96" s="162">
        <v>0</v>
      </c>
      <c r="F96" s="162">
        <v>0</v>
      </c>
      <c r="G96" s="162">
        <v>0</v>
      </c>
      <c r="H96" s="162">
        <v>0</v>
      </c>
      <c r="I96" s="162">
        <v>0</v>
      </c>
      <c r="J96" s="162">
        <v>0</v>
      </c>
      <c r="K96" s="162">
        <v>0</v>
      </c>
      <c r="L96" s="162">
        <v>0</v>
      </c>
      <c r="M96" s="162">
        <v>0</v>
      </c>
      <c r="N96" s="162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62">
        <v>0</v>
      </c>
      <c r="V96" s="162">
        <v>0</v>
      </c>
      <c r="W96" s="162">
        <v>0</v>
      </c>
      <c r="X96" s="162">
        <v>0</v>
      </c>
      <c r="Y96" s="162">
        <v>0</v>
      </c>
      <c r="Z96" s="162">
        <v>0</v>
      </c>
      <c r="AA96" s="162">
        <v>0</v>
      </c>
      <c r="AB96" s="162">
        <v>0</v>
      </c>
      <c r="AC96" s="162">
        <v>0</v>
      </c>
      <c r="AD96" s="162">
        <v>0</v>
      </c>
      <c r="AE96" s="162">
        <v>0</v>
      </c>
      <c r="AF96" s="162">
        <v>0</v>
      </c>
      <c r="AG96" s="162">
        <v>0</v>
      </c>
      <c r="AH96" s="162">
        <v>0</v>
      </c>
      <c r="AI96" s="162">
        <v>0</v>
      </c>
      <c r="AJ96" s="162">
        <v>0</v>
      </c>
      <c r="AK96" s="162">
        <v>0</v>
      </c>
      <c r="AL96" s="162">
        <v>0</v>
      </c>
      <c r="AM96" s="162">
        <v>0</v>
      </c>
      <c r="AN96" s="162">
        <v>0</v>
      </c>
      <c r="AO96" s="162">
        <v>0</v>
      </c>
      <c r="AP96" s="162">
        <v>0</v>
      </c>
      <c r="AQ96" s="162">
        <v>0</v>
      </c>
      <c r="AR96" s="162">
        <v>0</v>
      </c>
      <c r="AS96" s="162">
        <v>0</v>
      </c>
      <c r="AT96" s="162">
        <v>0</v>
      </c>
    </row>
    <row r="97" spans="1:46" ht="42" customHeight="1">
      <c r="A97" s="160" t="s">
        <v>181</v>
      </c>
      <c r="B97" s="157" t="s">
        <v>338</v>
      </c>
      <c r="C97" s="155" t="s">
        <v>271</v>
      </c>
      <c r="D97" s="158">
        <f t="shared" ref="D97:AT97" si="66">D98+D100</f>
        <v>0</v>
      </c>
      <c r="E97" s="158">
        <f t="shared" si="66"/>
        <v>0</v>
      </c>
      <c r="F97" s="158">
        <f t="shared" si="66"/>
        <v>0</v>
      </c>
      <c r="G97" s="158">
        <f t="shared" si="66"/>
        <v>0</v>
      </c>
      <c r="H97" s="158">
        <f t="shared" si="66"/>
        <v>0</v>
      </c>
      <c r="I97" s="158">
        <f t="shared" si="66"/>
        <v>0</v>
      </c>
      <c r="J97" s="158">
        <f t="shared" si="66"/>
        <v>0</v>
      </c>
      <c r="K97" s="158">
        <f t="shared" si="66"/>
        <v>0</v>
      </c>
      <c r="L97" s="158">
        <f t="shared" si="66"/>
        <v>0</v>
      </c>
      <c r="M97" s="158">
        <f t="shared" si="66"/>
        <v>0</v>
      </c>
      <c r="N97" s="158">
        <f t="shared" si="66"/>
        <v>0</v>
      </c>
      <c r="O97" s="158">
        <f t="shared" si="66"/>
        <v>0</v>
      </c>
      <c r="P97" s="158">
        <f t="shared" si="66"/>
        <v>0</v>
      </c>
      <c r="Q97" s="158">
        <f t="shared" si="66"/>
        <v>0</v>
      </c>
      <c r="R97" s="158">
        <f t="shared" si="66"/>
        <v>0</v>
      </c>
      <c r="S97" s="158">
        <f t="shared" si="66"/>
        <v>0</v>
      </c>
      <c r="T97" s="158">
        <f t="shared" si="66"/>
        <v>0</v>
      </c>
      <c r="U97" s="158">
        <f t="shared" si="66"/>
        <v>0</v>
      </c>
      <c r="V97" s="158">
        <f t="shared" si="66"/>
        <v>0</v>
      </c>
      <c r="W97" s="158">
        <f t="shared" si="66"/>
        <v>0</v>
      </c>
      <c r="X97" s="158">
        <f t="shared" si="66"/>
        <v>0</v>
      </c>
      <c r="Y97" s="158">
        <f t="shared" si="66"/>
        <v>0</v>
      </c>
      <c r="Z97" s="158">
        <f t="shared" si="66"/>
        <v>0</v>
      </c>
      <c r="AA97" s="158">
        <f t="shared" si="66"/>
        <v>0</v>
      </c>
      <c r="AB97" s="158">
        <f t="shared" si="66"/>
        <v>0</v>
      </c>
      <c r="AC97" s="158">
        <f t="shared" si="66"/>
        <v>0</v>
      </c>
      <c r="AD97" s="158">
        <f t="shared" si="66"/>
        <v>0</v>
      </c>
      <c r="AE97" s="158">
        <f t="shared" si="66"/>
        <v>0</v>
      </c>
      <c r="AF97" s="158">
        <f t="shared" si="66"/>
        <v>0</v>
      </c>
      <c r="AG97" s="158">
        <f t="shared" ref="AG97:AM97" si="67">AG98+AG100</f>
        <v>0</v>
      </c>
      <c r="AH97" s="158">
        <f t="shared" si="67"/>
        <v>0</v>
      </c>
      <c r="AI97" s="158">
        <f t="shared" si="67"/>
        <v>0</v>
      </c>
      <c r="AJ97" s="158">
        <f t="shared" si="67"/>
        <v>0</v>
      </c>
      <c r="AK97" s="158">
        <f t="shared" si="67"/>
        <v>0</v>
      </c>
      <c r="AL97" s="158">
        <f t="shared" si="67"/>
        <v>0</v>
      </c>
      <c r="AM97" s="158">
        <f t="shared" si="67"/>
        <v>0</v>
      </c>
      <c r="AN97" s="158">
        <f t="shared" si="66"/>
        <v>0</v>
      </c>
      <c r="AO97" s="158">
        <f t="shared" si="66"/>
        <v>0</v>
      </c>
      <c r="AP97" s="158">
        <f t="shared" si="66"/>
        <v>0</v>
      </c>
      <c r="AQ97" s="158">
        <f t="shared" si="66"/>
        <v>0</v>
      </c>
      <c r="AR97" s="158">
        <f t="shared" si="66"/>
        <v>0</v>
      </c>
      <c r="AS97" s="158">
        <f t="shared" si="66"/>
        <v>0</v>
      </c>
      <c r="AT97" s="158">
        <f t="shared" si="66"/>
        <v>0</v>
      </c>
    </row>
    <row r="98" spans="1:46" ht="42" customHeight="1">
      <c r="A98" s="160" t="s">
        <v>339</v>
      </c>
      <c r="B98" s="157" t="s">
        <v>340</v>
      </c>
      <c r="C98" s="155" t="s">
        <v>271</v>
      </c>
      <c r="D98" s="158">
        <f t="shared" ref="D98:AT98" si="68">SUM(D99:D99)</f>
        <v>0</v>
      </c>
      <c r="E98" s="158">
        <f t="shared" si="68"/>
        <v>0</v>
      </c>
      <c r="F98" s="158">
        <f t="shared" si="68"/>
        <v>0</v>
      </c>
      <c r="G98" s="158">
        <f t="shared" si="68"/>
        <v>0</v>
      </c>
      <c r="H98" s="158">
        <f t="shared" si="68"/>
        <v>0</v>
      </c>
      <c r="I98" s="158">
        <f t="shared" si="68"/>
        <v>0</v>
      </c>
      <c r="J98" s="158">
        <f t="shared" si="68"/>
        <v>0</v>
      </c>
      <c r="K98" s="158">
        <f t="shared" si="68"/>
        <v>0</v>
      </c>
      <c r="L98" s="158">
        <f t="shared" si="68"/>
        <v>0</v>
      </c>
      <c r="M98" s="158">
        <f t="shared" si="68"/>
        <v>0</v>
      </c>
      <c r="N98" s="158">
        <f t="shared" si="68"/>
        <v>0</v>
      </c>
      <c r="O98" s="158">
        <f t="shared" si="68"/>
        <v>0</v>
      </c>
      <c r="P98" s="158">
        <f t="shared" si="68"/>
        <v>0</v>
      </c>
      <c r="Q98" s="158">
        <f t="shared" si="68"/>
        <v>0</v>
      </c>
      <c r="R98" s="158">
        <f t="shared" si="68"/>
        <v>0</v>
      </c>
      <c r="S98" s="158">
        <f t="shared" si="68"/>
        <v>0</v>
      </c>
      <c r="T98" s="158">
        <f t="shared" si="68"/>
        <v>0</v>
      </c>
      <c r="U98" s="158">
        <f t="shared" si="68"/>
        <v>0</v>
      </c>
      <c r="V98" s="158">
        <f t="shared" si="68"/>
        <v>0</v>
      </c>
      <c r="W98" s="158">
        <f t="shared" si="68"/>
        <v>0</v>
      </c>
      <c r="X98" s="158">
        <f t="shared" si="68"/>
        <v>0</v>
      </c>
      <c r="Y98" s="158">
        <f t="shared" si="68"/>
        <v>0</v>
      </c>
      <c r="Z98" s="158">
        <f t="shared" si="68"/>
        <v>0</v>
      </c>
      <c r="AA98" s="158">
        <f t="shared" si="68"/>
        <v>0</v>
      </c>
      <c r="AB98" s="158">
        <f t="shared" si="68"/>
        <v>0</v>
      </c>
      <c r="AC98" s="158">
        <f t="shared" si="68"/>
        <v>0</v>
      </c>
      <c r="AD98" s="158">
        <f t="shared" si="68"/>
        <v>0</v>
      </c>
      <c r="AE98" s="158">
        <f t="shared" si="68"/>
        <v>0</v>
      </c>
      <c r="AF98" s="158">
        <f t="shared" si="68"/>
        <v>0</v>
      </c>
      <c r="AG98" s="158">
        <f t="shared" si="68"/>
        <v>0</v>
      </c>
      <c r="AH98" s="158">
        <f t="shared" si="68"/>
        <v>0</v>
      </c>
      <c r="AI98" s="158">
        <f t="shared" si="68"/>
        <v>0</v>
      </c>
      <c r="AJ98" s="158">
        <f t="shared" si="68"/>
        <v>0</v>
      </c>
      <c r="AK98" s="158">
        <f t="shared" si="68"/>
        <v>0</v>
      </c>
      <c r="AL98" s="158">
        <f t="shared" si="68"/>
        <v>0</v>
      </c>
      <c r="AM98" s="158">
        <f t="shared" si="68"/>
        <v>0</v>
      </c>
      <c r="AN98" s="158">
        <f t="shared" si="68"/>
        <v>0</v>
      </c>
      <c r="AO98" s="158">
        <f t="shared" si="68"/>
        <v>0</v>
      </c>
      <c r="AP98" s="158">
        <f t="shared" si="68"/>
        <v>0</v>
      </c>
      <c r="AQ98" s="158">
        <f t="shared" si="68"/>
        <v>0</v>
      </c>
      <c r="AR98" s="158">
        <f t="shared" si="68"/>
        <v>0</v>
      </c>
      <c r="AS98" s="158">
        <f t="shared" si="68"/>
        <v>0</v>
      </c>
      <c r="AT98" s="158">
        <f t="shared" si="68"/>
        <v>0</v>
      </c>
    </row>
    <row r="99" spans="1:46" ht="42" customHeight="1">
      <c r="A99" s="165" t="s">
        <v>339</v>
      </c>
      <c r="B99" s="164" t="str">
        <f>'[2]1'!B230</f>
        <v>Инвестиционные проекты, предусмотренные схемой и программой развития Единой энергетической системы России, всего, в том числе:</v>
      </c>
      <c r="C99" s="163" t="str">
        <f>'[2]1'!C230</f>
        <v>Г</v>
      </c>
      <c r="D99" s="162">
        <v>0</v>
      </c>
      <c r="E99" s="162">
        <v>0</v>
      </c>
      <c r="F99" s="162">
        <v>0</v>
      </c>
      <c r="G99" s="162">
        <v>0</v>
      </c>
      <c r="H99" s="162">
        <v>0</v>
      </c>
      <c r="I99" s="162">
        <v>0</v>
      </c>
      <c r="J99" s="162">
        <v>0</v>
      </c>
      <c r="K99" s="162">
        <v>0</v>
      </c>
      <c r="L99" s="162">
        <v>0</v>
      </c>
      <c r="M99" s="162">
        <v>0</v>
      </c>
      <c r="N99" s="162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162">
        <v>0</v>
      </c>
      <c r="V99" s="162">
        <v>0</v>
      </c>
      <c r="W99" s="162">
        <v>0</v>
      </c>
      <c r="X99" s="162">
        <v>0</v>
      </c>
      <c r="Y99" s="162">
        <v>0</v>
      </c>
      <c r="Z99" s="162">
        <v>0</v>
      </c>
      <c r="AA99" s="162">
        <v>0</v>
      </c>
      <c r="AB99" s="162">
        <v>0</v>
      </c>
      <c r="AC99" s="162">
        <v>0</v>
      </c>
      <c r="AD99" s="162">
        <v>0</v>
      </c>
      <c r="AE99" s="162">
        <v>0</v>
      </c>
      <c r="AF99" s="162">
        <v>0</v>
      </c>
      <c r="AG99" s="162">
        <v>0</v>
      </c>
      <c r="AH99" s="162">
        <v>0</v>
      </c>
      <c r="AI99" s="162">
        <v>0</v>
      </c>
      <c r="AJ99" s="162">
        <v>0</v>
      </c>
      <c r="AK99" s="162">
        <v>0</v>
      </c>
      <c r="AL99" s="162">
        <v>0</v>
      </c>
      <c r="AM99" s="162">
        <v>0</v>
      </c>
      <c r="AN99" s="162">
        <v>0</v>
      </c>
      <c r="AO99" s="162">
        <v>0</v>
      </c>
      <c r="AP99" s="162">
        <v>0</v>
      </c>
      <c r="AQ99" s="162">
        <v>0</v>
      </c>
      <c r="AR99" s="162">
        <v>0</v>
      </c>
      <c r="AS99" s="162">
        <v>0</v>
      </c>
      <c r="AT99" s="162">
        <v>0</v>
      </c>
    </row>
    <row r="100" spans="1:46" ht="42" customHeight="1">
      <c r="A100" s="160" t="s">
        <v>341</v>
      </c>
      <c r="B100" s="157" t="s">
        <v>342</v>
      </c>
      <c r="C100" s="155" t="s">
        <v>271</v>
      </c>
      <c r="D100" s="158">
        <f t="shared" ref="D100:AT100" si="69">SUM(D101:D101)</f>
        <v>0</v>
      </c>
      <c r="E100" s="158">
        <f t="shared" si="69"/>
        <v>0</v>
      </c>
      <c r="F100" s="158">
        <f t="shared" si="69"/>
        <v>0</v>
      </c>
      <c r="G100" s="158">
        <f t="shared" si="69"/>
        <v>0</v>
      </c>
      <c r="H100" s="158">
        <f t="shared" si="69"/>
        <v>0</v>
      </c>
      <c r="I100" s="158">
        <f t="shared" si="69"/>
        <v>0</v>
      </c>
      <c r="J100" s="158">
        <f t="shared" si="69"/>
        <v>0</v>
      </c>
      <c r="K100" s="158">
        <f t="shared" si="69"/>
        <v>0</v>
      </c>
      <c r="L100" s="158">
        <f t="shared" si="69"/>
        <v>0</v>
      </c>
      <c r="M100" s="158">
        <f t="shared" si="69"/>
        <v>0</v>
      </c>
      <c r="N100" s="158">
        <f t="shared" si="69"/>
        <v>0</v>
      </c>
      <c r="O100" s="158">
        <f t="shared" si="69"/>
        <v>0</v>
      </c>
      <c r="P100" s="158">
        <f t="shared" si="69"/>
        <v>0</v>
      </c>
      <c r="Q100" s="158">
        <f t="shared" si="69"/>
        <v>0</v>
      </c>
      <c r="R100" s="158">
        <f t="shared" si="69"/>
        <v>0</v>
      </c>
      <c r="S100" s="158">
        <f t="shared" si="69"/>
        <v>0</v>
      </c>
      <c r="T100" s="158">
        <f t="shared" si="69"/>
        <v>0</v>
      </c>
      <c r="U100" s="158">
        <f t="shared" si="69"/>
        <v>0</v>
      </c>
      <c r="V100" s="158">
        <f t="shared" si="69"/>
        <v>0</v>
      </c>
      <c r="W100" s="158">
        <f t="shared" si="69"/>
        <v>0</v>
      </c>
      <c r="X100" s="158">
        <f t="shared" si="69"/>
        <v>0</v>
      </c>
      <c r="Y100" s="158">
        <f t="shared" si="69"/>
        <v>0</v>
      </c>
      <c r="Z100" s="158">
        <f t="shared" si="69"/>
        <v>0</v>
      </c>
      <c r="AA100" s="158">
        <f t="shared" si="69"/>
        <v>0</v>
      </c>
      <c r="AB100" s="158">
        <f t="shared" si="69"/>
        <v>0</v>
      </c>
      <c r="AC100" s="158">
        <f t="shared" si="69"/>
        <v>0</v>
      </c>
      <c r="AD100" s="158">
        <f t="shared" si="69"/>
        <v>0</v>
      </c>
      <c r="AE100" s="158">
        <f t="shared" si="69"/>
        <v>0</v>
      </c>
      <c r="AF100" s="158">
        <f t="shared" si="69"/>
        <v>0</v>
      </c>
      <c r="AG100" s="158">
        <f t="shared" si="69"/>
        <v>0</v>
      </c>
      <c r="AH100" s="158">
        <f t="shared" si="69"/>
        <v>0</v>
      </c>
      <c r="AI100" s="158">
        <f t="shared" si="69"/>
        <v>0</v>
      </c>
      <c r="AJ100" s="158">
        <f t="shared" si="69"/>
        <v>0</v>
      </c>
      <c r="AK100" s="158">
        <f t="shared" si="69"/>
        <v>0</v>
      </c>
      <c r="AL100" s="158">
        <f t="shared" si="69"/>
        <v>0</v>
      </c>
      <c r="AM100" s="158">
        <f t="shared" si="69"/>
        <v>0</v>
      </c>
      <c r="AN100" s="158">
        <f t="shared" si="69"/>
        <v>0</v>
      </c>
      <c r="AO100" s="158">
        <f t="shared" si="69"/>
        <v>0</v>
      </c>
      <c r="AP100" s="158">
        <f t="shared" si="69"/>
        <v>0</v>
      </c>
      <c r="AQ100" s="158">
        <f t="shared" si="69"/>
        <v>0</v>
      </c>
      <c r="AR100" s="158">
        <f t="shared" si="69"/>
        <v>0</v>
      </c>
      <c r="AS100" s="158">
        <f t="shared" si="69"/>
        <v>0</v>
      </c>
      <c r="AT100" s="158">
        <f t="shared" si="69"/>
        <v>0</v>
      </c>
    </row>
    <row r="101" spans="1:46" ht="42" customHeight="1">
      <c r="A101" s="163" t="s">
        <v>341</v>
      </c>
      <c r="B101" s="164" t="str">
        <f>'[2]1'!B234</f>
        <v>Инвестиционные проекты, предусмотренные схемой и программой развития субъекта Российской Федерации, всего, в том числе:</v>
      </c>
      <c r="C101" s="163" t="str">
        <f>'[2]1'!C234</f>
        <v>Г</v>
      </c>
      <c r="D101" s="162">
        <v>0</v>
      </c>
      <c r="E101" s="162">
        <v>0</v>
      </c>
      <c r="F101" s="162">
        <v>0</v>
      </c>
      <c r="G101" s="162">
        <v>0</v>
      </c>
      <c r="H101" s="162">
        <v>0</v>
      </c>
      <c r="I101" s="162">
        <v>0</v>
      </c>
      <c r="J101" s="162">
        <v>0</v>
      </c>
      <c r="K101" s="162">
        <v>0</v>
      </c>
      <c r="L101" s="162">
        <v>0</v>
      </c>
      <c r="M101" s="162">
        <v>0</v>
      </c>
      <c r="N101" s="162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62">
        <v>0</v>
      </c>
      <c r="V101" s="162">
        <v>0</v>
      </c>
      <c r="W101" s="162">
        <v>0</v>
      </c>
      <c r="X101" s="162">
        <v>0</v>
      </c>
      <c r="Y101" s="162">
        <v>0</v>
      </c>
      <c r="Z101" s="162">
        <v>0</v>
      </c>
      <c r="AA101" s="162">
        <v>0</v>
      </c>
      <c r="AB101" s="162">
        <v>0</v>
      </c>
      <c r="AC101" s="162">
        <v>0</v>
      </c>
      <c r="AD101" s="162">
        <v>0</v>
      </c>
      <c r="AE101" s="162">
        <v>0</v>
      </c>
      <c r="AF101" s="162">
        <v>0</v>
      </c>
      <c r="AG101" s="162">
        <v>0</v>
      </c>
      <c r="AH101" s="162">
        <v>0</v>
      </c>
      <c r="AI101" s="162">
        <v>0</v>
      </c>
      <c r="AJ101" s="162">
        <v>0</v>
      </c>
      <c r="AK101" s="162">
        <v>0</v>
      </c>
      <c r="AL101" s="162">
        <v>0</v>
      </c>
      <c r="AM101" s="162">
        <v>0</v>
      </c>
      <c r="AN101" s="162">
        <v>0</v>
      </c>
      <c r="AO101" s="162">
        <v>0</v>
      </c>
      <c r="AP101" s="162">
        <v>0</v>
      </c>
      <c r="AQ101" s="162">
        <v>0</v>
      </c>
      <c r="AR101" s="162">
        <v>0</v>
      </c>
      <c r="AS101" s="162">
        <v>0</v>
      </c>
      <c r="AT101" s="162">
        <v>0</v>
      </c>
    </row>
    <row r="102" spans="1:46" ht="42" customHeight="1">
      <c r="A102" s="160" t="s">
        <v>182</v>
      </c>
      <c r="B102" s="157" t="s">
        <v>343</v>
      </c>
      <c r="C102" s="155" t="s">
        <v>271</v>
      </c>
      <c r="D102" s="158">
        <f t="shared" ref="D102:AT102" si="70">SUM(D103:D103)</f>
        <v>0</v>
      </c>
      <c r="E102" s="158">
        <f t="shared" si="70"/>
        <v>0</v>
      </c>
      <c r="F102" s="158">
        <f t="shared" si="70"/>
        <v>0</v>
      </c>
      <c r="G102" s="158">
        <f t="shared" si="70"/>
        <v>0</v>
      </c>
      <c r="H102" s="158">
        <f t="shared" si="70"/>
        <v>0</v>
      </c>
      <c r="I102" s="158">
        <f t="shared" si="70"/>
        <v>0</v>
      </c>
      <c r="J102" s="158">
        <f t="shared" si="70"/>
        <v>0</v>
      </c>
      <c r="K102" s="158">
        <f t="shared" si="70"/>
        <v>0</v>
      </c>
      <c r="L102" s="158">
        <f t="shared" si="70"/>
        <v>0</v>
      </c>
      <c r="M102" s="158">
        <f t="shared" si="70"/>
        <v>0</v>
      </c>
      <c r="N102" s="158">
        <f t="shared" si="70"/>
        <v>0</v>
      </c>
      <c r="O102" s="158">
        <f t="shared" si="70"/>
        <v>0</v>
      </c>
      <c r="P102" s="158">
        <f t="shared" si="70"/>
        <v>0</v>
      </c>
      <c r="Q102" s="158">
        <f t="shared" si="70"/>
        <v>0</v>
      </c>
      <c r="R102" s="158">
        <f t="shared" si="70"/>
        <v>0</v>
      </c>
      <c r="S102" s="158">
        <f t="shared" si="70"/>
        <v>0</v>
      </c>
      <c r="T102" s="158">
        <f t="shared" si="70"/>
        <v>0</v>
      </c>
      <c r="U102" s="158">
        <f t="shared" si="70"/>
        <v>0</v>
      </c>
      <c r="V102" s="158">
        <f t="shared" si="70"/>
        <v>0</v>
      </c>
      <c r="W102" s="158">
        <f t="shared" si="70"/>
        <v>0</v>
      </c>
      <c r="X102" s="158">
        <f t="shared" si="70"/>
        <v>0</v>
      </c>
      <c r="Y102" s="158">
        <f t="shared" si="70"/>
        <v>0</v>
      </c>
      <c r="Z102" s="158">
        <f t="shared" si="70"/>
        <v>0</v>
      </c>
      <c r="AA102" s="158">
        <f t="shared" si="70"/>
        <v>0</v>
      </c>
      <c r="AB102" s="158">
        <f t="shared" si="70"/>
        <v>0</v>
      </c>
      <c r="AC102" s="158">
        <f t="shared" si="70"/>
        <v>0</v>
      </c>
      <c r="AD102" s="158">
        <f t="shared" si="70"/>
        <v>0</v>
      </c>
      <c r="AE102" s="158">
        <f t="shared" si="70"/>
        <v>0</v>
      </c>
      <c r="AF102" s="158">
        <f t="shared" si="70"/>
        <v>0</v>
      </c>
      <c r="AG102" s="158">
        <f t="shared" si="70"/>
        <v>0</v>
      </c>
      <c r="AH102" s="158">
        <f t="shared" si="70"/>
        <v>0</v>
      </c>
      <c r="AI102" s="158">
        <f t="shared" si="70"/>
        <v>0</v>
      </c>
      <c r="AJ102" s="158">
        <f t="shared" si="70"/>
        <v>0</v>
      </c>
      <c r="AK102" s="158">
        <f t="shared" si="70"/>
        <v>0</v>
      </c>
      <c r="AL102" s="158">
        <f t="shared" si="70"/>
        <v>0</v>
      </c>
      <c r="AM102" s="158">
        <f t="shared" si="70"/>
        <v>0</v>
      </c>
      <c r="AN102" s="158">
        <f t="shared" si="70"/>
        <v>0</v>
      </c>
      <c r="AO102" s="158">
        <f t="shared" si="70"/>
        <v>0</v>
      </c>
      <c r="AP102" s="158">
        <f t="shared" si="70"/>
        <v>0</v>
      </c>
      <c r="AQ102" s="158">
        <f t="shared" si="70"/>
        <v>0</v>
      </c>
      <c r="AR102" s="158">
        <f t="shared" si="70"/>
        <v>0</v>
      </c>
      <c r="AS102" s="158">
        <f t="shared" si="70"/>
        <v>0</v>
      </c>
      <c r="AT102" s="158">
        <f t="shared" si="70"/>
        <v>0</v>
      </c>
    </row>
    <row r="103" spans="1:46" ht="42" customHeight="1">
      <c r="A103" s="163" t="s">
        <v>182</v>
      </c>
      <c r="B103" s="164" t="str">
        <f>'[2]1'!B238</f>
        <v>Прочее новое строительство объектов электросетевого хозяйства, всего, в том числе:</v>
      </c>
      <c r="C103" s="163" t="str">
        <f>'[2]1'!C238</f>
        <v>Г</v>
      </c>
      <c r="D103" s="162">
        <v>0</v>
      </c>
      <c r="E103" s="162">
        <v>0</v>
      </c>
      <c r="F103" s="162">
        <v>0</v>
      </c>
      <c r="G103" s="162">
        <v>0</v>
      </c>
      <c r="H103" s="162">
        <v>0</v>
      </c>
      <c r="I103" s="162">
        <v>0</v>
      </c>
      <c r="J103" s="162">
        <v>0</v>
      </c>
      <c r="K103" s="162">
        <v>0</v>
      </c>
      <c r="L103" s="162">
        <v>0</v>
      </c>
      <c r="M103" s="162">
        <v>0</v>
      </c>
      <c r="N103" s="162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62">
        <v>0</v>
      </c>
      <c r="V103" s="162">
        <v>0</v>
      </c>
      <c r="W103" s="162">
        <v>0</v>
      </c>
      <c r="X103" s="162">
        <v>0</v>
      </c>
      <c r="Y103" s="162">
        <v>0</v>
      </c>
      <c r="Z103" s="162">
        <v>0</v>
      </c>
      <c r="AA103" s="162">
        <v>0</v>
      </c>
      <c r="AB103" s="162">
        <v>0</v>
      </c>
      <c r="AC103" s="162">
        <v>0</v>
      </c>
      <c r="AD103" s="162">
        <v>0</v>
      </c>
      <c r="AE103" s="162">
        <v>0</v>
      </c>
      <c r="AF103" s="162">
        <v>0</v>
      </c>
      <c r="AG103" s="162">
        <v>0</v>
      </c>
      <c r="AH103" s="162">
        <v>0</v>
      </c>
      <c r="AI103" s="162">
        <v>0</v>
      </c>
      <c r="AJ103" s="162">
        <v>0</v>
      </c>
      <c r="AK103" s="162">
        <v>0</v>
      </c>
      <c r="AL103" s="162">
        <v>0</v>
      </c>
      <c r="AM103" s="162">
        <v>0</v>
      </c>
      <c r="AN103" s="162">
        <v>0</v>
      </c>
      <c r="AO103" s="162">
        <v>0</v>
      </c>
      <c r="AP103" s="162">
        <v>0</v>
      </c>
      <c r="AQ103" s="162">
        <v>0</v>
      </c>
      <c r="AR103" s="162">
        <v>0</v>
      </c>
      <c r="AS103" s="162">
        <v>0</v>
      </c>
      <c r="AT103" s="162">
        <v>0</v>
      </c>
    </row>
    <row r="104" spans="1:46" ht="60" customHeight="1">
      <c r="A104" s="160" t="s">
        <v>344</v>
      </c>
      <c r="B104" s="157" t="s">
        <v>345</v>
      </c>
      <c r="C104" s="155" t="s">
        <v>271</v>
      </c>
      <c r="D104" s="158">
        <v>0</v>
      </c>
      <c r="E104" s="158">
        <v>0</v>
      </c>
      <c r="F104" s="158">
        <v>0</v>
      </c>
      <c r="G104" s="158">
        <v>0</v>
      </c>
      <c r="H104" s="158">
        <v>0</v>
      </c>
      <c r="I104" s="158">
        <v>0</v>
      </c>
      <c r="J104" s="158">
        <v>0</v>
      </c>
      <c r="K104" s="158">
        <v>0</v>
      </c>
      <c r="L104" s="158">
        <v>0</v>
      </c>
      <c r="M104" s="158">
        <v>0</v>
      </c>
      <c r="N104" s="158">
        <v>0</v>
      </c>
      <c r="O104" s="158">
        <v>0</v>
      </c>
      <c r="P104" s="158">
        <v>0</v>
      </c>
      <c r="Q104" s="158">
        <v>0</v>
      </c>
      <c r="R104" s="158">
        <v>0</v>
      </c>
      <c r="S104" s="158">
        <v>0</v>
      </c>
      <c r="T104" s="158">
        <v>0</v>
      </c>
      <c r="U104" s="158">
        <v>0</v>
      </c>
      <c r="V104" s="158">
        <v>0</v>
      </c>
      <c r="W104" s="158">
        <v>0</v>
      </c>
      <c r="X104" s="158">
        <v>0</v>
      </c>
      <c r="Y104" s="158">
        <v>0</v>
      </c>
      <c r="Z104" s="158">
        <v>0</v>
      </c>
      <c r="AA104" s="158">
        <v>0</v>
      </c>
      <c r="AB104" s="158">
        <v>0</v>
      </c>
      <c r="AC104" s="158">
        <v>0</v>
      </c>
      <c r="AD104" s="158">
        <v>0</v>
      </c>
      <c r="AE104" s="158">
        <v>0</v>
      </c>
      <c r="AF104" s="158">
        <v>0</v>
      </c>
      <c r="AG104" s="158">
        <v>0</v>
      </c>
      <c r="AH104" s="158">
        <v>0</v>
      </c>
      <c r="AI104" s="158">
        <v>0</v>
      </c>
      <c r="AJ104" s="158">
        <v>0</v>
      </c>
      <c r="AK104" s="158">
        <v>0</v>
      </c>
      <c r="AL104" s="158">
        <v>0</v>
      </c>
      <c r="AM104" s="158">
        <v>0</v>
      </c>
      <c r="AN104" s="158">
        <v>0</v>
      </c>
      <c r="AO104" s="158">
        <v>0</v>
      </c>
      <c r="AP104" s="158">
        <v>0</v>
      </c>
      <c r="AQ104" s="158">
        <v>0</v>
      </c>
      <c r="AR104" s="158">
        <v>0</v>
      </c>
      <c r="AS104" s="158">
        <v>0</v>
      </c>
      <c r="AT104" s="158">
        <v>0</v>
      </c>
    </row>
    <row r="105" spans="1:46" ht="31.2">
      <c r="A105" s="259" t="s">
        <v>346</v>
      </c>
      <c r="B105" s="260" t="s">
        <v>347</v>
      </c>
      <c r="C105" s="261" t="s">
        <v>271</v>
      </c>
      <c r="D105" s="120">
        <f>D106+D107</f>
        <v>9.2680000000000007</v>
      </c>
      <c r="E105" s="120">
        <f t="shared" ref="E105:AT105" si="71">E106+E107</f>
        <v>0</v>
      </c>
      <c r="F105" s="120">
        <f t="shared" si="71"/>
        <v>1.768</v>
      </c>
      <c r="G105" s="120">
        <f t="shared" si="71"/>
        <v>0</v>
      </c>
      <c r="H105" s="120">
        <f t="shared" si="71"/>
        <v>0</v>
      </c>
      <c r="I105" s="120">
        <f t="shared" si="71"/>
        <v>0</v>
      </c>
      <c r="J105" s="120">
        <f t="shared" si="71"/>
        <v>0</v>
      </c>
      <c r="K105" s="120">
        <f t="shared" si="71"/>
        <v>1</v>
      </c>
      <c r="L105" s="120">
        <f t="shared" si="71"/>
        <v>0</v>
      </c>
      <c r="M105" s="120">
        <f t="shared" si="71"/>
        <v>0</v>
      </c>
      <c r="N105" s="120">
        <f t="shared" si="71"/>
        <v>0</v>
      </c>
      <c r="O105" s="120">
        <f t="shared" si="71"/>
        <v>0</v>
      </c>
      <c r="P105" s="120">
        <f t="shared" si="71"/>
        <v>0</v>
      </c>
      <c r="Q105" s="120">
        <f t="shared" si="71"/>
        <v>0</v>
      </c>
      <c r="R105" s="120">
        <f t="shared" si="71"/>
        <v>0</v>
      </c>
      <c r="S105" s="120">
        <f t="shared" si="71"/>
        <v>0</v>
      </c>
      <c r="T105" s="120">
        <f t="shared" si="71"/>
        <v>6.5</v>
      </c>
      <c r="U105" s="120">
        <f t="shared" si="71"/>
        <v>0</v>
      </c>
      <c r="V105" s="120">
        <f t="shared" si="71"/>
        <v>0</v>
      </c>
      <c r="W105" s="120">
        <f t="shared" si="71"/>
        <v>0</v>
      </c>
      <c r="X105" s="120">
        <f t="shared" si="71"/>
        <v>0</v>
      </c>
      <c r="Y105" s="120">
        <f t="shared" si="71"/>
        <v>10</v>
      </c>
      <c r="Z105" s="120">
        <f t="shared" si="71"/>
        <v>0</v>
      </c>
      <c r="AA105" s="120">
        <f t="shared" si="71"/>
        <v>1</v>
      </c>
      <c r="AB105" s="120">
        <f t="shared" si="71"/>
        <v>0</v>
      </c>
      <c r="AC105" s="120">
        <f t="shared" si="71"/>
        <v>0</v>
      </c>
      <c r="AD105" s="120">
        <f t="shared" si="71"/>
        <v>0</v>
      </c>
      <c r="AE105" s="120">
        <f t="shared" si="71"/>
        <v>0</v>
      </c>
      <c r="AF105" s="120">
        <f t="shared" si="71"/>
        <v>1</v>
      </c>
      <c r="AG105" s="120">
        <f t="shared" si="71"/>
        <v>0</v>
      </c>
      <c r="AH105" s="120">
        <f t="shared" si="71"/>
        <v>0</v>
      </c>
      <c r="AI105" s="120">
        <f t="shared" si="71"/>
        <v>0</v>
      </c>
      <c r="AJ105" s="120">
        <f t="shared" si="71"/>
        <v>0</v>
      </c>
      <c r="AK105" s="120">
        <f t="shared" si="71"/>
        <v>0</v>
      </c>
      <c r="AL105" s="120">
        <f t="shared" si="71"/>
        <v>0</v>
      </c>
      <c r="AM105" s="120">
        <f t="shared" si="71"/>
        <v>0</v>
      </c>
      <c r="AN105" s="120">
        <f t="shared" si="71"/>
        <v>0</v>
      </c>
      <c r="AO105" s="120">
        <f t="shared" si="71"/>
        <v>9.2680000000000007</v>
      </c>
      <c r="AP105" s="120">
        <f t="shared" si="71"/>
        <v>0</v>
      </c>
      <c r="AQ105" s="120">
        <f t="shared" si="71"/>
        <v>0</v>
      </c>
      <c r="AR105" s="120">
        <f t="shared" si="71"/>
        <v>0</v>
      </c>
      <c r="AS105" s="120">
        <f t="shared" si="71"/>
        <v>0</v>
      </c>
      <c r="AT105" s="120">
        <f t="shared" si="71"/>
        <v>12</v>
      </c>
    </row>
    <row r="106" spans="1:46" ht="46.8">
      <c r="A106" s="237" t="s">
        <v>346</v>
      </c>
      <c r="B106" s="233" t="s">
        <v>570</v>
      </c>
      <c r="C106" s="274" t="s">
        <v>571</v>
      </c>
      <c r="D106" s="282">
        <v>6.5</v>
      </c>
      <c r="E106" s="237">
        <v>0</v>
      </c>
      <c r="F106" s="285">
        <v>0</v>
      </c>
      <c r="G106" s="282">
        <v>0</v>
      </c>
      <c r="H106" s="282">
        <v>0</v>
      </c>
      <c r="I106" s="282">
        <v>0</v>
      </c>
      <c r="J106" s="282">
        <v>0</v>
      </c>
      <c r="K106" s="282">
        <v>0</v>
      </c>
      <c r="L106" s="237">
        <v>0</v>
      </c>
      <c r="M106" s="285">
        <v>0</v>
      </c>
      <c r="N106" s="285">
        <v>0</v>
      </c>
      <c r="O106" s="285">
        <v>0</v>
      </c>
      <c r="P106" s="285">
        <v>0</v>
      </c>
      <c r="Q106" s="285">
        <v>0</v>
      </c>
      <c r="R106" s="285">
        <v>0</v>
      </c>
      <c r="S106" s="237">
        <v>0</v>
      </c>
      <c r="T106" s="285">
        <v>6.5</v>
      </c>
      <c r="U106" s="282">
        <v>0</v>
      </c>
      <c r="V106" s="282">
        <v>0</v>
      </c>
      <c r="W106" s="282">
        <v>0</v>
      </c>
      <c r="X106" s="282">
        <v>0</v>
      </c>
      <c r="Y106" s="282">
        <v>10</v>
      </c>
      <c r="Z106" s="237">
        <v>0</v>
      </c>
      <c r="AA106" s="282">
        <v>0</v>
      </c>
      <c r="AB106" s="282">
        <v>0</v>
      </c>
      <c r="AC106" s="282">
        <v>0</v>
      </c>
      <c r="AD106" s="282">
        <v>0</v>
      </c>
      <c r="AE106" s="282">
        <v>0</v>
      </c>
      <c r="AF106" s="282">
        <v>0</v>
      </c>
      <c r="AG106" s="237">
        <v>0</v>
      </c>
      <c r="AH106" s="282">
        <v>0</v>
      </c>
      <c r="AI106" s="282">
        <v>0</v>
      </c>
      <c r="AJ106" s="282">
        <v>0</v>
      </c>
      <c r="AK106" s="282">
        <v>0</v>
      </c>
      <c r="AL106" s="282">
        <v>0</v>
      </c>
      <c r="AM106" s="282">
        <v>0</v>
      </c>
      <c r="AN106" s="237">
        <v>0</v>
      </c>
      <c r="AO106" s="237">
        <f>F106+M106+T106+AA106+AH106</f>
        <v>6.5</v>
      </c>
      <c r="AP106" s="237">
        <f t="shared" ref="AP106:AT106" si="72">G106+N106+U106+AB106+AI106</f>
        <v>0</v>
      </c>
      <c r="AQ106" s="237">
        <f t="shared" si="72"/>
        <v>0</v>
      </c>
      <c r="AR106" s="237">
        <f t="shared" si="72"/>
        <v>0</v>
      </c>
      <c r="AS106" s="237">
        <f t="shared" si="72"/>
        <v>0</v>
      </c>
      <c r="AT106" s="237">
        <f t="shared" si="72"/>
        <v>10</v>
      </c>
    </row>
    <row r="107" spans="1:46" s="26" customFormat="1" ht="46.8">
      <c r="A107" s="237" t="s">
        <v>346</v>
      </c>
      <c r="B107" s="233" t="s">
        <v>572</v>
      </c>
      <c r="C107" s="274" t="s">
        <v>573</v>
      </c>
      <c r="D107" s="283">
        <v>2.7679999999999998</v>
      </c>
      <c r="E107" s="237">
        <v>0</v>
      </c>
      <c r="F107" s="237">
        <v>1.768</v>
      </c>
      <c r="G107" s="283">
        <v>0</v>
      </c>
      <c r="H107" s="283">
        <v>0</v>
      </c>
      <c r="I107" s="283">
        <v>0</v>
      </c>
      <c r="J107" s="283">
        <v>0</v>
      </c>
      <c r="K107" s="283">
        <v>1</v>
      </c>
      <c r="L107" s="237">
        <v>0</v>
      </c>
      <c r="M107" s="237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37">
        <v>0</v>
      </c>
      <c r="T107" s="283">
        <v>0</v>
      </c>
      <c r="U107" s="283">
        <v>0</v>
      </c>
      <c r="V107" s="283">
        <v>0</v>
      </c>
      <c r="W107" s="283">
        <v>0</v>
      </c>
      <c r="X107" s="283">
        <v>0</v>
      </c>
      <c r="Y107" s="283">
        <v>0</v>
      </c>
      <c r="Z107" s="237">
        <v>0</v>
      </c>
      <c r="AA107" s="283">
        <v>1</v>
      </c>
      <c r="AB107" s="283">
        <v>0</v>
      </c>
      <c r="AC107" s="283">
        <v>0</v>
      </c>
      <c r="AD107" s="283">
        <v>0</v>
      </c>
      <c r="AE107" s="283">
        <v>0</v>
      </c>
      <c r="AF107" s="283">
        <v>1</v>
      </c>
      <c r="AG107" s="237">
        <v>0</v>
      </c>
      <c r="AH107" s="283">
        <v>0</v>
      </c>
      <c r="AI107" s="283">
        <v>0</v>
      </c>
      <c r="AJ107" s="283">
        <v>0</v>
      </c>
      <c r="AK107" s="283">
        <v>0</v>
      </c>
      <c r="AL107" s="283">
        <v>0</v>
      </c>
      <c r="AM107" s="283">
        <v>0</v>
      </c>
      <c r="AN107" s="237">
        <v>0</v>
      </c>
      <c r="AO107" s="237">
        <f>F107+M107+T107+AA107+AH107</f>
        <v>2.7679999999999998</v>
      </c>
      <c r="AP107" s="237">
        <f t="shared" ref="AP107" si="73">G107+N107+U107+AB107+AI107</f>
        <v>0</v>
      </c>
      <c r="AQ107" s="237">
        <f t="shared" ref="AQ107" si="74">H107+O107+V107+AC107+AJ107</f>
        <v>0</v>
      </c>
      <c r="AR107" s="237">
        <f t="shared" ref="AR107" si="75">I107+P107+W107+AD107+AK107</f>
        <v>0</v>
      </c>
      <c r="AS107" s="237">
        <f t="shared" ref="AS107" si="76">J107+Q107+X107+AE107+AL107</f>
        <v>0</v>
      </c>
      <c r="AT107" s="237">
        <f t="shared" ref="AT107" si="77">K107+R107+Y107+AF107+AM107</f>
        <v>2</v>
      </c>
    </row>
    <row r="108" spans="1:46">
      <c r="A108" s="298" t="s">
        <v>235</v>
      </c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</row>
    <row r="109" spans="1:46">
      <c r="A109" s="298" t="s">
        <v>234</v>
      </c>
      <c r="B109" s="298"/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</row>
    <row r="110" spans="1:46">
      <c r="A110" s="329" t="s">
        <v>258</v>
      </c>
      <c r="B110" s="329"/>
      <c r="C110" s="329"/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  <c r="AJ110" s="329"/>
      <c r="AK110" s="329"/>
      <c r="AL110" s="329"/>
      <c r="AM110" s="329"/>
      <c r="AN110" s="329"/>
      <c r="AO110" s="329"/>
      <c r="AP110" s="329"/>
      <c r="AQ110" s="329"/>
      <c r="AR110" s="329"/>
      <c r="AS110" s="329"/>
      <c r="AT110" s="329"/>
    </row>
    <row r="111" spans="1:46">
      <c r="A111" s="294" t="s">
        <v>257</v>
      </c>
      <c r="B111" s="328"/>
      <c r="C111" s="328"/>
      <c r="D111" s="328"/>
      <c r="E111" s="328"/>
      <c r="F111" s="328"/>
      <c r="G111" s="328"/>
      <c r="H111" s="328"/>
      <c r="I111" s="328"/>
      <c r="J111" s="328"/>
      <c r="K111" s="328"/>
      <c r="L111" s="328"/>
      <c r="M111" s="328"/>
      <c r="N111" s="328"/>
      <c r="O111" s="328"/>
      <c r="P111" s="328"/>
      <c r="Q111" s="328"/>
      <c r="R111" s="328"/>
      <c r="S111" s="328"/>
      <c r="T111" s="328"/>
      <c r="U111" s="328"/>
      <c r="V111" s="328"/>
      <c r="W111" s="328"/>
      <c r="X111" s="328"/>
      <c r="Y111" s="328"/>
      <c r="Z111" s="328"/>
      <c r="AA111" s="328"/>
      <c r="AB111" s="328"/>
      <c r="AC111" s="328"/>
      <c r="AD111" s="328"/>
      <c r="AE111" s="328"/>
      <c r="AF111" s="328"/>
      <c r="AG111" s="328"/>
      <c r="AH111" s="328"/>
      <c r="AI111" s="328"/>
      <c r="AJ111" s="328"/>
      <c r="AK111" s="328"/>
      <c r="AL111" s="328"/>
      <c r="AM111" s="328"/>
      <c r="AN111" s="328"/>
      <c r="AO111" s="328"/>
      <c r="AP111" s="328"/>
      <c r="AQ111" s="328"/>
      <c r="AR111" s="328"/>
      <c r="AS111" s="328"/>
      <c r="AT111" s="328"/>
    </row>
    <row r="112" spans="1:46">
      <c r="A112" s="292" t="s">
        <v>249</v>
      </c>
      <c r="B112" s="292"/>
      <c r="C112" s="292"/>
      <c r="D112" s="292"/>
      <c r="E112" s="292"/>
      <c r="F112" s="292"/>
      <c r="G112" s="292"/>
      <c r="H112" s="292"/>
      <c r="I112" s="292"/>
      <c r="J112" s="292"/>
      <c r="K112" s="292"/>
      <c r="L112" s="292"/>
      <c r="M112" s="292"/>
      <c r="N112" s="292"/>
      <c r="O112" s="292"/>
      <c r="P112" s="292"/>
      <c r="Q112" s="292"/>
      <c r="R112" s="292"/>
      <c r="S112" s="292"/>
      <c r="T112" s="292"/>
      <c r="U112" s="292"/>
      <c r="V112" s="292"/>
      <c r="W112" s="292"/>
      <c r="X112" s="292"/>
      <c r="Y112" s="292"/>
      <c r="Z112" s="292"/>
      <c r="AA112" s="292"/>
      <c r="AB112" s="292"/>
      <c r="AC112" s="292"/>
      <c r="AD112" s="292"/>
      <c r="AE112" s="292"/>
      <c r="AF112" s="292"/>
      <c r="AG112" s="292"/>
      <c r="AH112" s="292"/>
      <c r="AI112" s="292"/>
      <c r="AJ112" s="292"/>
      <c r="AK112" s="292"/>
      <c r="AL112" s="292"/>
      <c r="AM112" s="292"/>
      <c r="AN112" s="292"/>
      <c r="AO112" s="292"/>
      <c r="AP112" s="292"/>
      <c r="AQ112" s="292"/>
      <c r="AR112" s="292"/>
      <c r="AS112" s="292"/>
      <c r="AT112" s="292"/>
    </row>
    <row r="113" spans="1:46">
      <c r="A113" s="292" t="s">
        <v>215</v>
      </c>
      <c r="B113" s="292"/>
      <c r="C113" s="292"/>
      <c r="D113" s="292"/>
      <c r="E113" s="292"/>
      <c r="F113" s="292"/>
      <c r="G113" s="292"/>
      <c r="H113" s="292"/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  <c r="AB113" s="292"/>
      <c r="AC113" s="292"/>
      <c r="AD113" s="292"/>
      <c r="AE113" s="292"/>
      <c r="AF113" s="292"/>
      <c r="AG113" s="292"/>
      <c r="AH113" s="292"/>
      <c r="AI113" s="292"/>
      <c r="AJ113" s="292"/>
      <c r="AK113" s="292"/>
      <c r="AL113" s="292"/>
      <c r="AM113" s="292"/>
      <c r="AN113" s="292"/>
      <c r="AO113" s="292"/>
      <c r="AP113" s="292"/>
      <c r="AQ113" s="292"/>
      <c r="AR113" s="292"/>
      <c r="AS113" s="292"/>
      <c r="AT113" s="292"/>
    </row>
    <row r="114" spans="1:46">
      <c r="A114" s="292" t="s">
        <v>245</v>
      </c>
      <c r="B114" s="292"/>
      <c r="C114" s="292"/>
      <c r="D114" s="292"/>
      <c r="E114" s="292"/>
      <c r="F114" s="292"/>
      <c r="G114" s="292"/>
      <c r="H114" s="292"/>
      <c r="I114" s="292"/>
      <c r="J114" s="292"/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  <c r="U114" s="292"/>
      <c r="V114" s="292"/>
      <c r="W114" s="292"/>
      <c r="X114" s="292"/>
      <c r="Y114" s="292"/>
      <c r="Z114" s="292"/>
      <c r="AA114" s="292"/>
      <c r="AB114" s="292"/>
      <c r="AC114" s="292"/>
      <c r="AD114" s="292"/>
      <c r="AE114" s="292"/>
      <c r="AF114" s="292"/>
      <c r="AG114" s="292"/>
      <c r="AH114" s="292"/>
      <c r="AI114" s="292"/>
      <c r="AJ114" s="292"/>
      <c r="AK114" s="292"/>
      <c r="AL114" s="292"/>
      <c r="AM114" s="292"/>
      <c r="AN114" s="292"/>
      <c r="AO114" s="292"/>
      <c r="AP114" s="292"/>
      <c r="AQ114" s="292"/>
      <c r="AR114" s="292"/>
      <c r="AS114" s="292"/>
      <c r="AT114" s="292"/>
    </row>
    <row r="115" spans="1:46">
      <c r="A115" s="292" t="s">
        <v>216</v>
      </c>
      <c r="B115" s="292"/>
      <c r="C115" s="292"/>
      <c r="D115" s="292"/>
      <c r="E115" s="292"/>
      <c r="F115" s="292"/>
      <c r="G115" s="292"/>
      <c r="H115" s="292"/>
      <c r="I115" s="292"/>
      <c r="J115" s="292"/>
      <c r="K115" s="292"/>
      <c r="L115" s="292"/>
      <c r="M115" s="292"/>
      <c r="N115" s="292"/>
      <c r="O115" s="292"/>
      <c r="P115" s="292"/>
      <c r="Q115" s="292"/>
      <c r="R115" s="292"/>
      <c r="S115" s="292"/>
      <c r="T115" s="292"/>
      <c r="U115" s="292"/>
      <c r="V115" s="292"/>
      <c r="W115" s="292"/>
      <c r="X115" s="292"/>
      <c r="Y115" s="292"/>
      <c r="Z115" s="292"/>
      <c r="AA115" s="292"/>
      <c r="AB115" s="292"/>
      <c r="AC115" s="292"/>
      <c r="AD115" s="292"/>
      <c r="AE115" s="292"/>
      <c r="AF115" s="292"/>
      <c r="AG115" s="292"/>
      <c r="AH115" s="292"/>
      <c r="AI115" s="292"/>
      <c r="AJ115" s="292"/>
      <c r="AK115" s="292"/>
      <c r="AL115" s="292"/>
      <c r="AM115" s="292"/>
      <c r="AN115" s="292"/>
      <c r="AO115" s="292"/>
      <c r="AP115" s="292"/>
      <c r="AQ115" s="292"/>
      <c r="AR115" s="292"/>
      <c r="AS115" s="292"/>
      <c r="AT115" s="292"/>
    </row>
    <row r="116" spans="1:46">
      <c r="A116" s="329" t="s">
        <v>255</v>
      </c>
      <c r="B116" s="329"/>
      <c r="C116" s="329"/>
      <c r="D116" s="329"/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  <c r="AJ116" s="329"/>
      <c r="AK116" s="329"/>
      <c r="AL116" s="329"/>
      <c r="AM116" s="329"/>
      <c r="AN116" s="329"/>
      <c r="AO116" s="329"/>
      <c r="AP116" s="329"/>
      <c r="AQ116" s="329"/>
      <c r="AR116" s="329"/>
      <c r="AS116" s="329"/>
      <c r="AT116" s="329"/>
    </row>
  </sheetData>
  <mergeCells count="40">
    <mergeCell ref="A4:AF4"/>
    <mergeCell ref="A5:AF5"/>
    <mergeCell ref="A7:AF7"/>
    <mergeCell ref="A8:AF8"/>
    <mergeCell ref="A9:AT9"/>
    <mergeCell ref="AA13:AF13"/>
    <mergeCell ref="D13:D14"/>
    <mergeCell ref="AN11:AT11"/>
    <mergeCell ref="S11:Y11"/>
    <mergeCell ref="D10:D12"/>
    <mergeCell ref="S12:Y12"/>
    <mergeCell ref="L12:R12"/>
    <mergeCell ref="L11:R11"/>
    <mergeCell ref="Z11:AF11"/>
    <mergeCell ref="Z12:AF12"/>
    <mergeCell ref="F13:K13"/>
    <mergeCell ref="E10:AT10"/>
    <mergeCell ref="E11:K11"/>
    <mergeCell ref="E12:K12"/>
    <mergeCell ref="AN12:AT12"/>
    <mergeCell ref="AO13:AT13"/>
    <mergeCell ref="AG11:AM11"/>
    <mergeCell ref="AG12:AM12"/>
    <mergeCell ref="AH13:AM13"/>
    <mergeCell ref="AN1:AT1"/>
    <mergeCell ref="AN2:AT2"/>
    <mergeCell ref="A111:AT111"/>
    <mergeCell ref="A116:AT116"/>
    <mergeCell ref="A112:AT112"/>
    <mergeCell ref="A113:AT113"/>
    <mergeCell ref="A114:AT114"/>
    <mergeCell ref="A115:AT115"/>
    <mergeCell ref="A110:AT110"/>
    <mergeCell ref="M13:R13"/>
    <mergeCell ref="T13:Y13"/>
    <mergeCell ref="A108:AT108"/>
    <mergeCell ref="A109:AT109"/>
    <mergeCell ref="A10:A14"/>
    <mergeCell ref="B10:B14"/>
    <mergeCell ref="C10:C14"/>
  </mergeCells>
  <phoneticPr fontId="64" type="noConversion"/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K112"/>
  <sheetViews>
    <sheetView view="pageBreakPreview" zoomScale="55" zoomScaleNormal="50" zoomScaleSheetLayoutView="55" zoomScalePageLayoutView="60" workbookViewId="0">
      <pane ySplit="14" topLeftCell="A90" activePane="bottomLeft" state="frozen"/>
      <selection pane="bottomLeft" activeCell="D22" sqref="D22"/>
    </sheetView>
  </sheetViews>
  <sheetFormatPr defaultColWidth="9" defaultRowHeight="15.6" outlineLevelRow="1"/>
  <cols>
    <col min="1" max="1" width="11.59765625" style="145" customWidth="1"/>
    <col min="2" max="2" width="45.5" style="168" customWidth="1"/>
    <col min="3" max="3" width="16.5" style="169" customWidth="1"/>
    <col min="4" max="4" width="12" style="145" customWidth="1"/>
    <col min="5" max="10" width="6.8984375" style="145" customWidth="1"/>
    <col min="11" max="11" width="12.5" style="145" customWidth="1"/>
    <col min="12" max="17" width="6.69921875" style="145" customWidth="1"/>
    <col min="18" max="18" width="11.59765625" style="145" customWidth="1"/>
    <col min="19" max="24" width="6.5" style="145" customWidth="1"/>
    <col min="25" max="25" width="11.69921875" style="145" customWidth="1"/>
    <col min="26" max="26" width="9" style="145" customWidth="1"/>
    <col min="27" max="31" width="6.69921875" style="145" customWidth="1"/>
    <col min="32" max="32" width="13.09765625" style="145" customWidth="1"/>
    <col min="33" max="33" width="9.8984375" style="145" customWidth="1"/>
    <col min="34" max="37" width="6.69921875" style="145" customWidth="1"/>
    <col min="38" max="16384" width="9" style="26"/>
  </cols>
  <sheetData>
    <row r="1" spans="1:37">
      <c r="AF1" s="310" t="s">
        <v>539</v>
      </c>
      <c r="AG1" s="310"/>
      <c r="AH1" s="310"/>
      <c r="AI1" s="310"/>
      <c r="AJ1" s="310"/>
      <c r="AK1" s="310"/>
    </row>
    <row r="2" spans="1:37">
      <c r="AF2" s="310" t="s">
        <v>592</v>
      </c>
      <c r="AG2" s="310"/>
      <c r="AH2" s="310"/>
      <c r="AI2" s="310"/>
      <c r="AJ2" s="310"/>
      <c r="AK2" s="310"/>
    </row>
    <row r="5" spans="1:37" ht="17.399999999999999">
      <c r="A5" s="345" t="s">
        <v>137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</row>
    <row r="6" spans="1:37" ht="17.399999999999999">
      <c r="A6" s="346" t="str">
        <f>" Раздел 2. План принятия основных средств и нематериальных активов к бухгалтерскому учету на год "&amp;[3]Исх.днные!B4&amp;" с распределенеием по кварталам"</f>
        <v xml:space="preserve"> Раздел 2. План принятия основных средств и нематериальных активов к бухгалтерскому учету на год 2025 с распределенеием по кварталам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</row>
    <row r="7" spans="1:37">
      <c r="A7" s="146"/>
      <c r="B7" s="170"/>
      <c r="C7" s="171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</row>
    <row r="8" spans="1:37" ht="17.399999999999999">
      <c r="A8" s="347" t="s">
        <v>349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</row>
    <row r="9" spans="1:37">
      <c r="A9" s="304" t="s">
        <v>144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</row>
    <row r="10" spans="1:37">
      <c r="A10" s="343"/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</row>
    <row r="11" spans="1:37" ht="19.5" customHeight="1">
      <c r="A11" s="331" t="s">
        <v>68</v>
      </c>
      <c r="B11" s="344" t="s">
        <v>18</v>
      </c>
      <c r="C11" s="344" t="s">
        <v>501</v>
      </c>
      <c r="D11" s="330" t="s">
        <v>135</v>
      </c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</row>
    <row r="12" spans="1:37" ht="43.5" customHeight="1">
      <c r="A12" s="332"/>
      <c r="B12" s="344"/>
      <c r="C12" s="344"/>
      <c r="D12" s="330" t="s">
        <v>1</v>
      </c>
      <c r="E12" s="330"/>
      <c r="F12" s="330"/>
      <c r="G12" s="330"/>
      <c r="H12" s="330"/>
      <c r="I12" s="330"/>
      <c r="J12" s="330"/>
      <c r="K12" s="330" t="s">
        <v>2</v>
      </c>
      <c r="L12" s="330"/>
      <c r="M12" s="330"/>
      <c r="N12" s="330"/>
      <c r="O12" s="330"/>
      <c r="P12" s="330"/>
      <c r="Q12" s="330"/>
      <c r="R12" s="330" t="s">
        <v>3</v>
      </c>
      <c r="S12" s="330"/>
      <c r="T12" s="330"/>
      <c r="U12" s="330"/>
      <c r="V12" s="330"/>
      <c r="W12" s="330"/>
      <c r="X12" s="330"/>
      <c r="Y12" s="330" t="s">
        <v>4</v>
      </c>
      <c r="Z12" s="330"/>
      <c r="AA12" s="330"/>
      <c r="AB12" s="330"/>
      <c r="AC12" s="330"/>
      <c r="AD12" s="330"/>
      <c r="AE12" s="330"/>
      <c r="AF12" s="337" t="s">
        <v>136</v>
      </c>
      <c r="AG12" s="337"/>
      <c r="AH12" s="337"/>
      <c r="AI12" s="337"/>
      <c r="AJ12" s="337"/>
      <c r="AK12" s="337"/>
    </row>
    <row r="13" spans="1:37" ht="43.5" customHeight="1">
      <c r="A13" s="332"/>
      <c r="B13" s="344"/>
      <c r="C13" s="344"/>
      <c r="D13" s="148" t="s">
        <v>28</v>
      </c>
      <c r="E13" s="330" t="s">
        <v>27</v>
      </c>
      <c r="F13" s="330"/>
      <c r="G13" s="330"/>
      <c r="H13" s="330"/>
      <c r="I13" s="330"/>
      <c r="J13" s="330"/>
      <c r="K13" s="148" t="s">
        <v>28</v>
      </c>
      <c r="L13" s="330" t="s">
        <v>27</v>
      </c>
      <c r="M13" s="330"/>
      <c r="N13" s="330"/>
      <c r="O13" s="330"/>
      <c r="P13" s="330"/>
      <c r="Q13" s="330"/>
      <c r="R13" s="148" t="s">
        <v>28</v>
      </c>
      <c r="S13" s="330" t="s">
        <v>27</v>
      </c>
      <c r="T13" s="330"/>
      <c r="U13" s="330"/>
      <c r="V13" s="330"/>
      <c r="W13" s="330"/>
      <c r="X13" s="330"/>
      <c r="Y13" s="148" t="s">
        <v>28</v>
      </c>
      <c r="Z13" s="330" t="s">
        <v>27</v>
      </c>
      <c r="AA13" s="330"/>
      <c r="AB13" s="330"/>
      <c r="AC13" s="330"/>
      <c r="AD13" s="330"/>
      <c r="AE13" s="330"/>
      <c r="AF13" s="148" t="s">
        <v>28</v>
      </c>
      <c r="AG13" s="330" t="s">
        <v>27</v>
      </c>
      <c r="AH13" s="330"/>
      <c r="AI13" s="330"/>
      <c r="AJ13" s="330"/>
      <c r="AK13" s="330"/>
    </row>
    <row r="14" spans="1:37" ht="87.75" customHeight="1">
      <c r="A14" s="333"/>
      <c r="B14" s="344"/>
      <c r="C14" s="344"/>
      <c r="D14" s="144" t="s">
        <v>12</v>
      </c>
      <c r="E14" s="144" t="s">
        <v>12</v>
      </c>
      <c r="F14" s="16" t="s">
        <v>502</v>
      </c>
      <c r="G14" s="16" t="s">
        <v>503</v>
      </c>
      <c r="H14" s="16" t="s">
        <v>504</v>
      </c>
      <c r="I14" s="16" t="s">
        <v>505</v>
      </c>
      <c r="J14" s="16" t="s">
        <v>237</v>
      </c>
      <c r="K14" s="144" t="s">
        <v>12</v>
      </c>
      <c r="L14" s="144" t="s">
        <v>12</v>
      </c>
      <c r="M14" s="16" t="s">
        <v>502</v>
      </c>
      <c r="N14" s="16" t="s">
        <v>503</v>
      </c>
      <c r="O14" s="16" t="s">
        <v>504</v>
      </c>
      <c r="P14" s="16" t="s">
        <v>505</v>
      </c>
      <c r="Q14" s="16" t="str">
        <f>J14</f>
        <v>Другое4)</v>
      </c>
      <c r="R14" s="144" t="s">
        <v>12</v>
      </c>
      <c r="S14" s="144" t="s">
        <v>12</v>
      </c>
      <c r="T14" s="16" t="s">
        <v>502</v>
      </c>
      <c r="U14" s="16" t="s">
        <v>503</v>
      </c>
      <c r="V14" s="16" t="s">
        <v>504</v>
      </c>
      <c r="W14" s="16" t="s">
        <v>505</v>
      </c>
      <c r="X14" s="16" t="str">
        <f>J14</f>
        <v>Другое4)</v>
      </c>
      <c r="Y14" s="144" t="s">
        <v>12</v>
      </c>
      <c r="Z14" s="144" t="s">
        <v>12</v>
      </c>
      <c r="AA14" s="16" t="s">
        <v>502</v>
      </c>
      <c r="AB14" s="16" t="s">
        <v>503</v>
      </c>
      <c r="AC14" s="16" t="s">
        <v>504</v>
      </c>
      <c r="AD14" s="16" t="s">
        <v>505</v>
      </c>
      <c r="AE14" s="16" t="str">
        <f>J14</f>
        <v>Другое4)</v>
      </c>
      <c r="AF14" s="144" t="s">
        <v>12</v>
      </c>
      <c r="AG14" s="144" t="s">
        <v>12</v>
      </c>
      <c r="AH14" s="16" t="s">
        <v>502</v>
      </c>
      <c r="AI14" s="16" t="s">
        <v>503</v>
      </c>
      <c r="AJ14" s="16" t="s">
        <v>504</v>
      </c>
      <c r="AK14" s="16" t="s">
        <v>505</v>
      </c>
    </row>
    <row r="15" spans="1:37">
      <c r="A15" s="147">
        <v>1</v>
      </c>
      <c r="B15" s="173">
        <v>2</v>
      </c>
      <c r="C15" s="173">
        <v>3</v>
      </c>
      <c r="D15" s="23" t="s">
        <v>40</v>
      </c>
      <c r="E15" s="23" t="s">
        <v>41</v>
      </c>
      <c r="F15" s="23" t="s">
        <v>42</v>
      </c>
      <c r="G15" s="23" t="s">
        <v>43</v>
      </c>
      <c r="H15" s="23" t="s">
        <v>44</v>
      </c>
      <c r="I15" s="23" t="s">
        <v>45</v>
      </c>
      <c r="J15" s="23" t="s">
        <v>72</v>
      </c>
      <c r="K15" s="23" t="s">
        <v>73</v>
      </c>
      <c r="L15" s="23" t="s">
        <v>74</v>
      </c>
      <c r="M15" s="23" t="s">
        <v>75</v>
      </c>
      <c r="N15" s="23" t="s">
        <v>76</v>
      </c>
      <c r="O15" s="23" t="s">
        <v>77</v>
      </c>
      <c r="P15" s="23" t="s">
        <v>78</v>
      </c>
      <c r="Q15" s="23" t="s">
        <v>79</v>
      </c>
      <c r="R15" s="23" t="s">
        <v>80</v>
      </c>
      <c r="S15" s="23" t="s">
        <v>81</v>
      </c>
      <c r="T15" s="23" t="s">
        <v>82</v>
      </c>
      <c r="U15" s="23" t="s">
        <v>83</v>
      </c>
      <c r="V15" s="23" t="s">
        <v>84</v>
      </c>
      <c r="W15" s="23" t="s">
        <v>85</v>
      </c>
      <c r="X15" s="23" t="s">
        <v>123</v>
      </c>
      <c r="Y15" s="23" t="s">
        <v>86</v>
      </c>
      <c r="Z15" s="23" t="s">
        <v>87</v>
      </c>
      <c r="AA15" s="23" t="s">
        <v>88</v>
      </c>
      <c r="AB15" s="23" t="s">
        <v>89</v>
      </c>
      <c r="AC15" s="23" t="s">
        <v>90</v>
      </c>
      <c r="AD15" s="23" t="s">
        <v>91</v>
      </c>
      <c r="AE15" s="23" t="s">
        <v>124</v>
      </c>
      <c r="AF15" s="23" t="s">
        <v>33</v>
      </c>
      <c r="AG15" s="23" t="s">
        <v>36</v>
      </c>
      <c r="AH15" s="23" t="s">
        <v>48</v>
      </c>
      <c r="AI15" s="23" t="s">
        <v>51</v>
      </c>
      <c r="AJ15" s="23" t="s">
        <v>54</v>
      </c>
      <c r="AK15" s="23" t="s">
        <v>55</v>
      </c>
    </row>
    <row r="16" spans="1:37" s="145" customFormat="1" ht="31.2">
      <c r="A16" s="66" t="s">
        <v>269</v>
      </c>
      <c r="B16" s="67" t="s">
        <v>270</v>
      </c>
      <c r="C16" s="88" t="s">
        <v>271</v>
      </c>
      <c r="D16" s="154">
        <f>D18+D22</f>
        <v>0</v>
      </c>
      <c r="E16" s="154">
        <f t="shared" ref="E16:AK16" si="0">E18+E22</f>
        <v>0</v>
      </c>
      <c r="F16" s="154">
        <f t="shared" si="0"/>
        <v>0</v>
      </c>
      <c r="G16" s="154">
        <f t="shared" si="0"/>
        <v>0</v>
      </c>
      <c r="H16" s="154">
        <f t="shared" si="0"/>
        <v>0</v>
      </c>
      <c r="I16" s="154">
        <f t="shared" si="0"/>
        <v>0</v>
      </c>
      <c r="J16" s="154">
        <f t="shared" si="0"/>
        <v>0</v>
      </c>
      <c r="K16" s="154">
        <f t="shared" si="0"/>
        <v>0</v>
      </c>
      <c r="L16" s="154">
        <f t="shared" si="0"/>
        <v>0</v>
      </c>
      <c r="M16" s="154">
        <f t="shared" si="0"/>
        <v>0</v>
      </c>
      <c r="N16" s="154">
        <f t="shared" si="0"/>
        <v>0</v>
      </c>
      <c r="O16" s="154">
        <f t="shared" si="0"/>
        <v>0</v>
      </c>
      <c r="P16" s="154">
        <f t="shared" si="0"/>
        <v>0</v>
      </c>
      <c r="Q16" s="154">
        <f t="shared" si="0"/>
        <v>0</v>
      </c>
      <c r="R16" s="154">
        <f t="shared" si="0"/>
        <v>0</v>
      </c>
      <c r="S16" s="154">
        <f t="shared" si="0"/>
        <v>0</v>
      </c>
      <c r="T16" s="154">
        <f t="shared" si="0"/>
        <v>0</v>
      </c>
      <c r="U16" s="154">
        <f t="shared" si="0"/>
        <v>0</v>
      </c>
      <c r="V16" s="154">
        <f t="shared" si="0"/>
        <v>0</v>
      </c>
      <c r="W16" s="154">
        <f t="shared" si="0"/>
        <v>0</v>
      </c>
      <c r="X16" s="154">
        <f t="shared" si="0"/>
        <v>0</v>
      </c>
      <c r="Y16" s="154">
        <f t="shared" si="0"/>
        <v>0</v>
      </c>
      <c r="Z16" s="154">
        <f t="shared" si="0"/>
        <v>4.649</v>
      </c>
      <c r="AA16" s="154">
        <f t="shared" si="0"/>
        <v>0</v>
      </c>
      <c r="AB16" s="154">
        <f t="shared" si="0"/>
        <v>0</v>
      </c>
      <c r="AC16" s="154">
        <f t="shared" si="0"/>
        <v>1.6</v>
      </c>
      <c r="AD16" s="154">
        <f t="shared" si="0"/>
        <v>0</v>
      </c>
      <c r="AE16" s="154">
        <f t="shared" si="0"/>
        <v>1</v>
      </c>
      <c r="AF16" s="154">
        <f t="shared" si="0"/>
        <v>0</v>
      </c>
      <c r="AG16" s="154">
        <f t="shared" si="0"/>
        <v>4.649</v>
      </c>
      <c r="AH16" s="154">
        <f t="shared" si="0"/>
        <v>0</v>
      </c>
      <c r="AI16" s="154">
        <f t="shared" si="0"/>
        <v>0</v>
      </c>
      <c r="AJ16" s="154">
        <f t="shared" si="0"/>
        <v>1.6</v>
      </c>
      <c r="AK16" s="154">
        <f t="shared" si="0"/>
        <v>1</v>
      </c>
    </row>
    <row r="17" spans="1:37" s="145" customFormat="1">
      <c r="A17" s="70" t="s">
        <v>273</v>
      </c>
      <c r="B17" s="71" t="s">
        <v>274</v>
      </c>
      <c r="C17" s="80" t="s">
        <v>271</v>
      </c>
      <c r="D17" s="181">
        <f>D24</f>
        <v>0</v>
      </c>
      <c r="E17" s="181">
        <f>E24</f>
        <v>0</v>
      </c>
      <c r="F17" s="181">
        <f t="shared" ref="F17:J17" si="1">F24</f>
        <v>0</v>
      </c>
      <c r="G17" s="181">
        <f t="shared" si="1"/>
        <v>0</v>
      </c>
      <c r="H17" s="181">
        <f t="shared" si="1"/>
        <v>0</v>
      </c>
      <c r="I17" s="181">
        <f t="shared" si="1"/>
        <v>0</v>
      </c>
      <c r="J17" s="181">
        <f t="shared" si="1"/>
        <v>0</v>
      </c>
      <c r="K17" s="181">
        <f>K24</f>
        <v>0</v>
      </c>
      <c r="L17" s="181">
        <f>L24</f>
        <v>0</v>
      </c>
      <c r="M17" s="181">
        <f t="shared" ref="M17:AK17" si="2">M24</f>
        <v>0</v>
      </c>
      <c r="N17" s="181">
        <f t="shared" si="2"/>
        <v>0</v>
      </c>
      <c r="O17" s="181">
        <f t="shared" si="2"/>
        <v>0</v>
      </c>
      <c r="P17" s="181">
        <f t="shared" si="2"/>
        <v>0</v>
      </c>
      <c r="Q17" s="181">
        <f t="shared" si="2"/>
        <v>0</v>
      </c>
      <c r="R17" s="181">
        <f t="shared" si="2"/>
        <v>0</v>
      </c>
      <c r="S17" s="181">
        <f t="shared" si="2"/>
        <v>0</v>
      </c>
      <c r="T17" s="181">
        <f t="shared" si="2"/>
        <v>0</v>
      </c>
      <c r="U17" s="181">
        <f t="shared" si="2"/>
        <v>0</v>
      </c>
      <c r="V17" s="181">
        <f t="shared" si="2"/>
        <v>0</v>
      </c>
      <c r="W17" s="181">
        <f t="shared" si="2"/>
        <v>0</v>
      </c>
      <c r="X17" s="181">
        <f t="shared" si="2"/>
        <v>0</v>
      </c>
      <c r="Y17" s="181">
        <f t="shared" si="2"/>
        <v>0</v>
      </c>
      <c r="Z17" s="181">
        <f t="shared" si="2"/>
        <v>0</v>
      </c>
      <c r="AA17" s="181">
        <f t="shared" si="2"/>
        <v>0</v>
      </c>
      <c r="AB17" s="181">
        <f t="shared" si="2"/>
        <v>0</v>
      </c>
      <c r="AC17" s="181">
        <f t="shared" si="2"/>
        <v>0</v>
      </c>
      <c r="AD17" s="181">
        <f t="shared" si="2"/>
        <v>0</v>
      </c>
      <c r="AE17" s="181">
        <f t="shared" si="2"/>
        <v>0</v>
      </c>
      <c r="AF17" s="181">
        <f t="shared" si="2"/>
        <v>0</v>
      </c>
      <c r="AG17" s="181">
        <f t="shared" si="2"/>
        <v>0</v>
      </c>
      <c r="AH17" s="181">
        <f t="shared" si="2"/>
        <v>0</v>
      </c>
      <c r="AI17" s="181">
        <f t="shared" si="2"/>
        <v>0</v>
      </c>
      <c r="AJ17" s="181">
        <f t="shared" si="2"/>
        <v>0</v>
      </c>
      <c r="AK17" s="181">
        <f t="shared" si="2"/>
        <v>0</v>
      </c>
    </row>
    <row r="18" spans="1:37" s="145" customFormat="1" ht="31.2">
      <c r="A18" s="66" t="s">
        <v>275</v>
      </c>
      <c r="B18" s="67" t="s">
        <v>276</v>
      </c>
      <c r="C18" s="88" t="s">
        <v>271</v>
      </c>
      <c r="D18" s="159">
        <f>D44</f>
        <v>0</v>
      </c>
      <c r="E18" s="159">
        <f t="shared" ref="E18:AK18" si="3">E44</f>
        <v>0</v>
      </c>
      <c r="F18" s="159">
        <f t="shared" si="3"/>
        <v>0</v>
      </c>
      <c r="G18" s="159">
        <f t="shared" si="3"/>
        <v>0</v>
      </c>
      <c r="H18" s="159">
        <f t="shared" si="3"/>
        <v>0</v>
      </c>
      <c r="I18" s="159">
        <f t="shared" si="3"/>
        <v>0</v>
      </c>
      <c r="J18" s="159">
        <f t="shared" si="3"/>
        <v>0</v>
      </c>
      <c r="K18" s="159">
        <f t="shared" si="3"/>
        <v>0</v>
      </c>
      <c r="L18" s="159">
        <f t="shared" si="3"/>
        <v>0</v>
      </c>
      <c r="M18" s="159">
        <f t="shared" si="3"/>
        <v>0</v>
      </c>
      <c r="N18" s="159">
        <f t="shared" si="3"/>
        <v>0</v>
      </c>
      <c r="O18" s="159">
        <f t="shared" si="3"/>
        <v>0</v>
      </c>
      <c r="P18" s="159">
        <f t="shared" si="3"/>
        <v>0</v>
      </c>
      <c r="Q18" s="159">
        <f t="shared" si="3"/>
        <v>0</v>
      </c>
      <c r="R18" s="159">
        <f t="shared" si="3"/>
        <v>0</v>
      </c>
      <c r="S18" s="159">
        <f t="shared" si="3"/>
        <v>0</v>
      </c>
      <c r="T18" s="159">
        <f t="shared" si="3"/>
        <v>0</v>
      </c>
      <c r="U18" s="159">
        <f t="shared" si="3"/>
        <v>0</v>
      </c>
      <c r="V18" s="159">
        <f t="shared" si="3"/>
        <v>0</v>
      </c>
      <c r="W18" s="159">
        <f t="shared" si="3"/>
        <v>0</v>
      </c>
      <c r="X18" s="159">
        <f t="shared" si="3"/>
        <v>0</v>
      </c>
      <c r="Y18" s="159">
        <f t="shared" si="3"/>
        <v>0</v>
      </c>
      <c r="Z18" s="159">
        <f t="shared" si="3"/>
        <v>2.8809999999999998</v>
      </c>
      <c r="AA18" s="159">
        <f t="shared" si="3"/>
        <v>0</v>
      </c>
      <c r="AB18" s="159">
        <f t="shared" si="3"/>
        <v>0</v>
      </c>
      <c r="AC18" s="159">
        <f t="shared" si="3"/>
        <v>1.6</v>
      </c>
      <c r="AD18" s="159">
        <f t="shared" si="3"/>
        <v>0</v>
      </c>
      <c r="AE18" s="159">
        <f t="shared" si="3"/>
        <v>0</v>
      </c>
      <c r="AF18" s="159">
        <f t="shared" si="3"/>
        <v>0</v>
      </c>
      <c r="AG18" s="159">
        <f t="shared" si="3"/>
        <v>2.8809999999999998</v>
      </c>
      <c r="AH18" s="159">
        <f t="shared" si="3"/>
        <v>0</v>
      </c>
      <c r="AI18" s="159">
        <f t="shared" si="3"/>
        <v>0</v>
      </c>
      <c r="AJ18" s="159">
        <f t="shared" si="3"/>
        <v>1.6</v>
      </c>
      <c r="AK18" s="159">
        <f t="shared" si="3"/>
        <v>0</v>
      </c>
    </row>
    <row r="19" spans="1:37" s="145" customFormat="1" ht="62.4">
      <c r="A19" s="70" t="s">
        <v>277</v>
      </c>
      <c r="B19" s="71" t="s">
        <v>278</v>
      </c>
      <c r="C19" s="80" t="s">
        <v>271</v>
      </c>
      <c r="D19" s="181">
        <f t="shared" ref="D19:AK19" si="4">D94</f>
        <v>0</v>
      </c>
      <c r="E19" s="181">
        <f t="shared" si="4"/>
        <v>0</v>
      </c>
      <c r="F19" s="181">
        <f t="shared" si="4"/>
        <v>0</v>
      </c>
      <c r="G19" s="181">
        <f t="shared" si="4"/>
        <v>0</v>
      </c>
      <c r="H19" s="181">
        <f t="shared" si="4"/>
        <v>0</v>
      </c>
      <c r="I19" s="181">
        <f t="shared" si="4"/>
        <v>0</v>
      </c>
      <c r="J19" s="181">
        <f t="shared" si="4"/>
        <v>0</v>
      </c>
      <c r="K19" s="181">
        <f t="shared" si="4"/>
        <v>0</v>
      </c>
      <c r="L19" s="181">
        <f t="shared" si="4"/>
        <v>0</v>
      </c>
      <c r="M19" s="181">
        <f t="shared" si="4"/>
        <v>0</v>
      </c>
      <c r="N19" s="181">
        <f t="shared" si="4"/>
        <v>0</v>
      </c>
      <c r="O19" s="181">
        <f t="shared" si="4"/>
        <v>0</v>
      </c>
      <c r="P19" s="181">
        <f t="shared" si="4"/>
        <v>0</v>
      </c>
      <c r="Q19" s="181">
        <f t="shared" si="4"/>
        <v>0</v>
      </c>
      <c r="R19" s="181">
        <f t="shared" si="4"/>
        <v>0</v>
      </c>
      <c r="S19" s="181">
        <f t="shared" si="4"/>
        <v>0</v>
      </c>
      <c r="T19" s="181">
        <f t="shared" si="4"/>
        <v>0</v>
      </c>
      <c r="U19" s="181">
        <f t="shared" si="4"/>
        <v>0</v>
      </c>
      <c r="V19" s="181">
        <f t="shared" si="4"/>
        <v>0</v>
      </c>
      <c r="W19" s="181">
        <f t="shared" si="4"/>
        <v>0</v>
      </c>
      <c r="X19" s="181">
        <f t="shared" si="4"/>
        <v>0</v>
      </c>
      <c r="Y19" s="181">
        <f t="shared" si="4"/>
        <v>0</v>
      </c>
      <c r="Z19" s="181">
        <f t="shared" si="4"/>
        <v>0</v>
      </c>
      <c r="AA19" s="181">
        <f t="shared" si="4"/>
        <v>0</v>
      </c>
      <c r="AB19" s="181">
        <f t="shared" si="4"/>
        <v>0</v>
      </c>
      <c r="AC19" s="181">
        <f t="shared" si="4"/>
        <v>0</v>
      </c>
      <c r="AD19" s="181">
        <f t="shared" si="4"/>
        <v>0</v>
      </c>
      <c r="AE19" s="181">
        <f t="shared" si="4"/>
        <v>0</v>
      </c>
      <c r="AF19" s="181">
        <f t="shared" si="4"/>
        <v>0</v>
      </c>
      <c r="AG19" s="181">
        <f t="shared" si="4"/>
        <v>0</v>
      </c>
      <c r="AH19" s="181">
        <f t="shared" si="4"/>
        <v>0</v>
      </c>
      <c r="AI19" s="181">
        <f t="shared" si="4"/>
        <v>0</v>
      </c>
      <c r="AJ19" s="181">
        <f t="shared" si="4"/>
        <v>0</v>
      </c>
      <c r="AK19" s="181">
        <f t="shared" si="4"/>
        <v>0</v>
      </c>
    </row>
    <row r="20" spans="1:37" s="145" customFormat="1" ht="31.2">
      <c r="A20" s="70" t="s">
        <v>279</v>
      </c>
      <c r="B20" s="71" t="s">
        <v>280</v>
      </c>
      <c r="C20" s="80" t="s">
        <v>271</v>
      </c>
      <c r="D20" s="181">
        <f t="shared" ref="D20:AK20" si="5">D103</f>
        <v>0</v>
      </c>
      <c r="E20" s="181">
        <f t="shared" si="5"/>
        <v>0</v>
      </c>
      <c r="F20" s="181">
        <f t="shared" si="5"/>
        <v>0</v>
      </c>
      <c r="G20" s="181">
        <f t="shared" si="5"/>
        <v>0</v>
      </c>
      <c r="H20" s="181">
        <f t="shared" si="5"/>
        <v>0</v>
      </c>
      <c r="I20" s="181">
        <f t="shared" si="5"/>
        <v>0</v>
      </c>
      <c r="J20" s="181">
        <f t="shared" si="5"/>
        <v>0</v>
      </c>
      <c r="K20" s="181">
        <f t="shared" si="5"/>
        <v>0</v>
      </c>
      <c r="L20" s="181">
        <f t="shared" si="5"/>
        <v>0</v>
      </c>
      <c r="M20" s="181">
        <f t="shared" si="5"/>
        <v>0</v>
      </c>
      <c r="N20" s="181">
        <f t="shared" si="5"/>
        <v>0</v>
      </c>
      <c r="O20" s="181">
        <f t="shared" si="5"/>
        <v>0</v>
      </c>
      <c r="P20" s="181">
        <f t="shared" si="5"/>
        <v>0</v>
      </c>
      <c r="Q20" s="181">
        <f t="shared" si="5"/>
        <v>0</v>
      </c>
      <c r="R20" s="181">
        <f t="shared" si="5"/>
        <v>0</v>
      </c>
      <c r="S20" s="181">
        <f t="shared" si="5"/>
        <v>0</v>
      </c>
      <c r="T20" s="181">
        <f t="shared" si="5"/>
        <v>0</v>
      </c>
      <c r="U20" s="181">
        <f t="shared" si="5"/>
        <v>0</v>
      </c>
      <c r="V20" s="181">
        <f t="shared" si="5"/>
        <v>0</v>
      </c>
      <c r="W20" s="181">
        <f t="shared" si="5"/>
        <v>0</v>
      </c>
      <c r="X20" s="181">
        <f t="shared" si="5"/>
        <v>0</v>
      </c>
      <c r="Y20" s="181">
        <f t="shared" si="5"/>
        <v>0</v>
      </c>
      <c r="Z20" s="181">
        <f t="shared" si="5"/>
        <v>0</v>
      </c>
      <c r="AA20" s="181">
        <f t="shared" si="5"/>
        <v>0</v>
      </c>
      <c r="AB20" s="181">
        <f t="shared" si="5"/>
        <v>0</v>
      </c>
      <c r="AC20" s="181">
        <f t="shared" si="5"/>
        <v>0</v>
      </c>
      <c r="AD20" s="181">
        <f t="shared" si="5"/>
        <v>0</v>
      </c>
      <c r="AE20" s="181">
        <f t="shared" si="5"/>
        <v>0</v>
      </c>
      <c r="AF20" s="181">
        <f t="shared" si="5"/>
        <v>0</v>
      </c>
      <c r="AG20" s="181">
        <f t="shared" si="5"/>
        <v>0</v>
      </c>
      <c r="AH20" s="181">
        <f t="shared" si="5"/>
        <v>0</v>
      </c>
      <c r="AI20" s="181">
        <f t="shared" si="5"/>
        <v>0</v>
      </c>
      <c r="AJ20" s="181">
        <f t="shared" si="5"/>
        <v>0</v>
      </c>
      <c r="AK20" s="181">
        <f t="shared" si="5"/>
        <v>0</v>
      </c>
    </row>
    <row r="21" spans="1:37" s="145" customFormat="1" ht="31.2">
      <c r="A21" s="70" t="s">
        <v>281</v>
      </c>
      <c r="B21" s="71" t="s">
        <v>282</v>
      </c>
      <c r="C21" s="80" t="s">
        <v>271</v>
      </c>
      <c r="D21" s="181">
        <f t="shared" ref="D21:AK21" si="6">D107</f>
        <v>0</v>
      </c>
      <c r="E21" s="181">
        <f t="shared" si="6"/>
        <v>0</v>
      </c>
      <c r="F21" s="181">
        <f t="shared" si="6"/>
        <v>0</v>
      </c>
      <c r="G21" s="181">
        <f t="shared" si="6"/>
        <v>0</v>
      </c>
      <c r="H21" s="181">
        <f t="shared" si="6"/>
        <v>0</v>
      </c>
      <c r="I21" s="181">
        <f t="shared" si="6"/>
        <v>0</v>
      </c>
      <c r="J21" s="181">
        <f t="shared" si="6"/>
        <v>0</v>
      </c>
      <c r="K21" s="181">
        <f t="shared" si="6"/>
        <v>0</v>
      </c>
      <c r="L21" s="181">
        <f t="shared" si="6"/>
        <v>0</v>
      </c>
      <c r="M21" s="181">
        <f t="shared" si="6"/>
        <v>0</v>
      </c>
      <c r="N21" s="181">
        <f t="shared" si="6"/>
        <v>0</v>
      </c>
      <c r="O21" s="181">
        <f t="shared" si="6"/>
        <v>0</v>
      </c>
      <c r="P21" s="181">
        <f t="shared" si="6"/>
        <v>0</v>
      </c>
      <c r="Q21" s="181">
        <f t="shared" si="6"/>
        <v>0</v>
      </c>
      <c r="R21" s="181">
        <f t="shared" si="6"/>
        <v>0</v>
      </c>
      <c r="S21" s="181">
        <f t="shared" si="6"/>
        <v>0</v>
      </c>
      <c r="T21" s="181">
        <f t="shared" si="6"/>
        <v>0</v>
      </c>
      <c r="U21" s="181">
        <f t="shared" si="6"/>
        <v>0</v>
      </c>
      <c r="V21" s="181">
        <f t="shared" si="6"/>
        <v>0</v>
      </c>
      <c r="W21" s="181">
        <f t="shared" si="6"/>
        <v>0</v>
      </c>
      <c r="X21" s="181">
        <f t="shared" si="6"/>
        <v>0</v>
      </c>
      <c r="Y21" s="181">
        <f t="shared" si="6"/>
        <v>0</v>
      </c>
      <c r="Z21" s="181">
        <f t="shared" si="6"/>
        <v>0</v>
      </c>
      <c r="AA21" s="181">
        <f t="shared" si="6"/>
        <v>0</v>
      </c>
      <c r="AB21" s="181">
        <f t="shared" si="6"/>
        <v>0</v>
      </c>
      <c r="AC21" s="181">
        <f t="shared" si="6"/>
        <v>0</v>
      </c>
      <c r="AD21" s="181">
        <f t="shared" si="6"/>
        <v>0</v>
      </c>
      <c r="AE21" s="181">
        <f t="shared" si="6"/>
        <v>0</v>
      </c>
      <c r="AF21" s="181">
        <f t="shared" si="6"/>
        <v>0</v>
      </c>
      <c r="AG21" s="181">
        <f t="shared" si="6"/>
        <v>0</v>
      </c>
      <c r="AH21" s="181">
        <f t="shared" si="6"/>
        <v>0</v>
      </c>
      <c r="AI21" s="181">
        <f t="shared" si="6"/>
        <v>0</v>
      </c>
      <c r="AJ21" s="181">
        <f t="shared" si="6"/>
        <v>0</v>
      </c>
      <c r="AK21" s="181">
        <f t="shared" si="6"/>
        <v>0</v>
      </c>
    </row>
    <row r="22" spans="1:37" s="145" customFormat="1">
      <c r="A22" s="66" t="s">
        <v>283</v>
      </c>
      <c r="B22" s="67" t="s">
        <v>284</v>
      </c>
      <c r="C22" s="88" t="s">
        <v>271</v>
      </c>
      <c r="D22" s="159">
        <f>D111</f>
        <v>0</v>
      </c>
      <c r="E22" s="159">
        <f t="shared" ref="E22:AK22" si="7">E111</f>
        <v>0</v>
      </c>
      <c r="F22" s="159">
        <f t="shared" si="7"/>
        <v>0</v>
      </c>
      <c r="G22" s="159">
        <f t="shared" si="7"/>
        <v>0</v>
      </c>
      <c r="H22" s="159">
        <f t="shared" si="7"/>
        <v>0</v>
      </c>
      <c r="I22" s="159">
        <f t="shared" si="7"/>
        <v>0</v>
      </c>
      <c r="J22" s="159">
        <f t="shared" si="7"/>
        <v>0</v>
      </c>
      <c r="K22" s="159">
        <f t="shared" si="7"/>
        <v>0</v>
      </c>
      <c r="L22" s="159">
        <f t="shared" si="7"/>
        <v>0</v>
      </c>
      <c r="M22" s="159">
        <f t="shared" si="7"/>
        <v>0</v>
      </c>
      <c r="N22" s="159">
        <f t="shared" si="7"/>
        <v>0</v>
      </c>
      <c r="O22" s="159">
        <f t="shared" si="7"/>
        <v>0</v>
      </c>
      <c r="P22" s="159">
        <f t="shared" si="7"/>
        <v>0</v>
      </c>
      <c r="Q22" s="159">
        <f t="shared" si="7"/>
        <v>0</v>
      </c>
      <c r="R22" s="159">
        <f t="shared" si="7"/>
        <v>0</v>
      </c>
      <c r="S22" s="159">
        <f t="shared" si="7"/>
        <v>0</v>
      </c>
      <c r="T22" s="159">
        <f t="shared" si="7"/>
        <v>0</v>
      </c>
      <c r="U22" s="159">
        <f t="shared" si="7"/>
        <v>0</v>
      </c>
      <c r="V22" s="159">
        <f t="shared" si="7"/>
        <v>0</v>
      </c>
      <c r="W22" s="159">
        <f t="shared" si="7"/>
        <v>0</v>
      </c>
      <c r="X22" s="159">
        <f t="shared" si="7"/>
        <v>0</v>
      </c>
      <c r="Y22" s="159">
        <f t="shared" si="7"/>
        <v>0</v>
      </c>
      <c r="Z22" s="159">
        <f t="shared" si="7"/>
        <v>1.768</v>
      </c>
      <c r="AA22" s="159">
        <f t="shared" si="7"/>
        <v>0</v>
      </c>
      <c r="AB22" s="159">
        <f t="shared" si="7"/>
        <v>0</v>
      </c>
      <c r="AC22" s="159">
        <f t="shared" si="7"/>
        <v>0</v>
      </c>
      <c r="AD22" s="159">
        <f t="shared" si="7"/>
        <v>0</v>
      </c>
      <c r="AE22" s="159">
        <f t="shared" si="7"/>
        <v>1</v>
      </c>
      <c r="AF22" s="159">
        <f t="shared" si="7"/>
        <v>0</v>
      </c>
      <c r="AG22" s="159">
        <f t="shared" si="7"/>
        <v>1.768</v>
      </c>
      <c r="AH22" s="159">
        <f t="shared" si="7"/>
        <v>0</v>
      </c>
      <c r="AI22" s="159">
        <f t="shared" si="7"/>
        <v>0</v>
      </c>
      <c r="AJ22" s="159">
        <f t="shared" si="7"/>
        <v>0</v>
      </c>
      <c r="AK22" s="159">
        <f t="shared" si="7"/>
        <v>1</v>
      </c>
    </row>
    <row r="23" spans="1:37" s="145" customFormat="1">
      <c r="A23" s="75" t="s">
        <v>285</v>
      </c>
      <c r="B23" s="263" t="s">
        <v>543</v>
      </c>
      <c r="C23" s="175" t="s">
        <v>271</v>
      </c>
      <c r="D23" s="159">
        <f>D44+D111</f>
        <v>0</v>
      </c>
      <c r="E23" s="159">
        <f t="shared" ref="E23:AK23" si="8">E44+E111</f>
        <v>0</v>
      </c>
      <c r="F23" s="159">
        <f t="shared" si="8"/>
        <v>0</v>
      </c>
      <c r="G23" s="159">
        <f t="shared" si="8"/>
        <v>0</v>
      </c>
      <c r="H23" s="159">
        <f t="shared" si="8"/>
        <v>0</v>
      </c>
      <c r="I23" s="159">
        <f t="shared" si="8"/>
        <v>0</v>
      </c>
      <c r="J23" s="159">
        <f t="shared" si="8"/>
        <v>0</v>
      </c>
      <c r="K23" s="159">
        <f t="shared" si="8"/>
        <v>0</v>
      </c>
      <c r="L23" s="159">
        <f t="shared" si="8"/>
        <v>0</v>
      </c>
      <c r="M23" s="159">
        <f t="shared" si="8"/>
        <v>0</v>
      </c>
      <c r="N23" s="159">
        <f t="shared" si="8"/>
        <v>0</v>
      </c>
      <c r="O23" s="159">
        <f t="shared" si="8"/>
        <v>0</v>
      </c>
      <c r="P23" s="159">
        <f t="shared" si="8"/>
        <v>0</v>
      </c>
      <c r="Q23" s="159">
        <f t="shared" si="8"/>
        <v>0</v>
      </c>
      <c r="R23" s="159">
        <f t="shared" si="8"/>
        <v>0</v>
      </c>
      <c r="S23" s="159">
        <f t="shared" si="8"/>
        <v>0</v>
      </c>
      <c r="T23" s="159">
        <f t="shared" si="8"/>
        <v>0</v>
      </c>
      <c r="U23" s="159">
        <f t="shared" si="8"/>
        <v>0</v>
      </c>
      <c r="V23" s="159">
        <f t="shared" si="8"/>
        <v>0</v>
      </c>
      <c r="W23" s="159">
        <f t="shared" si="8"/>
        <v>0</v>
      </c>
      <c r="X23" s="159">
        <f t="shared" si="8"/>
        <v>0</v>
      </c>
      <c r="Y23" s="159">
        <f t="shared" si="8"/>
        <v>0</v>
      </c>
      <c r="Z23" s="159">
        <f t="shared" si="8"/>
        <v>4.649</v>
      </c>
      <c r="AA23" s="159">
        <f t="shared" si="8"/>
        <v>0</v>
      </c>
      <c r="AB23" s="159">
        <f t="shared" si="8"/>
        <v>0</v>
      </c>
      <c r="AC23" s="159">
        <f t="shared" si="8"/>
        <v>1.6</v>
      </c>
      <c r="AD23" s="159">
        <f t="shared" si="8"/>
        <v>0</v>
      </c>
      <c r="AE23" s="159">
        <f t="shared" si="8"/>
        <v>1</v>
      </c>
      <c r="AF23" s="159">
        <f t="shared" si="8"/>
        <v>0</v>
      </c>
      <c r="AG23" s="159">
        <f t="shared" si="8"/>
        <v>4.649</v>
      </c>
      <c r="AH23" s="159">
        <f t="shared" si="8"/>
        <v>0</v>
      </c>
      <c r="AI23" s="159">
        <f t="shared" si="8"/>
        <v>0</v>
      </c>
      <c r="AJ23" s="159">
        <f t="shared" si="8"/>
        <v>1.6</v>
      </c>
      <c r="AK23" s="159">
        <f t="shared" si="8"/>
        <v>1</v>
      </c>
    </row>
    <row r="24" spans="1:37" s="145" customFormat="1" ht="31.2">
      <c r="A24" s="79" t="s">
        <v>153</v>
      </c>
      <c r="B24" s="80" t="s">
        <v>286</v>
      </c>
      <c r="C24" s="176" t="s">
        <v>271</v>
      </c>
      <c r="D24" s="181">
        <v>0</v>
      </c>
      <c r="E24" s="181">
        <v>0</v>
      </c>
      <c r="F24" s="181">
        <v>0</v>
      </c>
      <c r="G24" s="181"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>
        <v>0</v>
      </c>
      <c r="R24" s="181">
        <v>0</v>
      </c>
      <c r="S24" s="181">
        <v>0</v>
      </c>
      <c r="T24" s="181">
        <v>0</v>
      </c>
      <c r="U24" s="181">
        <v>0</v>
      </c>
      <c r="V24" s="181">
        <v>0</v>
      </c>
      <c r="W24" s="181">
        <v>0</v>
      </c>
      <c r="X24" s="181">
        <v>0</v>
      </c>
      <c r="Y24" s="181">
        <v>0</v>
      </c>
      <c r="Z24" s="181">
        <v>0</v>
      </c>
      <c r="AA24" s="181">
        <v>0</v>
      </c>
      <c r="AB24" s="181">
        <v>0</v>
      </c>
      <c r="AC24" s="181">
        <v>0</v>
      </c>
      <c r="AD24" s="181">
        <v>0</v>
      </c>
      <c r="AE24" s="181">
        <v>0</v>
      </c>
      <c r="AF24" s="181">
        <v>0</v>
      </c>
      <c r="AG24" s="181">
        <v>0</v>
      </c>
      <c r="AH24" s="181">
        <v>0</v>
      </c>
      <c r="AI24" s="181">
        <v>0</v>
      </c>
      <c r="AJ24" s="181">
        <v>0</v>
      </c>
      <c r="AK24" s="181">
        <v>0</v>
      </c>
    </row>
    <row r="25" spans="1:37" s="145" customFormat="1" ht="46.8">
      <c r="A25" s="79" t="s">
        <v>154</v>
      </c>
      <c r="B25" s="80" t="s">
        <v>287</v>
      </c>
      <c r="C25" s="176" t="s">
        <v>271</v>
      </c>
      <c r="D25" s="181">
        <v>0</v>
      </c>
      <c r="E25" s="181">
        <v>0</v>
      </c>
      <c r="F25" s="181">
        <v>0</v>
      </c>
      <c r="G25" s="181"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v>0</v>
      </c>
      <c r="M25" s="181">
        <v>0</v>
      </c>
      <c r="N25" s="181">
        <v>0</v>
      </c>
      <c r="O25" s="181">
        <v>0</v>
      </c>
      <c r="P25" s="181">
        <v>0</v>
      </c>
      <c r="Q25" s="181">
        <v>0</v>
      </c>
      <c r="R25" s="181">
        <v>0</v>
      </c>
      <c r="S25" s="181">
        <v>0</v>
      </c>
      <c r="T25" s="181">
        <v>0</v>
      </c>
      <c r="U25" s="181">
        <v>0</v>
      </c>
      <c r="V25" s="181">
        <v>0</v>
      </c>
      <c r="W25" s="181">
        <v>0</v>
      </c>
      <c r="X25" s="181">
        <v>0</v>
      </c>
      <c r="Y25" s="181">
        <v>0</v>
      </c>
      <c r="Z25" s="181">
        <v>0</v>
      </c>
      <c r="AA25" s="181">
        <v>0</v>
      </c>
      <c r="AB25" s="181">
        <v>0</v>
      </c>
      <c r="AC25" s="181">
        <v>0</v>
      </c>
      <c r="AD25" s="181">
        <v>0</v>
      </c>
      <c r="AE25" s="181">
        <v>0</v>
      </c>
      <c r="AF25" s="181">
        <v>0</v>
      </c>
      <c r="AG25" s="181">
        <v>0</v>
      </c>
      <c r="AH25" s="181">
        <v>0</v>
      </c>
      <c r="AI25" s="181">
        <v>0</v>
      </c>
      <c r="AJ25" s="181">
        <v>0</v>
      </c>
      <c r="AK25" s="181">
        <v>0</v>
      </c>
    </row>
    <row r="26" spans="1:37" s="145" customFormat="1" ht="62.4">
      <c r="A26" s="83" t="s">
        <v>169</v>
      </c>
      <c r="B26" s="71" t="s">
        <v>288</v>
      </c>
      <c r="C26" s="177" t="s">
        <v>271</v>
      </c>
      <c r="D26" s="181">
        <v>0</v>
      </c>
      <c r="E26" s="181">
        <v>0</v>
      </c>
      <c r="F26" s="181">
        <v>0</v>
      </c>
      <c r="G26" s="181">
        <v>0</v>
      </c>
      <c r="H26" s="181">
        <v>0</v>
      </c>
      <c r="I26" s="181">
        <v>0</v>
      </c>
      <c r="J26" s="181">
        <v>0</v>
      </c>
      <c r="K26" s="181">
        <v>0</v>
      </c>
      <c r="L26" s="181">
        <v>0</v>
      </c>
      <c r="M26" s="181">
        <v>0</v>
      </c>
      <c r="N26" s="181">
        <v>0</v>
      </c>
      <c r="O26" s="181">
        <v>0</v>
      </c>
      <c r="P26" s="181">
        <v>0</v>
      </c>
      <c r="Q26" s="181">
        <v>0</v>
      </c>
      <c r="R26" s="181">
        <v>0</v>
      </c>
      <c r="S26" s="181">
        <v>0</v>
      </c>
      <c r="T26" s="181">
        <v>0</v>
      </c>
      <c r="U26" s="181">
        <v>0</v>
      </c>
      <c r="V26" s="181">
        <v>0</v>
      </c>
      <c r="W26" s="181">
        <v>0</v>
      </c>
      <c r="X26" s="181">
        <v>0</v>
      </c>
      <c r="Y26" s="181">
        <v>0</v>
      </c>
      <c r="Z26" s="181">
        <v>0</v>
      </c>
      <c r="AA26" s="181">
        <v>0</v>
      </c>
      <c r="AB26" s="181">
        <v>0</v>
      </c>
      <c r="AC26" s="181">
        <v>0</v>
      </c>
      <c r="AD26" s="181">
        <v>0</v>
      </c>
      <c r="AE26" s="181">
        <v>0</v>
      </c>
      <c r="AF26" s="181">
        <v>0</v>
      </c>
      <c r="AG26" s="181">
        <v>0</v>
      </c>
      <c r="AH26" s="181">
        <v>0</v>
      </c>
      <c r="AI26" s="181">
        <v>0</v>
      </c>
      <c r="AJ26" s="181">
        <v>0</v>
      </c>
      <c r="AK26" s="181">
        <v>0</v>
      </c>
    </row>
    <row r="27" spans="1:37" s="145" customFormat="1" ht="62.4">
      <c r="A27" s="83" t="s">
        <v>170</v>
      </c>
      <c r="B27" s="71" t="s">
        <v>289</v>
      </c>
      <c r="C27" s="177" t="s">
        <v>271</v>
      </c>
      <c r="D27" s="181">
        <v>0</v>
      </c>
      <c r="E27" s="181">
        <v>0</v>
      </c>
      <c r="F27" s="181">
        <v>0</v>
      </c>
      <c r="G27" s="181"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0</v>
      </c>
      <c r="P27" s="181">
        <v>0</v>
      </c>
      <c r="Q27" s="181">
        <v>0</v>
      </c>
      <c r="R27" s="181">
        <v>0</v>
      </c>
      <c r="S27" s="181">
        <v>0</v>
      </c>
      <c r="T27" s="181">
        <v>0</v>
      </c>
      <c r="U27" s="181">
        <v>0</v>
      </c>
      <c r="V27" s="181">
        <v>0</v>
      </c>
      <c r="W27" s="181">
        <v>0</v>
      </c>
      <c r="X27" s="181">
        <v>0</v>
      </c>
      <c r="Y27" s="181">
        <v>0</v>
      </c>
      <c r="Z27" s="181">
        <v>0</v>
      </c>
      <c r="AA27" s="181">
        <v>0</v>
      </c>
      <c r="AB27" s="181">
        <v>0</v>
      </c>
      <c r="AC27" s="181">
        <v>0</v>
      </c>
      <c r="AD27" s="181">
        <v>0</v>
      </c>
      <c r="AE27" s="181">
        <v>0</v>
      </c>
      <c r="AF27" s="181">
        <v>0</v>
      </c>
      <c r="AG27" s="181">
        <v>0</v>
      </c>
      <c r="AH27" s="181">
        <v>0</v>
      </c>
      <c r="AI27" s="181">
        <v>0</v>
      </c>
      <c r="AJ27" s="181">
        <v>0</v>
      </c>
      <c r="AK27" s="181">
        <v>0</v>
      </c>
    </row>
    <row r="28" spans="1:37" s="145" customFormat="1" ht="46.8">
      <c r="A28" s="79" t="s">
        <v>290</v>
      </c>
      <c r="B28" s="80" t="s">
        <v>291</v>
      </c>
      <c r="C28" s="176" t="s">
        <v>271</v>
      </c>
      <c r="D28" s="181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181">
        <v>0</v>
      </c>
      <c r="K28" s="181">
        <v>0</v>
      </c>
      <c r="L28" s="181">
        <v>0</v>
      </c>
      <c r="M28" s="181">
        <v>0</v>
      </c>
      <c r="N28" s="181">
        <v>0</v>
      </c>
      <c r="O28" s="181">
        <v>0</v>
      </c>
      <c r="P28" s="181">
        <v>0</v>
      </c>
      <c r="Q28" s="181">
        <v>0</v>
      </c>
      <c r="R28" s="181">
        <v>0</v>
      </c>
      <c r="S28" s="181">
        <v>0</v>
      </c>
      <c r="T28" s="181">
        <v>0</v>
      </c>
      <c r="U28" s="181">
        <v>0</v>
      </c>
      <c r="V28" s="181">
        <v>0</v>
      </c>
      <c r="W28" s="181">
        <v>0</v>
      </c>
      <c r="X28" s="181">
        <v>0</v>
      </c>
      <c r="Y28" s="181">
        <v>0</v>
      </c>
      <c r="Z28" s="181">
        <v>0</v>
      </c>
      <c r="AA28" s="181">
        <v>0</v>
      </c>
      <c r="AB28" s="181">
        <v>0</v>
      </c>
      <c r="AC28" s="181">
        <v>0</v>
      </c>
      <c r="AD28" s="181">
        <v>0</v>
      </c>
      <c r="AE28" s="181">
        <v>0</v>
      </c>
      <c r="AF28" s="181">
        <v>0</v>
      </c>
      <c r="AG28" s="181">
        <v>0</v>
      </c>
      <c r="AH28" s="181">
        <v>0</v>
      </c>
      <c r="AI28" s="181">
        <v>0</v>
      </c>
      <c r="AJ28" s="181">
        <v>0</v>
      </c>
      <c r="AK28" s="181">
        <v>0</v>
      </c>
    </row>
    <row r="29" spans="1:37" s="145" customFormat="1" ht="31.2">
      <c r="A29" s="79" t="s">
        <v>155</v>
      </c>
      <c r="B29" s="80" t="s">
        <v>292</v>
      </c>
      <c r="C29" s="176" t="s">
        <v>271</v>
      </c>
      <c r="D29" s="181">
        <v>0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  <c r="O29" s="181">
        <v>0</v>
      </c>
      <c r="P29" s="181">
        <v>0</v>
      </c>
      <c r="Q29" s="181">
        <v>0</v>
      </c>
      <c r="R29" s="181">
        <v>0</v>
      </c>
      <c r="S29" s="181">
        <v>0</v>
      </c>
      <c r="T29" s="181">
        <v>0</v>
      </c>
      <c r="U29" s="181">
        <v>0</v>
      </c>
      <c r="V29" s="181">
        <v>0</v>
      </c>
      <c r="W29" s="181">
        <v>0</v>
      </c>
      <c r="X29" s="181">
        <v>0</v>
      </c>
      <c r="Y29" s="181">
        <v>0</v>
      </c>
      <c r="Z29" s="181">
        <v>0</v>
      </c>
      <c r="AA29" s="181">
        <v>0</v>
      </c>
      <c r="AB29" s="181">
        <v>0</v>
      </c>
      <c r="AC29" s="181">
        <v>0</v>
      </c>
      <c r="AD29" s="181">
        <v>0</v>
      </c>
      <c r="AE29" s="181">
        <v>0</v>
      </c>
      <c r="AF29" s="181">
        <v>0</v>
      </c>
      <c r="AG29" s="181">
        <v>0</v>
      </c>
      <c r="AH29" s="181">
        <v>0</v>
      </c>
      <c r="AI29" s="181">
        <v>0</v>
      </c>
      <c r="AJ29" s="181">
        <v>0</v>
      </c>
      <c r="AK29" s="181">
        <v>0</v>
      </c>
    </row>
    <row r="30" spans="1:37" s="145" customFormat="1" ht="62.4">
      <c r="A30" s="79" t="s">
        <v>293</v>
      </c>
      <c r="B30" s="80" t="s">
        <v>294</v>
      </c>
      <c r="C30" s="176" t="s">
        <v>271</v>
      </c>
      <c r="D30" s="181">
        <v>0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0</v>
      </c>
      <c r="K30" s="181">
        <v>0</v>
      </c>
      <c r="L30" s="181">
        <v>0</v>
      </c>
      <c r="M30" s="181">
        <v>0</v>
      </c>
      <c r="N30" s="181">
        <v>0</v>
      </c>
      <c r="O30" s="181">
        <v>0</v>
      </c>
      <c r="P30" s="181">
        <v>0</v>
      </c>
      <c r="Q30" s="181">
        <v>0</v>
      </c>
      <c r="R30" s="181">
        <v>0</v>
      </c>
      <c r="S30" s="181">
        <v>0</v>
      </c>
      <c r="T30" s="181">
        <v>0</v>
      </c>
      <c r="U30" s="181">
        <v>0</v>
      </c>
      <c r="V30" s="181">
        <v>0</v>
      </c>
      <c r="W30" s="181">
        <v>0</v>
      </c>
      <c r="X30" s="181">
        <v>0</v>
      </c>
      <c r="Y30" s="181">
        <v>0</v>
      </c>
      <c r="Z30" s="181">
        <v>0</v>
      </c>
      <c r="AA30" s="181">
        <v>0</v>
      </c>
      <c r="AB30" s="181">
        <v>0</v>
      </c>
      <c r="AC30" s="181">
        <v>0</v>
      </c>
      <c r="AD30" s="181">
        <v>0</v>
      </c>
      <c r="AE30" s="181">
        <v>0</v>
      </c>
      <c r="AF30" s="181">
        <v>0</v>
      </c>
      <c r="AG30" s="181">
        <v>0</v>
      </c>
      <c r="AH30" s="181">
        <v>0</v>
      </c>
      <c r="AI30" s="181">
        <v>0</v>
      </c>
      <c r="AJ30" s="181">
        <v>0</v>
      </c>
      <c r="AK30" s="181">
        <v>0</v>
      </c>
    </row>
    <row r="31" spans="1:37" s="145" customFormat="1" ht="46.8">
      <c r="A31" s="79" t="s">
        <v>295</v>
      </c>
      <c r="B31" s="80" t="s">
        <v>296</v>
      </c>
      <c r="C31" s="176" t="s">
        <v>271</v>
      </c>
      <c r="D31" s="181">
        <v>0</v>
      </c>
      <c r="E31" s="181">
        <v>0</v>
      </c>
      <c r="F31" s="181">
        <v>0</v>
      </c>
      <c r="G31" s="181">
        <v>0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1">
        <v>0</v>
      </c>
      <c r="S31" s="181">
        <v>0</v>
      </c>
      <c r="T31" s="181">
        <v>0</v>
      </c>
      <c r="U31" s="181">
        <v>0</v>
      </c>
      <c r="V31" s="181">
        <v>0</v>
      </c>
      <c r="W31" s="181">
        <v>0</v>
      </c>
      <c r="X31" s="181">
        <v>0</v>
      </c>
      <c r="Y31" s="181">
        <v>0</v>
      </c>
      <c r="Z31" s="181">
        <v>0</v>
      </c>
      <c r="AA31" s="181">
        <v>0</v>
      </c>
      <c r="AB31" s="181">
        <v>0</v>
      </c>
      <c r="AC31" s="181">
        <v>0</v>
      </c>
      <c r="AD31" s="181">
        <v>0</v>
      </c>
      <c r="AE31" s="181">
        <v>0</v>
      </c>
      <c r="AF31" s="181">
        <v>0</v>
      </c>
      <c r="AG31" s="181">
        <v>0</v>
      </c>
      <c r="AH31" s="181">
        <v>0</v>
      </c>
      <c r="AI31" s="181">
        <v>0</v>
      </c>
      <c r="AJ31" s="181">
        <v>0</v>
      </c>
      <c r="AK31" s="181">
        <v>0</v>
      </c>
    </row>
    <row r="32" spans="1:37" s="145" customFormat="1" ht="46.8">
      <c r="A32" s="79" t="s">
        <v>156</v>
      </c>
      <c r="B32" s="80" t="s">
        <v>297</v>
      </c>
      <c r="C32" s="176" t="s">
        <v>271</v>
      </c>
      <c r="D32" s="181">
        <v>0</v>
      </c>
      <c r="E32" s="181">
        <v>0</v>
      </c>
      <c r="F32" s="181">
        <v>0</v>
      </c>
      <c r="G32" s="181">
        <v>0</v>
      </c>
      <c r="H32" s="181"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81">
        <v>0</v>
      </c>
      <c r="Q32" s="181">
        <v>0</v>
      </c>
      <c r="R32" s="181">
        <v>0</v>
      </c>
      <c r="S32" s="181">
        <v>0</v>
      </c>
      <c r="T32" s="181">
        <v>0</v>
      </c>
      <c r="U32" s="181">
        <v>0</v>
      </c>
      <c r="V32" s="181">
        <v>0</v>
      </c>
      <c r="W32" s="181">
        <v>0</v>
      </c>
      <c r="X32" s="181">
        <v>0</v>
      </c>
      <c r="Y32" s="181">
        <v>0</v>
      </c>
      <c r="Z32" s="181">
        <v>0</v>
      </c>
      <c r="AA32" s="181">
        <v>0</v>
      </c>
      <c r="AB32" s="181">
        <v>0</v>
      </c>
      <c r="AC32" s="181">
        <v>0</v>
      </c>
      <c r="AD32" s="181">
        <v>0</v>
      </c>
      <c r="AE32" s="181">
        <v>0</v>
      </c>
      <c r="AF32" s="181">
        <v>0</v>
      </c>
      <c r="AG32" s="181">
        <v>0</v>
      </c>
      <c r="AH32" s="181">
        <v>0</v>
      </c>
      <c r="AI32" s="181">
        <v>0</v>
      </c>
      <c r="AJ32" s="181">
        <v>0</v>
      </c>
      <c r="AK32" s="181">
        <v>0</v>
      </c>
    </row>
    <row r="33" spans="1:37" s="145" customFormat="1" ht="31.2">
      <c r="A33" s="79" t="s">
        <v>171</v>
      </c>
      <c r="B33" s="80" t="s">
        <v>298</v>
      </c>
      <c r="C33" s="176" t="s">
        <v>271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1">
        <v>0</v>
      </c>
      <c r="Q33" s="181">
        <v>0</v>
      </c>
      <c r="R33" s="181">
        <v>0</v>
      </c>
      <c r="S33" s="181">
        <v>0</v>
      </c>
      <c r="T33" s="181">
        <v>0</v>
      </c>
      <c r="U33" s="181">
        <v>0</v>
      </c>
      <c r="V33" s="181">
        <v>0</v>
      </c>
      <c r="W33" s="181">
        <v>0</v>
      </c>
      <c r="X33" s="181">
        <v>0</v>
      </c>
      <c r="Y33" s="181">
        <v>0</v>
      </c>
      <c r="Z33" s="181">
        <v>0</v>
      </c>
      <c r="AA33" s="181">
        <v>0</v>
      </c>
      <c r="AB33" s="181">
        <v>0</v>
      </c>
      <c r="AC33" s="181">
        <v>0</v>
      </c>
      <c r="AD33" s="181">
        <v>0</v>
      </c>
      <c r="AE33" s="181">
        <v>0</v>
      </c>
      <c r="AF33" s="181">
        <v>0</v>
      </c>
      <c r="AG33" s="181">
        <v>0</v>
      </c>
      <c r="AH33" s="181">
        <v>0</v>
      </c>
      <c r="AI33" s="181">
        <v>0</v>
      </c>
      <c r="AJ33" s="181">
        <v>0</v>
      </c>
      <c r="AK33" s="181">
        <v>0</v>
      </c>
    </row>
    <row r="34" spans="1:37" s="145" customFormat="1" ht="93.6">
      <c r="A34" s="79" t="s">
        <v>171</v>
      </c>
      <c r="B34" s="80" t="s">
        <v>299</v>
      </c>
      <c r="C34" s="176" t="s">
        <v>271</v>
      </c>
      <c r="D34" s="181">
        <v>0</v>
      </c>
      <c r="E34" s="181">
        <v>0</v>
      </c>
      <c r="F34" s="181">
        <v>0</v>
      </c>
      <c r="G34" s="181"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  <c r="M34" s="181">
        <v>0</v>
      </c>
      <c r="N34" s="181">
        <v>0</v>
      </c>
      <c r="O34" s="181">
        <v>0</v>
      </c>
      <c r="P34" s="181">
        <v>0</v>
      </c>
      <c r="Q34" s="181">
        <v>0</v>
      </c>
      <c r="R34" s="181">
        <v>0</v>
      </c>
      <c r="S34" s="181">
        <v>0</v>
      </c>
      <c r="T34" s="181">
        <v>0</v>
      </c>
      <c r="U34" s="181">
        <v>0</v>
      </c>
      <c r="V34" s="181">
        <v>0</v>
      </c>
      <c r="W34" s="181">
        <v>0</v>
      </c>
      <c r="X34" s="181">
        <v>0</v>
      </c>
      <c r="Y34" s="181">
        <v>0</v>
      </c>
      <c r="Z34" s="181">
        <v>0</v>
      </c>
      <c r="AA34" s="181">
        <v>0</v>
      </c>
      <c r="AB34" s="181">
        <v>0</v>
      </c>
      <c r="AC34" s="181">
        <v>0</v>
      </c>
      <c r="AD34" s="181">
        <v>0</v>
      </c>
      <c r="AE34" s="181">
        <v>0</v>
      </c>
      <c r="AF34" s="181">
        <v>0</v>
      </c>
      <c r="AG34" s="181">
        <v>0</v>
      </c>
      <c r="AH34" s="181">
        <v>0</v>
      </c>
      <c r="AI34" s="181">
        <v>0</v>
      </c>
      <c r="AJ34" s="181">
        <v>0</v>
      </c>
      <c r="AK34" s="181">
        <v>0</v>
      </c>
    </row>
    <row r="35" spans="1:37" s="145" customFormat="1" ht="93.6">
      <c r="A35" s="79" t="s">
        <v>171</v>
      </c>
      <c r="B35" s="80" t="s">
        <v>300</v>
      </c>
      <c r="C35" s="176" t="s">
        <v>271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  <c r="P35" s="181">
        <v>0</v>
      </c>
      <c r="Q35" s="181">
        <v>0</v>
      </c>
      <c r="R35" s="181">
        <v>0</v>
      </c>
      <c r="S35" s="181">
        <v>0</v>
      </c>
      <c r="T35" s="181">
        <v>0</v>
      </c>
      <c r="U35" s="181">
        <v>0</v>
      </c>
      <c r="V35" s="181">
        <v>0</v>
      </c>
      <c r="W35" s="181">
        <v>0</v>
      </c>
      <c r="X35" s="181">
        <v>0</v>
      </c>
      <c r="Y35" s="181">
        <v>0</v>
      </c>
      <c r="Z35" s="181">
        <v>0</v>
      </c>
      <c r="AA35" s="181">
        <v>0</v>
      </c>
      <c r="AB35" s="181">
        <v>0</v>
      </c>
      <c r="AC35" s="181">
        <v>0</v>
      </c>
      <c r="AD35" s="181">
        <v>0</v>
      </c>
      <c r="AE35" s="181">
        <v>0</v>
      </c>
      <c r="AF35" s="181">
        <v>0</v>
      </c>
      <c r="AG35" s="181">
        <v>0</v>
      </c>
      <c r="AH35" s="181">
        <v>0</v>
      </c>
      <c r="AI35" s="181">
        <v>0</v>
      </c>
      <c r="AJ35" s="181">
        <v>0</v>
      </c>
      <c r="AK35" s="181">
        <v>0</v>
      </c>
    </row>
    <row r="36" spans="1:37" s="145" customFormat="1" ht="93.6">
      <c r="A36" s="79" t="s">
        <v>171</v>
      </c>
      <c r="B36" s="80" t="s">
        <v>301</v>
      </c>
      <c r="C36" s="176" t="s">
        <v>271</v>
      </c>
      <c r="D36" s="181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>
        <v>0</v>
      </c>
      <c r="S36" s="181">
        <v>0</v>
      </c>
      <c r="T36" s="181">
        <v>0</v>
      </c>
      <c r="U36" s="181">
        <v>0</v>
      </c>
      <c r="V36" s="181">
        <v>0</v>
      </c>
      <c r="W36" s="181">
        <v>0</v>
      </c>
      <c r="X36" s="181">
        <v>0</v>
      </c>
      <c r="Y36" s="181">
        <v>0</v>
      </c>
      <c r="Z36" s="181">
        <v>0</v>
      </c>
      <c r="AA36" s="181">
        <v>0</v>
      </c>
      <c r="AB36" s="181">
        <v>0</v>
      </c>
      <c r="AC36" s="181">
        <v>0</v>
      </c>
      <c r="AD36" s="181">
        <v>0</v>
      </c>
      <c r="AE36" s="181">
        <v>0</v>
      </c>
      <c r="AF36" s="181">
        <v>0</v>
      </c>
      <c r="AG36" s="181">
        <v>0</v>
      </c>
      <c r="AH36" s="181">
        <v>0</v>
      </c>
      <c r="AI36" s="181">
        <v>0</v>
      </c>
      <c r="AJ36" s="181">
        <v>0</v>
      </c>
      <c r="AK36" s="181">
        <v>0</v>
      </c>
    </row>
    <row r="37" spans="1:37" s="145" customFormat="1" ht="31.2">
      <c r="A37" s="79" t="s">
        <v>172</v>
      </c>
      <c r="B37" s="80" t="s">
        <v>298</v>
      </c>
      <c r="C37" s="176" t="s">
        <v>271</v>
      </c>
      <c r="D37" s="181">
        <v>0</v>
      </c>
      <c r="E37" s="181">
        <v>0</v>
      </c>
      <c r="F37" s="181">
        <v>0</v>
      </c>
      <c r="G37" s="181"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181">
        <v>0</v>
      </c>
      <c r="X37" s="181">
        <v>0</v>
      </c>
      <c r="Y37" s="181">
        <v>0</v>
      </c>
      <c r="Z37" s="181">
        <v>0</v>
      </c>
      <c r="AA37" s="181">
        <v>0</v>
      </c>
      <c r="AB37" s="181">
        <v>0</v>
      </c>
      <c r="AC37" s="181">
        <v>0</v>
      </c>
      <c r="AD37" s="181">
        <v>0</v>
      </c>
      <c r="AE37" s="181">
        <v>0</v>
      </c>
      <c r="AF37" s="181">
        <v>0</v>
      </c>
      <c r="AG37" s="181">
        <v>0</v>
      </c>
      <c r="AH37" s="181">
        <v>0</v>
      </c>
      <c r="AI37" s="181">
        <v>0</v>
      </c>
      <c r="AJ37" s="181">
        <v>0</v>
      </c>
      <c r="AK37" s="181">
        <v>0</v>
      </c>
    </row>
    <row r="38" spans="1:37" s="145" customFormat="1" ht="93.6">
      <c r="A38" s="79" t="s">
        <v>172</v>
      </c>
      <c r="B38" s="80" t="s">
        <v>299</v>
      </c>
      <c r="C38" s="176" t="s">
        <v>271</v>
      </c>
      <c r="D38" s="181">
        <v>0</v>
      </c>
      <c r="E38" s="181">
        <v>0</v>
      </c>
      <c r="F38" s="181">
        <v>0</v>
      </c>
      <c r="G38" s="181"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1">
        <v>0</v>
      </c>
      <c r="S38" s="181">
        <v>0</v>
      </c>
      <c r="T38" s="181">
        <v>0</v>
      </c>
      <c r="U38" s="181">
        <v>0</v>
      </c>
      <c r="V38" s="181">
        <v>0</v>
      </c>
      <c r="W38" s="181">
        <v>0</v>
      </c>
      <c r="X38" s="181">
        <v>0</v>
      </c>
      <c r="Y38" s="181">
        <v>0</v>
      </c>
      <c r="Z38" s="181">
        <v>0</v>
      </c>
      <c r="AA38" s="181">
        <v>0</v>
      </c>
      <c r="AB38" s="181">
        <v>0</v>
      </c>
      <c r="AC38" s="181">
        <v>0</v>
      </c>
      <c r="AD38" s="181">
        <v>0</v>
      </c>
      <c r="AE38" s="181">
        <v>0</v>
      </c>
      <c r="AF38" s="181">
        <v>0</v>
      </c>
      <c r="AG38" s="181">
        <v>0</v>
      </c>
      <c r="AH38" s="181">
        <v>0</v>
      </c>
      <c r="AI38" s="181">
        <v>0</v>
      </c>
      <c r="AJ38" s="181">
        <v>0</v>
      </c>
      <c r="AK38" s="181">
        <v>0</v>
      </c>
    </row>
    <row r="39" spans="1:37" s="145" customFormat="1" ht="98.25" customHeight="1">
      <c r="A39" s="79" t="s">
        <v>172</v>
      </c>
      <c r="B39" s="80" t="s">
        <v>300</v>
      </c>
      <c r="C39" s="176" t="s">
        <v>271</v>
      </c>
      <c r="D39" s="181">
        <v>0</v>
      </c>
      <c r="E39" s="181">
        <v>0</v>
      </c>
      <c r="F39" s="181">
        <v>0</v>
      </c>
      <c r="G39" s="181">
        <v>0</v>
      </c>
      <c r="H39" s="181"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  <c r="P39" s="181">
        <v>0</v>
      </c>
      <c r="Q39" s="181">
        <v>0</v>
      </c>
      <c r="R39" s="181">
        <v>0</v>
      </c>
      <c r="S39" s="181">
        <v>0</v>
      </c>
      <c r="T39" s="181">
        <v>0</v>
      </c>
      <c r="U39" s="181">
        <v>0</v>
      </c>
      <c r="V39" s="181">
        <v>0</v>
      </c>
      <c r="W39" s="181">
        <v>0</v>
      </c>
      <c r="X39" s="181">
        <v>0</v>
      </c>
      <c r="Y39" s="181">
        <v>0</v>
      </c>
      <c r="Z39" s="181">
        <v>0</v>
      </c>
      <c r="AA39" s="181">
        <v>0</v>
      </c>
      <c r="AB39" s="181">
        <v>0</v>
      </c>
      <c r="AC39" s="181">
        <v>0</v>
      </c>
      <c r="AD39" s="181">
        <v>0</v>
      </c>
      <c r="AE39" s="181">
        <v>0</v>
      </c>
      <c r="AF39" s="181">
        <v>0</v>
      </c>
      <c r="AG39" s="181">
        <v>0</v>
      </c>
      <c r="AH39" s="181">
        <v>0</v>
      </c>
      <c r="AI39" s="181">
        <v>0</v>
      </c>
      <c r="AJ39" s="181">
        <v>0</v>
      </c>
      <c r="AK39" s="181">
        <v>0</v>
      </c>
    </row>
    <row r="40" spans="1:37" s="145" customFormat="1" ht="93.6">
      <c r="A40" s="79" t="s">
        <v>172</v>
      </c>
      <c r="B40" s="80" t="s">
        <v>302</v>
      </c>
      <c r="C40" s="176" t="s">
        <v>271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v>0</v>
      </c>
      <c r="P40" s="181">
        <v>0</v>
      </c>
      <c r="Q40" s="181">
        <v>0</v>
      </c>
      <c r="R40" s="181">
        <v>0</v>
      </c>
      <c r="S40" s="181">
        <v>0</v>
      </c>
      <c r="T40" s="181">
        <v>0</v>
      </c>
      <c r="U40" s="181">
        <v>0</v>
      </c>
      <c r="V40" s="181">
        <v>0</v>
      </c>
      <c r="W40" s="181">
        <v>0</v>
      </c>
      <c r="X40" s="181">
        <v>0</v>
      </c>
      <c r="Y40" s="181">
        <v>0</v>
      </c>
      <c r="Z40" s="181">
        <v>0</v>
      </c>
      <c r="AA40" s="181">
        <v>0</v>
      </c>
      <c r="AB40" s="181">
        <v>0</v>
      </c>
      <c r="AC40" s="181">
        <v>0</v>
      </c>
      <c r="AD40" s="181">
        <v>0</v>
      </c>
      <c r="AE40" s="181">
        <v>0</v>
      </c>
      <c r="AF40" s="181">
        <v>0</v>
      </c>
      <c r="AG40" s="181">
        <v>0</v>
      </c>
      <c r="AH40" s="181">
        <v>0</v>
      </c>
      <c r="AI40" s="181">
        <v>0</v>
      </c>
      <c r="AJ40" s="181">
        <v>0</v>
      </c>
      <c r="AK40" s="181">
        <v>0</v>
      </c>
    </row>
    <row r="41" spans="1:37" s="145" customFormat="1" ht="78">
      <c r="A41" s="79" t="s">
        <v>157</v>
      </c>
      <c r="B41" s="80" t="s">
        <v>303</v>
      </c>
      <c r="C41" s="176" t="s">
        <v>271</v>
      </c>
      <c r="D41" s="181">
        <f t="shared" ref="D41:AK41" si="9">D42+D43</f>
        <v>0</v>
      </c>
      <c r="E41" s="181">
        <f t="shared" si="9"/>
        <v>0</v>
      </c>
      <c r="F41" s="181">
        <f t="shared" si="9"/>
        <v>0</v>
      </c>
      <c r="G41" s="181">
        <f t="shared" si="9"/>
        <v>0</v>
      </c>
      <c r="H41" s="181">
        <f t="shared" si="9"/>
        <v>0</v>
      </c>
      <c r="I41" s="181">
        <f t="shared" si="9"/>
        <v>0</v>
      </c>
      <c r="J41" s="181">
        <f t="shared" si="9"/>
        <v>0</v>
      </c>
      <c r="K41" s="181">
        <f t="shared" si="9"/>
        <v>0</v>
      </c>
      <c r="L41" s="181">
        <f t="shared" si="9"/>
        <v>0</v>
      </c>
      <c r="M41" s="181">
        <f t="shared" si="9"/>
        <v>0</v>
      </c>
      <c r="N41" s="181">
        <f t="shared" si="9"/>
        <v>0</v>
      </c>
      <c r="O41" s="181">
        <f t="shared" si="9"/>
        <v>0</v>
      </c>
      <c r="P41" s="181">
        <f t="shared" si="9"/>
        <v>0</v>
      </c>
      <c r="Q41" s="181">
        <f t="shared" si="9"/>
        <v>0</v>
      </c>
      <c r="R41" s="181">
        <f t="shared" si="9"/>
        <v>0</v>
      </c>
      <c r="S41" s="181">
        <f t="shared" si="9"/>
        <v>0</v>
      </c>
      <c r="T41" s="181">
        <f t="shared" si="9"/>
        <v>0</v>
      </c>
      <c r="U41" s="181">
        <f t="shared" si="9"/>
        <v>0</v>
      </c>
      <c r="V41" s="181">
        <f t="shared" si="9"/>
        <v>0</v>
      </c>
      <c r="W41" s="181">
        <f t="shared" si="9"/>
        <v>0</v>
      </c>
      <c r="X41" s="181">
        <f t="shared" si="9"/>
        <v>0</v>
      </c>
      <c r="Y41" s="181">
        <f t="shared" si="9"/>
        <v>0</v>
      </c>
      <c r="Z41" s="181">
        <f t="shared" si="9"/>
        <v>0</v>
      </c>
      <c r="AA41" s="181">
        <f t="shared" si="9"/>
        <v>0</v>
      </c>
      <c r="AB41" s="181">
        <f t="shared" si="9"/>
        <v>0</v>
      </c>
      <c r="AC41" s="181">
        <f t="shared" si="9"/>
        <v>0</v>
      </c>
      <c r="AD41" s="181">
        <f t="shared" si="9"/>
        <v>0</v>
      </c>
      <c r="AE41" s="181">
        <f t="shared" si="9"/>
        <v>0</v>
      </c>
      <c r="AF41" s="181">
        <f t="shared" si="9"/>
        <v>0</v>
      </c>
      <c r="AG41" s="181">
        <f t="shared" si="9"/>
        <v>0</v>
      </c>
      <c r="AH41" s="181">
        <f t="shared" si="9"/>
        <v>0</v>
      </c>
      <c r="AI41" s="181">
        <f t="shared" si="9"/>
        <v>0</v>
      </c>
      <c r="AJ41" s="181">
        <f t="shared" si="9"/>
        <v>0</v>
      </c>
      <c r="AK41" s="181">
        <f t="shared" si="9"/>
        <v>0</v>
      </c>
    </row>
    <row r="42" spans="1:37" s="145" customFormat="1" ht="78">
      <c r="A42" s="79" t="s">
        <v>304</v>
      </c>
      <c r="B42" s="80" t="s">
        <v>305</v>
      </c>
      <c r="C42" s="176" t="s">
        <v>271</v>
      </c>
      <c r="D42" s="181">
        <v>0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  <c r="P42" s="181">
        <v>0</v>
      </c>
      <c r="Q42" s="181">
        <v>0</v>
      </c>
      <c r="R42" s="181">
        <v>0</v>
      </c>
      <c r="S42" s="181">
        <v>0</v>
      </c>
      <c r="T42" s="181">
        <v>0</v>
      </c>
      <c r="U42" s="181">
        <v>0</v>
      </c>
      <c r="V42" s="181">
        <v>0</v>
      </c>
      <c r="W42" s="181">
        <v>0</v>
      </c>
      <c r="X42" s="181">
        <v>0</v>
      </c>
      <c r="Y42" s="181">
        <v>0</v>
      </c>
      <c r="Z42" s="181">
        <v>0</v>
      </c>
      <c r="AA42" s="181">
        <v>0</v>
      </c>
      <c r="AB42" s="181">
        <v>0</v>
      </c>
      <c r="AC42" s="181">
        <v>0</v>
      </c>
      <c r="AD42" s="181">
        <v>0</v>
      </c>
      <c r="AE42" s="181">
        <v>0</v>
      </c>
      <c r="AF42" s="181">
        <v>0</v>
      </c>
      <c r="AG42" s="181">
        <v>0</v>
      </c>
      <c r="AH42" s="181">
        <v>0</v>
      </c>
      <c r="AI42" s="181">
        <v>0</v>
      </c>
      <c r="AJ42" s="181">
        <v>0</v>
      </c>
      <c r="AK42" s="181">
        <v>0</v>
      </c>
    </row>
    <row r="43" spans="1:37" s="145" customFormat="1" ht="78">
      <c r="A43" s="79" t="s">
        <v>306</v>
      </c>
      <c r="B43" s="80" t="s">
        <v>307</v>
      </c>
      <c r="C43" s="176" t="s">
        <v>271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v>0</v>
      </c>
      <c r="P43" s="181">
        <v>0</v>
      </c>
      <c r="Q43" s="181">
        <v>0</v>
      </c>
      <c r="R43" s="181">
        <v>0</v>
      </c>
      <c r="S43" s="181">
        <v>0</v>
      </c>
      <c r="T43" s="181">
        <v>0</v>
      </c>
      <c r="U43" s="181">
        <v>0</v>
      </c>
      <c r="V43" s="181">
        <v>0</v>
      </c>
      <c r="W43" s="181">
        <v>0</v>
      </c>
      <c r="X43" s="181">
        <v>0</v>
      </c>
      <c r="Y43" s="181">
        <v>0</v>
      </c>
      <c r="Z43" s="181">
        <v>0</v>
      </c>
      <c r="AA43" s="181">
        <v>0</v>
      </c>
      <c r="AB43" s="181">
        <v>0</v>
      </c>
      <c r="AC43" s="181">
        <v>0</v>
      </c>
      <c r="AD43" s="181">
        <v>0</v>
      </c>
      <c r="AE43" s="181">
        <v>0</v>
      </c>
      <c r="AF43" s="181">
        <v>0</v>
      </c>
      <c r="AG43" s="181">
        <v>0</v>
      </c>
      <c r="AH43" s="181">
        <v>0</v>
      </c>
      <c r="AI43" s="181">
        <v>0</v>
      </c>
      <c r="AJ43" s="181">
        <v>0</v>
      </c>
      <c r="AK43" s="181">
        <v>0</v>
      </c>
    </row>
    <row r="44" spans="1:37" s="145" customFormat="1" ht="31.2">
      <c r="A44" s="87" t="s">
        <v>158</v>
      </c>
      <c r="B44" s="88" t="s">
        <v>308</v>
      </c>
      <c r="C44" s="175" t="s">
        <v>271</v>
      </c>
      <c r="D44" s="159">
        <f>D48</f>
        <v>0</v>
      </c>
      <c r="E44" s="159">
        <f t="shared" ref="E44:AK44" si="10">E48</f>
        <v>0</v>
      </c>
      <c r="F44" s="159">
        <f t="shared" si="10"/>
        <v>0</v>
      </c>
      <c r="G44" s="159">
        <f t="shared" si="10"/>
        <v>0</v>
      </c>
      <c r="H44" s="159">
        <f t="shared" si="10"/>
        <v>0</v>
      </c>
      <c r="I44" s="159">
        <f t="shared" si="10"/>
        <v>0</v>
      </c>
      <c r="J44" s="159">
        <f t="shared" si="10"/>
        <v>0</v>
      </c>
      <c r="K44" s="159">
        <f t="shared" si="10"/>
        <v>0</v>
      </c>
      <c r="L44" s="159">
        <f t="shared" si="10"/>
        <v>0</v>
      </c>
      <c r="M44" s="159">
        <f t="shared" si="10"/>
        <v>0</v>
      </c>
      <c r="N44" s="159">
        <f t="shared" si="10"/>
        <v>0</v>
      </c>
      <c r="O44" s="159">
        <f t="shared" si="10"/>
        <v>0</v>
      </c>
      <c r="P44" s="159">
        <f t="shared" si="10"/>
        <v>0</v>
      </c>
      <c r="Q44" s="159">
        <f t="shared" si="10"/>
        <v>0</v>
      </c>
      <c r="R44" s="159">
        <f t="shared" si="10"/>
        <v>0</v>
      </c>
      <c r="S44" s="159">
        <f t="shared" si="10"/>
        <v>0</v>
      </c>
      <c r="T44" s="159">
        <f t="shared" si="10"/>
        <v>0</v>
      </c>
      <c r="U44" s="159">
        <f t="shared" si="10"/>
        <v>0</v>
      </c>
      <c r="V44" s="159">
        <f t="shared" si="10"/>
        <v>0</v>
      </c>
      <c r="W44" s="159">
        <f t="shared" si="10"/>
        <v>0</v>
      </c>
      <c r="X44" s="159">
        <f t="shared" si="10"/>
        <v>0</v>
      </c>
      <c r="Y44" s="159">
        <f t="shared" si="10"/>
        <v>0</v>
      </c>
      <c r="Z44" s="159">
        <f t="shared" si="10"/>
        <v>2.8809999999999998</v>
      </c>
      <c r="AA44" s="159">
        <f t="shared" si="10"/>
        <v>0</v>
      </c>
      <c r="AB44" s="159">
        <f t="shared" si="10"/>
        <v>0</v>
      </c>
      <c r="AC44" s="159">
        <f t="shared" si="10"/>
        <v>1.6</v>
      </c>
      <c r="AD44" s="159">
        <f t="shared" si="10"/>
        <v>0</v>
      </c>
      <c r="AE44" s="159">
        <f t="shared" si="10"/>
        <v>0</v>
      </c>
      <c r="AF44" s="159">
        <f t="shared" si="10"/>
        <v>0</v>
      </c>
      <c r="AG44" s="159">
        <f t="shared" si="10"/>
        <v>2.8809999999999998</v>
      </c>
      <c r="AH44" s="159">
        <f t="shared" si="10"/>
        <v>0</v>
      </c>
      <c r="AI44" s="159">
        <f t="shared" si="10"/>
        <v>0</v>
      </c>
      <c r="AJ44" s="159">
        <f t="shared" si="10"/>
        <v>1.6</v>
      </c>
      <c r="AK44" s="159">
        <f t="shared" si="10"/>
        <v>0</v>
      </c>
    </row>
    <row r="45" spans="1:37" s="225" customFormat="1" ht="62.4">
      <c r="A45" s="79" t="s">
        <v>173</v>
      </c>
      <c r="B45" s="80" t="s">
        <v>309</v>
      </c>
      <c r="C45" s="176" t="s">
        <v>271</v>
      </c>
      <c r="D45" s="181">
        <f t="shared" ref="D45:AK45" si="11">D46+D47</f>
        <v>0</v>
      </c>
      <c r="E45" s="181">
        <f t="shared" si="11"/>
        <v>0</v>
      </c>
      <c r="F45" s="181">
        <f t="shared" si="11"/>
        <v>0</v>
      </c>
      <c r="G45" s="181">
        <f t="shared" si="11"/>
        <v>0</v>
      </c>
      <c r="H45" s="181">
        <f t="shared" si="11"/>
        <v>0</v>
      </c>
      <c r="I45" s="181">
        <f t="shared" si="11"/>
        <v>0</v>
      </c>
      <c r="J45" s="181">
        <f t="shared" si="11"/>
        <v>0</v>
      </c>
      <c r="K45" s="181">
        <f t="shared" si="11"/>
        <v>0</v>
      </c>
      <c r="L45" s="181">
        <f t="shared" si="11"/>
        <v>0</v>
      </c>
      <c r="M45" s="181">
        <f t="shared" si="11"/>
        <v>0</v>
      </c>
      <c r="N45" s="181">
        <f t="shared" si="11"/>
        <v>0</v>
      </c>
      <c r="O45" s="181">
        <f t="shared" si="11"/>
        <v>0</v>
      </c>
      <c r="P45" s="181">
        <f t="shared" si="11"/>
        <v>0</v>
      </c>
      <c r="Q45" s="181">
        <f t="shared" si="11"/>
        <v>0</v>
      </c>
      <c r="R45" s="181">
        <f t="shared" si="11"/>
        <v>0</v>
      </c>
      <c r="S45" s="181">
        <f t="shared" si="11"/>
        <v>0</v>
      </c>
      <c r="T45" s="181">
        <f t="shared" si="11"/>
        <v>0</v>
      </c>
      <c r="U45" s="181">
        <f t="shared" si="11"/>
        <v>0</v>
      </c>
      <c r="V45" s="181">
        <f t="shared" si="11"/>
        <v>0</v>
      </c>
      <c r="W45" s="181">
        <f t="shared" si="11"/>
        <v>0</v>
      </c>
      <c r="X45" s="181">
        <f t="shared" si="11"/>
        <v>0</v>
      </c>
      <c r="Y45" s="181">
        <f t="shared" si="11"/>
        <v>0</v>
      </c>
      <c r="Z45" s="181">
        <f t="shared" si="11"/>
        <v>0</v>
      </c>
      <c r="AA45" s="181">
        <f t="shared" si="11"/>
        <v>0</v>
      </c>
      <c r="AB45" s="181">
        <f t="shared" si="11"/>
        <v>0</v>
      </c>
      <c r="AC45" s="181">
        <f t="shared" si="11"/>
        <v>0</v>
      </c>
      <c r="AD45" s="181">
        <f t="shared" si="11"/>
        <v>0</v>
      </c>
      <c r="AE45" s="181">
        <f t="shared" si="11"/>
        <v>0</v>
      </c>
      <c r="AF45" s="181">
        <f t="shared" si="11"/>
        <v>0</v>
      </c>
      <c r="AG45" s="181">
        <f t="shared" si="11"/>
        <v>0</v>
      </c>
      <c r="AH45" s="181">
        <f t="shared" si="11"/>
        <v>0</v>
      </c>
      <c r="AI45" s="181">
        <f t="shared" si="11"/>
        <v>0</v>
      </c>
      <c r="AJ45" s="181">
        <f t="shared" si="11"/>
        <v>0</v>
      </c>
      <c r="AK45" s="181">
        <f t="shared" si="11"/>
        <v>0</v>
      </c>
    </row>
    <row r="46" spans="1:37" s="145" customFormat="1" ht="31.2">
      <c r="A46" s="79" t="s">
        <v>174</v>
      </c>
      <c r="B46" s="80" t="s">
        <v>310</v>
      </c>
      <c r="C46" s="176" t="s">
        <v>271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  <c r="P46" s="181">
        <v>0</v>
      </c>
      <c r="Q46" s="181">
        <v>0</v>
      </c>
      <c r="R46" s="181">
        <v>0</v>
      </c>
      <c r="S46" s="181">
        <v>0</v>
      </c>
      <c r="T46" s="181">
        <v>0</v>
      </c>
      <c r="U46" s="181">
        <v>0</v>
      </c>
      <c r="V46" s="181">
        <v>0</v>
      </c>
      <c r="W46" s="181">
        <v>0</v>
      </c>
      <c r="X46" s="181">
        <v>0</v>
      </c>
      <c r="Y46" s="181">
        <v>0</v>
      </c>
      <c r="Z46" s="181">
        <v>0</v>
      </c>
      <c r="AA46" s="181">
        <v>0</v>
      </c>
      <c r="AB46" s="181">
        <v>0</v>
      </c>
      <c r="AC46" s="181">
        <v>0</v>
      </c>
      <c r="AD46" s="181">
        <v>0</v>
      </c>
      <c r="AE46" s="181">
        <v>0</v>
      </c>
      <c r="AF46" s="181">
        <v>0</v>
      </c>
      <c r="AG46" s="181">
        <v>0</v>
      </c>
      <c r="AH46" s="181">
        <v>0</v>
      </c>
      <c r="AI46" s="181">
        <v>0</v>
      </c>
      <c r="AJ46" s="181">
        <v>0</v>
      </c>
      <c r="AK46" s="181">
        <v>0</v>
      </c>
    </row>
    <row r="47" spans="1:37" s="225" customFormat="1" ht="62.4">
      <c r="A47" s="79" t="s">
        <v>175</v>
      </c>
      <c r="B47" s="80" t="s">
        <v>311</v>
      </c>
      <c r="C47" s="176" t="s">
        <v>271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0</v>
      </c>
      <c r="T47" s="181">
        <v>0</v>
      </c>
      <c r="U47" s="181">
        <v>0</v>
      </c>
      <c r="V47" s="181">
        <v>0</v>
      </c>
      <c r="W47" s="181">
        <v>0</v>
      </c>
      <c r="X47" s="181">
        <v>0</v>
      </c>
      <c r="Y47" s="181">
        <v>0</v>
      </c>
      <c r="Z47" s="181">
        <v>0</v>
      </c>
      <c r="AA47" s="181">
        <v>0</v>
      </c>
      <c r="AB47" s="181">
        <v>0</v>
      </c>
      <c r="AC47" s="181">
        <v>0</v>
      </c>
      <c r="AD47" s="181">
        <v>0</v>
      </c>
      <c r="AE47" s="181">
        <v>0</v>
      </c>
      <c r="AF47" s="181">
        <v>0</v>
      </c>
      <c r="AG47" s="181">
        <v>0</v>
      </c>
      <c r="AH47" s="181">
        <v>0</v>
      </c>
      <c r="AI47" s="181">
        <v>0</v>
      </c>
      <c r="AJ47" s="181">
        <v>0</v>
      </c>
      <c r="AK47" s="181">
        <v>0</v>
      </c>
    </row>
    <row r="48" spans="1:37" s="145" customFormat="1" ht="46.8">
      <c r="A48" s="87" t="s">
        <v>176</v>
      </c>
      <c r="B48" s="88" t="s">
        <v>312</v>
      </c>
      <c r="C48" s="175" t="s">
        <v>271</v>
      </c>
      <c r="D48" s="159">
        <f>D49+D50</f>
        <v>0</v>
      </c>
      <c r="E48" s="159">
        <f t="shared" ref="E48:AK48" si="12">E49+E50</f>
        <v>0</v>
      </c>
      <c r="F48" s="159">
        <f t="shared" si="12"/>
        <v>0</v>
      </c>
      <c r="G48" s="159">
        <f t="shared" si="12"/>
        <v>0</v>
      </c>
      <c r="H48" s="159">
        <f t="shared" si="12"/>
        <v>0</v>
      </c>
      <c r="I48" s="159">
        <f t="shared" si="12"/>
        <v>0</v>
      </c>
      <c r="J48" s="159">
        <f t="shared" si="12"/>
        <v>0</v>
      </c>
      <c r="K48" s="159">
        <f t="shared" si="12"/>
        <v>0</v>
      </c>
      <c r="L48" s="159">
        <f t="shared" si="12"/>
        <v>0</v>
      </c>
      <c r="M48" s="159">
        <f t="shared" si="12"/>
        <v>0</v>
      </c>
      <c r="N48" s="159">
        <f t="shared" si="12"/>
        <v>0</v>
      </c>
      <c r="O48" s="159">
        <f t="shared" si="12"/>
        <v>0</v>
      </c>
      <c r="P48" s="159">
        <f t="shared" si="12"/>
        <v>0</v>
      </c>
      <c r="Q48" s="159">
        <f t="shared" si="12"/>
        <v>0</v>
      </c>
      <c r="R48" s="159">
        <f t="shared" si="12"/>
        <v>0</v>
      </c>
      <c r="S48" s="159">
        <f t="shared" si="12"/>
        <v>0</v>
      </c>
      <c r="T48" s="159">
        <f t="shared" si="12"/>
        <v>0</v>
      </c>
      <c r="U48" s="159">
        <f t="shared" si="12"/>
        <v>0</v>
      </c>
      <c r="V48" s="159">
        <f t="shared" si="12"/>
        <v>0</v>
      </c>
      <c r="W48" s="159">
        <f t="shared" si="12"/>
        <v>0</v>
      </c>
      <c r="X48" s="159">
        <f t="shared" si="12"/>
        <v>0</v>
      </c>
      <c r="Y48" s="159">
        <f t="shared" si="12"/>
        <v>0</v>
      </c>
      <c r="Z48" s="159">
        <f t="shared" si="12"/>
        <v>2.8809999999999998</v>
      </c>
      <c r="AA48" s="159">
        <f t="shared" si="12"/>
        <v>0</v>
      </c>
      <c r="AB48" s="159">
        <f t="shared" si="12"/>
        <v>0</v>
      </c>
      <c r="AC48" s="159">
        <f t="shared" si="12"/>
        <v>1.6</v>
      </c>
      <c r="AD48" s="159">
        <f t="shared" si="12"/>
        <v>0</v>
      </c>
      <c r="AE48" s="159">
        <f t="shared" si="12"/>
        <v>0</v>
      </c>
      <c r="AF48" s="159">
        <f t="shared" si="12"/>
        <v>0</v>
      </c>
      <c r="AG48" s="159">
        <f t="shared" si="12"/>
        <v>2.8809999999999998</v>
      </c>
      <c r="AH48" s="159">
        <f t="shared" si="12"/>
        <v>0</v>
      </c>
      <c r="AI48" s="159">
        <f t="shared" si="12"/>
        <v>0</v>
      </c>
      <c r="AJ48" s="159">
        <f t="shared" si="12"/>
        <v>1.6</v>
      </c>
      <c r="AK48" s="159">
        <f t="shared" si="12"/>
        <v>0</v>
      </c>
    </row>
    <row r="49" spans="1:37" s="145" customFormat="1" ht="31.2">
      <c r="A49" s="79" t="s">
        <v>313</v>
      </c>
      <c r="B49" s="80" t="s">
        <v>314</v>
      </c>
      <c r="C49" s="176" t="s">
        <v>271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0</v>
      </c>
      <c r="Q49" s="181">
        <v>0</v>
      </c>
      <c r="R49" s="181">
        <v>0</v>
      </c>
      <c r="S49" s="181">
        <v>0</v>
      </c>
      <c r="T49" s="181">
        <v>0</v>
      </c>
      <c r="U49" s="181">
        <v>0</v>
      </c>
      <c r="V49" s="181">
        <v>0</v>
      </c>
      <c r="W49" s="181">
        <v>0</v>
      </c>
      <c r="X49" s="181">
        <v>0</v>
      </c>
      <c r="Y49" s="181">
        <v>0</v>
      </c>
      <c r="Z49" s="181">
        <v>0</v>
      </c>
      <c r="AA49" s="181">
        <v>0</v>
      </c>
      <c r="AB49" s="181">
        <v>0</v>
      </c>
      <c r="AC49" s="181">
        <v>0</v>
      </c>
      <c r="AD49" s="181">
        <v>0</v>
      </c>
      <c r="AE49" s="181">
        <v>0</v>
      </c>
      <c r="AF49" s="181">
        <v>0</v>
      </c>
      <c r="AG49" s="181">
        <v>0</v>
      </c>
      <c r="AH49" s="181">
        <v>0</v>
      </c>
      <c r="AI49" s="181">
        <v>0</v>
      </c>
      <c r="AJ49" s="181">
        <v>0</v>
      </c>
      <c r="AK49" s="181">
        <v>0</v>
      </c>
    </row>
    <row r="50" spans="1:37" s="145" customFormat="1" ht="31.2">
      <c r="A50" s="87" t="s">
        <v>315</v>
      </c>
      <c r="B50" s="88" t="s">
        <v>316</v>
      </c>
      <c r="C50" s="175" t="s">
        <v>271</v>
      </c>
      <c r="D50" s="159">
        <f t="shared" ref="D50:AK50" si="13">SUM(D51:D51)</f>
        <v>0</v>
      </c>
      <c r="E50" s="159">
        <f t="shared" si="13"/>
        <v>0</v>
      </c>
      <c r="F50" s="159">
        <f t="shared" si="13"/>
        <v>0</v>
      </c>
      <c r="G50" s="159">
        <f t="shared" si="13"/>
        <v>0</v>
      </c>
      <c r="H50" s="159">
        <f t="shared" si="13"/>
        <v>0</v>
      </c>
      <c r="I50" s="159">
        <f t="shared" si="13"/>
        <v>0</v>
      </c>
      <c r="J50" s="159">
        <f t="shared" si="13"/>
        <v>0</v>
      </c>
      <c r="K50" s="159">
        <f t="shared" si="13"/>
        <v>0</v>
      </c>
      <c r="L50" s="159">
        <f t="shared" si="13"/>
        <v>0</v>
      </c>
      <c r="M50" s="159">
        <f t="shared" si="13"/>
        <v>0</v>
      </c>
      <c r="N50" s="159">
        <f t="shared" si="13"/>
        <v>0</v>
      </c>
      <c r="O50" s="159">
        <f t="shared" si="13"/>
        <v>0</v>
      </c>
      <c r="P50" s="159">
        <f t="shared" si="13"/>
        <v>0</v>
      </c>
      <c r="Q50" s="159">
        <f t="shared" si="13"/>
        <v>0</v>
      </c>
      <c r="R50" s="159">
        <f t="shared" si="13"/>
        <v>0</v>
      </c>
      <c r="S50" s="159">
        <f t="shared" si="13"/>
        <v>0</v>
      </c>
      <c r="T50" s="159">
        <f t="shared" si="13"/>
        <v>0</v>
      </c>
      <c r="U50" s="159">
        <f t="shared" si="13"/>
        <v>0</v>
      </c>
      <c r="V50" s="159">
        <f t="shared" si="13"/>
        <v>0</v>
      </c>
      <c r="W50" s="159">
        <f t="shared" si="13"/>
        <v>0</v>
      </c>
      <c r="X50" s="159">
        <f t="shared" si="13"/>
        <v>0</v>
      </c>
      <c r="Y50" s="159">
        <f t="shared" si="13"/>
        <v>0</v>
      </c>
      <c r="Z50" s="159">
        <f t="shared" si="13"/>
        <v>2.8809999999999998</v>
      </c>
      <c r="AA50" s="159">
        <f t="shared" si="13"/>
        <v>0</v>
      </c>
      <c r="AB50" s="159">
        <f t="shared" si="13"/>
        <v>0</v>
      </c>
      <c r="AC50" s="159">
        <f t="shared" si="13"/>
        <v>1.6</v>
      </c>
      <c r="AD50" s="159">
        <f t="shared" si="13"/>
        <v>0</v>
      </c>
      <c r="AE50" s="159">
        <f t="shared" si="13"/>
        <v>0</v>
      </c>
      <c r="AF50" s="159">
        <f t="shared" si="13"/>
        <v>0</v>
      </c>
      <c r="AG50" s="159">
        <f t="shared" si="13"/>
        <v>2.8809999999999998</v>
      </c>
      <c r="AH50" s="159">
        <f t="shared" si="13"/>
        <v>0</v>
      </c>
      <c r="AI50" s="159">
        <f t="shared" si="13"/>
        <v>0</v>
      </c>
      <c r="AJ50" s="159">
        <f t="shared" si="13"/>
        <v>1.6</v>
      </c>
      <c r="AK50" s="159">
        <f t="shared" si="13"/>
        <v>0</v>
      </c>
    </row>
    <row r="51" spans="1:37" s="145" customFormat="1" ht="31.2" outlineLevel="1">
      <c r="A51" s="237" t="s">
        <v>581</v>
      </c>
      <c r="B51" s="233" t="s">
        <v>568</v>
      </c>
      <c r="C51" s="274" t="s">
        <v>583</v>
      </c>
      <c r="D51" s="237">
        <v>0</v>
      </c>
      <c r="E51" s="237">
        <v>0</v>
      </c>
      <c r="F51" s="237">
        <v>0</v>
      </c>
      <c r="G51" s="237">
        <v>0</v>
      </c>
      <c r="H51" s="237">
        <v>0</v>
      </c>
      <c r="I51" s="237">
        <v>0</v>
      </c>
      <c r="J51" s="237">
        <v>0</v>
      </c>
      <c r="K51" s="237">
        <v>0</v>
      </c>
      <c r="L51" s="237">
        <v>0</v>
      </c>
      <c r="M51" s="237">
        <v>0</v>
      </c>
      <c r="N51" s="237">
        <v>0</v>
      </c>
      <c r="O51" s="237">
        <v>0</v>
      </c>
      <c r="P51" s="237">
        <v>0</v>
      </c>
      <c r="Q51" s="237">
        <v>0</v>
      </c>
      <c r="R51" s="237">
        <v>0</v>
      </c>
      <c r="S51" s="237">
        <v>0</v>
      </c>
      <c r="T51" s="237">
        <v>0</v>
      </c>
      <c r="U51" s="237">
        <v>0</v>
      </c>
      <c r="V51" s="237">
        <v>0</v>
      </c>
      <c r="W51" s="237">
        <v>0</v>
      </c>
      <c r="X51" s="237">
        <v>0</v>
      </c>
      <c r="Y51" s="237">
        <v>0</v>
      </c>
      <c r="Z51" s="287">
        <v>2.8809999999999998</v>
      </c>
      <c r="AA51" s="287">
        <v>0</v>
      </c>
      <c r="AB51" s="287">
        <v>0</v>
      </c>
      <c r="AC51" s="287">
        <v>1.6</v>
      </c>
      <c r="AD51" s="287">
        <v>0</v>
      </c>
      <c r="AE51" s="287">
        <v>0</v>
      </c>
      <c r="AF51" s="237">
        <v>0</v>
      </c>
      <c r="AG51" s="287">
        <v>2.8809999999999998</v>
      </c>
      <c r="AH51" s="287">
        <v>0</v>
      </c>
      <c r="AI51" s="287">
        <v>0</v>
      </c>
      <c r="AJ51" s="287">
        <v>1.6</v>
      </c>
      <c r="AK51" s="287">
        <v>0</v>
      </c>
    </row>
    <row r="52" spans="1:37" s="145" customFormat="1" ht="31.2">
      <c r="A52" s="79" t="s">
        <v>178</v>
      </c>
      <c r="B52" s="80" t="s">
        <v>317</v>
      </c>
      <c r="C52" s="176" t="s">
        <v>271</v>
      </c>
      <c r="D52" s="181">
        <f t="shared" ref="D52:AK52" si="14">D53+D57+D61+D65+D69+D73+D77+D81</f>
        <v>0</v>
      </c>
      <c r="E52" s="181">
        <f t="shared" si="14"/>
        <v>0</v>
      </c>
      <c r="F52" s="181">
        <f t="shared" si="14"/>
        <v>0</v>
      </c>
      <c r="G52" s="181">
        <f t="shared" si="14"/>
        <v>0</v>
      </c>
      <c r="H52" s="181">
        <f t="shared" si="14"/>
        <v>0</v>
      </c>
      <c r="I52" s="181">
        <f t="shared" si="14"/>
        <v>0</v>
      </c>
      <c r="J52" s="181">
        <f t="shared" si="14"/>
        <v>0</v>
      </c>
      <c r="K52" s="181">
        <f t="shared" si="14"/>
        <v>0</v>
      </c>
      <c r="L52" s="181">
        <f t="shared" si="14"/>
        <v>0</v>
      </c>
      <c r="M52" s="181">
        <f t="shared" si="14"/>
        <v>0</v>
      </c>
      <c r="N52" s="181">
        <f t="shared" si="14"/>
        <v>0</v>
      </c>
      <c r="O52" s="181">
        <f t="shared" si="14"/>
        <v>0</v>
      </c>
      <c r="P52" s="181">
        <f t="shared" si="14"/>
        <v>0</v>
      </c>
      <c r="Q52" s="181">
        <f t="shared" si="14"/>
        <v>0</v>
      </c>
      <c r="R52" s="181">
        <f t="shared" si="14"/>
        <v>0</v>
      </c>
      <c r="S52" s="181">
        <f t="shared" si="14"/>
        <v>0</v>
      </c>
      <c r="T52" s="181">
        <f t="shared" si="14"/>
        <v>0</v>
      </c>
      <c r="U52" s="181">
        <f t="shared" si="14"/>
        <v>0</v>
      </c>
      <c r="V52" s="181">
        <f t="shared" si="14"/>
        <v>0</v>
      </c>
      <c r="W52" s="181">
        <f t="shared" si="14"/>
        <v>0</v>
      </c>
      <c r="X52" s="181">
        <f t="shared" si="14"/>
        <v>0</v>
      </c>
      <c r="Y52" s="181">
        <f t="shared" si="14"/>
        <v>0</v>
      </c>
      <c r="Z52" s="181">
        <f t="shared" si="14"/>
        <v>0</v>
      </c>
      <c r="AA52" s="181">
        <f t="shared" si="14"/>
        <v>0</v>
      </c>
      <c r="AB52" s="181">
        <f t="shared" si="14"/>
        <v>0</v>
      </c>
      <c r="AC52" s="181">
        <f t="shared" si="14"/>
        <v>0</v>
      </c>
      <c r="AD52" s="181">
        <f t="shared" si="14"/>
        <v>0</v>
      </c>
      <c r="AE52" s="181">
        <f t="shared" si="14"/>
        <v>0</v>
      </c>
      <c r="AF52" s="181">
        <f t="shared" si="14"/>
        <v>0</v>
      </c>
      <c r="AG52" s="181">
        <f t="shared" si="14"/>
        <v>0</v>
      </c>
      <c r="AH52" s="181">
        <f t="shared" si="14"/>
        <v>0</v>
      </c>
      <c r="AI52" s="181">
        <f t="shared" si="14"/>
        <v>0</v>
      </c>
      <c r="AJ52" s="181">
        <f t="shared" si="14"/>
        <v>0</v>
      </c>
      <c r="AK52" s="181">
        <f t="shared" si="14"/>
        <v>0</v>
      </c>
    </row>
    <row r="53" spans="1:37" s="145" customFormat="1" ht="31.2">
      <c r="A53" s="79" t="s">
        <v>179</v>
      </c>
      <c r="B53" s="80" t="s">
        <v>318</v>
      </c>
      <c r="C53" s="176" t="s">
        <v>271</v>
      </c>
      <c r="D53" s="181">
        <f t="shared" ref="D53:AK53" si="15">SUM(D54:D56)</f>
        <v>0</v>
      </c>
      <c r="E53" s="181">
        <f t="shared" si="15"/>
        <v>0</v>
      </c>
      <c r="F53" s="181">
        <f t="shared" si="15"/>
        <v>0</v>
      </c>
      <c r="G53" s="181">
        <f t="shared" si="15"/>
        <v>0</v>
      </c>
      <c r="H53" s="181">
        <f t="shared" si="15"/>
        <v>0</v>
      </c>
      <c r="I53" s="181">
        <f t="shared" si="15"/>
        <v>0</v>
      </c>
      <c r="J53" s="181">
        <f t="shared" si="15"/>
        <v>0</v>
      </c>
      <c r="K53" s="181">
        <f t="shared" si="15"/>
        <v>0</v>
      </c>
      <c r="L53" s="181">
        <f t="shared" si="15"/>
        <v>0</v>
      </c>
      <c r="M53" s="181">
        <f t="shared" si="15"/>
        <v>0</v>
      </c>
      <c r="N53" s="181">
        <f t="shared" si="15"/>
        <v>0</v>
      </c>
      <c r="O53" s="181">
        <f t="shared" si="15"/>
        <v>0</v>
      </c>
      <c r="P53" s="181">
        <f t="shared" si="15"/>
        <v>0</v>
      </c>
      <c r="Q53" s="181">
        <f t="shared" si="15"/>
        <v>0</v>
      </c>
      <c r="R53" s="181">
        <f t="shared" si="15"/>
        <v>0</v>
      </c>
      <c r="S53" s="181">
        <f t="shared" si="15"/>
        <v>0</v>
      </c>
      <c r="T53" s="181">
        <f t="shared" si="15"/>
        <v>0</v>
      </c>
      <c r="U53" s="181">
        <f t="shared" si="15"/>
        <v>0</v>
      </c>
      <c r="V53" s="181">
        <f t="shared" si="15"/>
        <v>0</v>
      </c>
      <c r="W53" s="181">
        <f t="shared" si="15"/>
        <v>0</v>
      </c>
      <c r="X53" s="181">
        <f t="shared" si="15"/>
        <v>0</v>
      </c>
      <c r="Y53" s="181">
        <f t="shared" si="15"/>
        <v>0</v>
      </c>
      <c r="Z53" s="181">
        <f t="shared" si="15"/>
        <v>0</v>
      </c>
      <c r="AA53" s="181">
        <f t="shared" si="15"/>
        <v>0</v>
      </c>
      <c r="AB53" s="181">
        <f t="shared" si="15"/>
        <v>0</v>
      </c>
      <c r="AC53" s="181">
        <f t="shared" si="15"/>
        <v>0</v>
      </c>
      <c r="AD53" s="181">
        <f t="shared" si="15"/>
        <v>0</v>
      </c>
      <c r="AE53" s="181">
        <f t="shared" si="15"/>
        <v>0</v>
      </c>
      <c r="AF53" s="181">
        <f t="shared" si="15"/>
        <v>0</v>
      </c>
      <c r="AG53" s="181">
        <f t="shared" si="15"/>
        <v>0</v>
      </c>
      <c r="AH53" s="181">
        <f t="shared" si="15"/>
        <v>0</v>
      </c>
      <c r="AI53" s="181">
        <f t="shared" si="15"/>
        <v>0</v>
      </c>
      <c r="AJ53" s="181">
        <f t="shared" si="15"/>
        <v>0</v>
      </c>
      <c r="AK53" s="181">
        <f t="shared" si="15"/>
        <v>0</v>
      </c>
    </row>
    <row r="54" spans="1:37" s="145" customFormat="1" hidden="1" outlineLevel="1">
      <c r="A54" s="150" t="s">
        <v>179</v>
      </c>
      <c r="B54" s="86" t="e">
        <f>'[3]1'!B189</f>
        <v>#REF!</v>
      </c>
      <c r="C54" s="95" t="e">
        <f>'[3]1'!C189</f>
        <v>#REF!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82">
        <f t="shared" ref="AF54:AK56" si="16">D54+K54+R54+Y54</f>
        <v>0</v>
      </c>
      <c r="AG54" s="182">
        <f t="shared" si="16"/>
        <v>0</v>
      </c>
      <c r="AH54" s="182">
        <f t="shared" si="16"/>
        <v>0</v>
      </c>
      <c r="AI54" s="182">
        <f t="shared" si="16"/>
        <v>0</v>
      </c>
      <c r="AJ54" s="182">
        <f t="shared" si="16"/>
        <v>0</v>
      </c>
      <c r="AK54" s="182">
        <f t="shared" si="16"/>
        <v>0</v>
      </c>
    </row>
    <row r="55" spans="1:37" s="145" customFormat="1" hidden="1" outlineLevel="1">
      <c r="A55" s="150" t="s">
        <v>179</v>
      </c>
      <c r="B55" s="86" t="e">
        <f>'[3]1'!B190</f>
        <v>#REF!</v>
      </c>
      <c r="C55" s="95" t="e">
        <f>'[3]1'!C190</f>
        <v>#REF!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  <c r="T55" s="117">
        <v>0</v>
      </c>
      <c r="U55" s="117">
        <v>0</v>
      </c>
      <c r="V55" s="117">
        <v>0</v>
      </c>
      <c r="W55" s="117">
        <v>0</v>
      </c>
      <c r="X55" s="117">
        <v>0</v>
      </c>
      <c r="Y55" s="117">
        <v>0</v>
      </c>
      <c r="Z55" s="117">
        <v>0</v>
      </c>
      <c r="AA55" s="117">
        <v>0</v>
      </c>
      <c r="AB55" s="117">
        <v>0</v>
      </c>
      <c r="AC55" s="117">
        <v>0</v>
      </c>
      <c r="AD55" s="117">
        <v>0</v>
      </c>
      <c r="AE55" s="117">
        <v>0</v>
      </c>
      <c r="AF55" s="182">
        <f t="shared" si="16"/>
        <v>0</v>
      </c>
      <c r="AG55" s="182">
        <f t="shared" si="16"/>
        <v>0</v>
      </c>
      <c r="AH55" s="182">
        <f t="shared" si="16"/>
        <v>0</v>
      </c>
      <c r="AI55" s="182">
        <f t="shared" si="16"/>
        <v>0</v>
      </c>
      <c r="AJ55" s="182">
        <f t="shared" si="16"/>
        <v>0</v>
      </c>
      <c r="AK55" s="182">
        <f t="shared" si="16"/>
        <v>0</v>
      </c>
    </row>
    <row r="56" spans="1:37" s="145" customFormat="1" hidden="1" outlineLevel="1">
      <c r="A56" s="150" t="s">
        <v>179</v>
      </c>
      <c r="B56" s="86" t="e">
        <f>'[3]1'!B191</f>
        <v>#REF!</v>
      </c>
      <c r="C56" s="95" t="e">
        <f>'[3]1'!C191</f>
        <v>#REF!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82">
        <f t="shared" si="16"/>
        <v>0</v>
      </c>
      <c r="AG56" s="182">
        <f t="shared" si="16"/>
        <v>0</v>
      </c>
      <c r="AH56" s="182">
        <f t="shared" si="16"/>
        <v>0</v>
      </c>
      <c r="AI56" s="182">
        <f t="shared" si="16"/>
        <v>0</v>
      </c>
      <c r="AJ56" s="182">
        <f t="shared" si="16"/>
        <v>0</v>
      </c>
      <c r="AK56" s="182">
        <f t="shared" si="16"/>
        <v>0</v>
      </c>
    </row>
    <row r="57" spans="1:37" s="145" customFormat="1" ht="31.2" collapsed="1">
      <c r="A57" s="79" t="s">
        <v>180</v>
      </c>
      <c r="B57" s="80" t="s">
        <v>319</v>
      </c>
      <c r="C57" s="176" t="s">
        <v>271</v>
      </c>
      <c r="D57" s="181">
        <f t="shared" ref="D57:AK57" si="17">SUM(D58:D60)</f>
        <v>0</v>
      </c>
      <c r="E57" s="181">
        <f t="shared" si="17"/>
        <v>0</v>
      </c>
      <c r="F57" s="181">
        <f t="shared" si="17"/>
        <v>0</v>
      </c>
      <c r="G57" s="181">
        <f t="shared" si="17"/>
        <v>0</v>
      </c>
      <c r="H57" s="181">
        <f t="shared" si="17"/>
        <v>0</v>
      </c>
      <c r="I57" s="181">
        <f t="shared" si="17"/>
        <v>0</v>
      </c>
      <c r="J57" s="181">
        <f t="shared" si="17"/>
        <v>0</v>
      </c>
      <c r="K57" s="181">
        <f t="shared" si="17"/>
        <v>0</v>
      </c>
      <c r="L57" s="181">
        <f t="shared" si="17"/>
        <v>0</v>
      </c>
      <c r="M57" s="181">
        <f t="shared" si="17"/>
        <v>0</v>
      </c>
      <c r="N57" s="181">
        <f t="shared" si="17"/>
        <v>0</v>
      </c>
      <c r="O57" s="181">
        <f t="shared" si="17"/>
        <v>0</v>
      </c>
      <c r="P57" s="181">
        <f t="shared" si="17"/>
        <v>0</v>
      </c>
      <c r="Q57" s="181">
        <f t="shared" si="17"/>
        <v>0</v>
      </c>
      <c r="R57" s="181">
        <f t="shared" si="17"/>
        <v>0</v>
      </c>
      <c r="S57" s="181">
        <f t="shared" si="17"/>
        <v>0</v>
      </c>
      <c r="T57" s="181">
        <f t="shared" si="17"/>
        <v>0</v>
      </c>
      <c r="U57" s="181">
        <f t="shared" si="17"/>
        <v>0</v>
      </c>
      <c r="V57" s="181">
        <f t="shared" si="17"/>
        <v>0</v>
      </c>
      <c r="W57" s="181">
        <f t="shared" si="17"/>
        <v>0</v>
      </c>
      <c r="X57" s="181">
        <f t="shared" si="17"/>
        <v>0</v>
      </c>
      <c r="Y57" s="181">
        <f t="shared" si="17"/>
        <v>0</v>
      </c>
      <c r="Z57" s="181">
        <f t="shared" si="17"/>
        <v>0</v>
      </c>
      <c r="AA57" s="181">
        <f t="shared" si="17"/>
        <v>0</v>
      </c>
      <c r="AB57" s="181">
        <f t="shared" si="17"/>
        <v>0</v>
      </c>
      <c r="AC57" s="181">
        <f t="shared" si="17"/>
        <v>0</v>
      </c>
      <c r="AD57" s="181">
        <f t="shared" si="17"/>
        <v>0</v>
      </c>
      <c r="AE57" s="181">
        <f t="shared" si="17"/>
        <v>0</v>
      </c>
      <c r="AF57" s="181">
        <f t="shared" si="17"/>
        <v>0</v>
      </c>
      <c r="AG57" s="181">
        <f t="shared" si="17"/>
        <v>0</v>
      </c>
      <c r="AH57" s="181">
        <f t="shared" si="17"/>
        <v>0</v>
      </c>
      <c r="AI57" s="181">
        <f t="shared" si="17"/>
        <v>0</v>
      </c>
      <c r="AJ57" s="181">
        <f t="shared" si="17"/>
        <v>0</v>
      </c>
      <c r="AK57" s="181">
        <f t="shared" si="17"/>
        <v>0</v>
      </c>
    </row>
    <row r="58" spans="1:37" s="145" customFormat="1" hidden="1" outlineLevel="1">
      <c r="A58" s="150" t="s">
        <v>180</v>
      </c>
      <c r="B58" s="86" t="e">
        <f>'[3]1'!B193</f>
        <v>#REF!</v>
      </c>
      <c r="C58" s="95" t="e">
        <f>'[3]1'!C193</f>
        <v>#REF!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82">
        <f t="shared" ref="AF58:AK60" si="18">D58+K58+R58+Y58</f>
        <v>0</v>
      </c>
      <c r="AG58" s="182">
        <f t="shared" si="18"/>
        <v>0</v>
      </c>
      <c r="AH58" s="182">
        <f t="shared" si="18"/>
        <v>0</v>
      </c>
      <c r="AI58" s="182">
        <f t="shared" si="18"/>
        <v>0</v>
      </c>
      <c r="AJ58" s="182">
        <f t="shared" si="18"/>
        <v>0</v>
      </c>
      <c r="AK58" s="182">
        <f t="shared" si="18"/>
        <v>0</v>
      </c>
    </row>
    <row r="59" spans="1:37" s="145" customFormat="1" hidden="1" outlineLevel="1">
      <c r="A59" s="150" t="s">
        <v>180</v>
      </c>
      <c r="B59" s="86" t="e">
        <f>'[3]1'!B194</f>
        <v>#REF!</v>
      </c>
      <c r="C59" s="95" t="e">
        <f>'[3]1'!C194</f>
        <v>#REF!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82">
        <f t="shared" si="18"/>
        <v>0</v>
      </c>
      <c r="AG59" s="182">
        <f t="shared" si="18"/>
        <v>0</v>
      </c>
      <c r="AH59" s="182">
        <f t="shared" si="18"/>
        <v>0</v>
      </c>
      <c r="AI59" s="182">
        <f t="shared" si="18"/>
        <v>0</v>
      </c>
      <c r="AJ59" s="182">
        <f t="shared" si="18"/>
        <v>0</v>
      </c>
      <c r="AK59" s="182">
        <f t="shared" si="18"/>
        <v>0</v>
      </c>
    </row>
    <row r="60" spans="1:37" s="145" customFormat="1" hidden="1" outlineLevel="1">
      <c r="A60" s="150" t="s">
        <v>180</v>
      </c>
      <c r="B60" s="86" t="e">
        <f>'[3]1'!B195</f>
        <v>#REF!</v>
      </c>
      <c r="C60" s="95" t="e">
        <f>'[3]1'!C195</f>
        <v>#REF!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82">
        <f t="shared" si="18"/>
        <v>0</v>
      </c>
      <c r="AG60" s="182">
        <f t="shared" si="18"/>
        <v>0</v>
      </c>
      <c r="AH60" s="182">
        <f t="shared" si="18"/>
        <v>0</v>
      </c>
      <c r="AI60" s="182">
        <f t="shared" si="18"/>
        <v>0</v>
      </c>
      <c r="AJ60" s="182">
        <f t="shared" si="18"/>
        <v>0</v>
      </c>
      <c r="AK60" s="182">
        <f t="shared" si="18"/>
        <v>0</v>
      </c>
    </row>
    <row r="61" spans="1:37" s="145" customFormat="1" ht="31.2" collapsed="1">
      <c r="A61" s="79" t="s">
        <v>320</v>
      </c>
      <c r="B61" s="80" t="s">
        <v>321</v>
      </c>
      <c r="C61" s="176" t="s">
        <v>271</v>
      </c>
      <c r="D61" s="181">
        <f t="shared" ref="D61:AK61" si="19">SUM(D62:D64)</f>
        <v>0</v>
      </c>
      <c r="E61" s="181">
        <f t="shared" si="19"/>
        <v>0</v>
      </c>
      <c r="F61" s="181">
        <f t="shared" si="19"/>
        <v>0</v>
      </c>
      <c r="G61" s="181">
        <f t="shared" si="19"/>
        <v>0</v>
      </c>
      <c r="H61" s="181">
        <f t="shared" si="19"/>
        <v>0</v>
      </c>
      <c r="I61" s="181">
        <f t="shared" si="19"/>
        <v>0</v>
      </c>
      <c r="J61" s="181">
        <f t="shared" si="19"/>
        <v>0</v>
      </c>
      <c r="K61" s="181">
        <f t="shared" si="19"/>
        <v>0</v>
      </c>
      <c r="L61" s="181">
        <f t="shared" si="19"/>
        <v>0</v>
      </c>
      <c r="M61" s="181">
        <f t="shared" si="19"/>
        <v>0</v>
      </c>
      <c r="N61" s="181">
        <f t="shared" si="19"/>
        <v>0</v>
      </c>
      <c r="O61" s="181">
        <f t="shared" si="19"/>
        <v>0</v>
      </c>
      <c r="P61" s="181">
        <f t="shared" si="19"/>
        <v>0</v>
      </c>
      <c r="Q61" s="181">
        <f t="shared" si="19"/>
        <v>0</v>
      </c>
      <c r="R61" s="181">
        <f t="shared" si="19"/>
        <v>0</v>
      </c>
      <c r="S61" s="181">
        <f t="shared" si="19"/>
        <v>0</v>
      </c>
      <c r="T61" s="181">
        <f t="shared" si="19"/>
        <v>0</v>
      </c>
      <c r="U61" s="181">
        <f t="shared" si="19"/>
        <v>0</v>
      </c>
      <c r="V61" s="181">
        <f t="shared" si="19"/>
        <v>0</v>
      </c>
      <c r="W61" s="181">
        <f t="shared" si="19"/>
        <v>0</v>
      </c>
      <c r="X61" s="181">
        <f t="shared" si="19"/>
        <v>0</v>
      </c>
      <c r="Y61" s="181">
        <f t="shared" si="19"/>
        <v>0</v>
      </c>
      <c r="Z61" s="181">
        <f t="shared" si="19"/>
        <v>0</v>
      </c>
      <c r="AA61" s="181">
        <f t="shared" si="19"/>
        <v>0</v>
      </c>
      <c r="AB61" s="181">
        <f t="shared" si="19"/>
        <v>0</v>
      </c>
      <c r="AC61" s="181">
        <f t="shared" si="19"/>
        <v>0</v>
      </c>
      <c r="AD61" s="181">
        <f t="shared" si="19"/>
        <v>0</v>
      </c>
      <c r="AE61" s="181">
        <f t="shared" si="19"/>
        <v>0</v>
      </c>
      <c r="AF61" s="181">
        <f t="shared" si="19"/>
        <v>0</v>
      </c>
      <c r="AG61" s="181">
        <f t="shared" si="19"/>
        <v>0</v>
      </c>
      <c r="AH61" s="181">
        <f t="shared" si="19"/>
        <v>0</v>
      </c>
      <c r="AI61" s="181">
        <f t="shared" si="19"/>
        <v>0</v>
      </c>
      <c r="AJ61" s="181">
        <f t="shared" si="19"/>
        <v>0</v>
      </c>
      <c r="AK61" s="181">
        <f t="shared" si="19"/>
        <v>0</v>
      </c>
    </row>
    <row r="62" spans="1:37" s="145" customFormat="1" hidden="1" outlineLevel="1">
      <c r="A62" s="149" t="s">
        <v>320</v>
      </c>
      <c r="B62" s="86" t="e">
        <f>'[3]1'!B197</f>
        <v>#REF!</v>
      </c>
      <c r="C62" s="95" t="e">
        <f>'[3]1'!C197</f>
        <v>#REF!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117">
        <v>0</v>
      </c>
      <c r="V62" s="117">
        <v>0</v>
      </c>
      <c r="W62" s="117">
        <v>0</v>
      </c>
      <c r="X62" s="117">
        <v>0</v>
      </c>
      <c r="Y62" s="117">
        <v>0</v>
      </c>
      <c r="Z62" s="117">
        <v>0</v>
      </c>
      <c r="AA62" s="117">
        <v>0</v>
      </c>
      <c r="AB62" s="117">
        <v>0</v>
      </c>
      <c r="AC62" s="117">
        <v>0</v>
      </c>
      <c r="AD62" s="117">
        <v>0</v>
      </c>
      <c r="AE62" s="117">
        <v>0</v>
      </c>
      <c r="AF62" s="182">
        <f t="shared" ref="AF62:AK64" si="20">D62+K62+R62+Y62</f>
        <v>0</v>
      </c>
      <c r="AG62" s="182">
        <f t="shared" si="20"/>
        <v>0</v>
      </c>
      <c r="AH62" s="182">
        <f t="shared" si="20"/>
        <v>0</v>
      </c>
      <c r="AI62" s="182">
        <f t="shared" si="20"/>
        <v>0</v>
      </c>
      <c r="AJ62" s="182">
        <f t="shared" si="20"/>
        <v>0</v>
      </c>
      <c r="AK62" s="182">
        <f t="shared" si="20"/>
        <v>0</v>
      </c>
    </row>
    <row r="63" spans="1:37" s="145" customFormat="1" hidden="1" outlineLevel="1">
      <c r="A63" s="149" t="s">
        <v>320</v>
      </c>
      <c r="B63" s="86" t="e">
        <f>'[3]1'!B198</f>
        <v>#REF!</v>
      </c>
      <c r="C63" s="95" t="e">
        <f>'[3]1'!C198</f>
        <v>#REF!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  <c r="T63" s="117">
        <v>0</v>
      </c>
      <c r="U63" s="117">
        <v>0</v>
      </c>
      <c r="V63" s="117">
        <v>0</v>
      </c>
      <c r="W63" s="117">
        <v>0</v>
      </c>
      <c r="X63" s="117">
        <v>0</v>
      </c>
      <c r="Y63" s="117">
        <v>0</v>
      </c>
      <c r="Z63" s="117">
        <v>0</v>
      </c>
      <c r="AA63" s="117">
        <v>0</v>
      </c>
      <c r="AB63" s="117">
        <v>0</v>
      </c>
      <c r="AC63" s="117">
        <v>0</v>
      </c>
      <c r="AD63" s="117">
        <v>0</v>
      </c>
      <c r="AE63" s="117">
        <v>0</v>
      </c>
      <c r="AF63" s="182">
        <f t="shared" si="20"/>
        <v>0</v>
      </c>
      <c r="AG63" s="182">
        <f t="shared" si="20"/>
        <v>0</v>
      </c>
      <c r="AH63" s="182">
        <f t="shared" si="20"/>
        <v>0</v>
      </c>
      <c r="AI63" s="182">
        <f t="shared" si="20"/>
        <v>0</v>
      </c>
      <c r="AJ63" s="182">
        <f t="shared" si="20"/>
        <v>0</v>
      </c>
      <c r="AK63" s="182">
        <f t="shared" si="20"/>
        <v>0</v>
      </c>
    </row>
    <row r="64" spans="1:37" s="145" customFormat="1" hidden="1" outlineLevel="1">
      <c r="A64" s="149" t="s">
        <v>320</v>
      </c>
      <c r="B64" s="86" t="e">
        <f>'[3]1'!B199</f>
        <v>#REF!</v>
      </c>
      <c r="C64" s="95" t="e">
        <f>'[3]1'!C199</f>
        <v>#REF!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7">
        <v>0</v>
      </c>
      <c r="S64" s="117">
        <v>0</v>
      </c>
      <c r="T64" s="117">
        <v>0</v>
      </c>
      <c r="U64" s="117">
        <v>0</v>
      </c>
      <c r="V64" s="117">
        <v>0</v>
      </c>
      <c r="W64" s="117">
        <v>0</v>
      </c>
      <c r="X64" s="117">
        <v>0</v>
      </c>
      <c r="Y64" s="117">
        <v>0</v>
      </c>
      <c r="Z64" s="117">
        <v>0</v>
      </c>
      <c r="AA64" s="117">
        <v>0</v>
      </c>
      <c r="AB64" s="117">
        <v>0</v>
      </c>
      <c r="AC64" s="117">
        <v>0</v>
      </c>
      <c r="AD64" s="117">
        <v>0</v>
      </c>
      <c r="AE64" s="117">
        <v>0</v>
      </c>
      <c r="AF64" s="182">
        <f t="shared" si="20"/>
        <v>0</v>
      </c>
      <c r="AG64" s="182">
        <f t="shared" si="20"/>
        <v>0</v>
      </c>
      <c r="AH64" s="182">
        <f t="shared" si="20"/>
        <v>0</v>
      </c>
      <c r="AI64" s="182">
        <f t="shared" si="20"/>
        <v>0</v>
      </c>
      <c r="AJ64" s="182">
        <f t="shared" si="20"/>
        <v>0</v>
      </c>
      <c r="AK64" s="182">
        <f t="shared" si="20"/>
        <v>0</v>
      </c>
    </row>
    <row r="65" spans="1:37" s="145" customFormat="1" ht="31.2" collapsed="1">
      <c r="A65" s="79" t="s">
        <v>322</v>
      </c>
      <c r="B65" s="80" t="s">
        <v>323</v>
      </c>
      <c r="C65" s="176" t="s">
        <v>271</v>
      </c>
      <c r="D65" s="181">
        <f t="shared" ref="D65:AK65" si="21">SUM(D66:D68)</f>
        <v>0</v>
      </c>
      <c r="E65" s="181">
        <f t="shared" si="21"/>
        <v>0</v>
      </c>
      <c r="F65" s="181">
        <f t="shared" si="21"/>
        <v>0</v>
      </c>
      <c r="G65" s="181">
        <f t="shared" si="21"/>
        <v>0</v>
      </c>
      <c r="H65" s="181">
        <f t="shared" si="21"/>
        <v>0</v>
      </c>
      <c r="I65" s="181">
        <f t="shared" si="21"/>
        <v>0</v>
      </c>
      <c r="J65" s="181">
        <f t="shared" si="21"/>
        <v>0</v>
      </c>
      <c r="K65" s="181">
        <f t="shared" si="21"/>
        <v>0</v>
      </c>
      <c r="L65" s="181">
        <f t="shared" si="21"/>
        <v>0</v>
      </c>
      <c r="M65" s="181">
        <f t="shared" si="21"/>
        <v>0</v>
      </c>
      <c r="N65" s="181">
        <f t="shared" si="21"/>
        <v>0</v>
      </c>
      <c r="O65" s="181">
        <f t="shared" si="21"/>
        <v>0</v>
      </c>
      <c r="P65" s="181">
        <f t="shared" si="21"/>
        <v>0</v>
      </c>
      <c r="Q65" s="181">
        <f t="shared" si="21"/>
        <v>0</v>
      </c>
      <c r="R65" s="181">
        <f t="shared" si="21"/>
        <v>0</v>
      </c>
      <c r="S65" s="181">
        <f t="shared" si="21"/>
        <v>0</v>
      </c>
      <c r="T65" s="181">
        <f t="shared" si="21"/>
        <v>0</v>
      </c>
      <c r="U65" s="181">
        <f t="shared" si="21"/>
        <v>0</v>
      </c>
      <c r="V65" s="181">
        <f t="shared" si="21"/>
        <v>0</v>
      </c>
      <c r="W65" s="181">
        <f t="shared" si="21"/>
        <v>0</v>
      </c>
      <c r="X65" s="181">
        <f t="shared" si="21"/>
        <v>0</v>
      </c>
      <c r="Y65" s="181">
        <f t="shared" si="21"/>
        <v>0</v>
      </c>
      <c r="Z65" s="181">
        <f t="shared" si="21"/>
        <v>0</v>
      </c>
      <c r="AA65" s="181">
        <f t="shared" si="21"/>
        <v>0</v>
      </c>
      <c r="AB65" s="181">
        <f t="shared" si="21"/>
        <v>0</v>
      </c>
      <c r="AC65" s="181">
        <f t="shared" si="21"/>
        <v>0</v>
      </c>
      <c r="AD65" s="181">
        <f t="shared" si="21"/>
        <v>0</v>
      </c>
      <c r="AE65" s="181">
        <f t="shared" si="21"/>
        <v>0</v>
      </c>
      <c r="AF65" s="181">
        <f t="shared" si="21"/>
        <v>0</v>
      </c>
      <c r="AG65" s="181">
        <f t="shared" si="21"/>
        <v>0</v>
      </c>
      <c r="AH65" s="181">
        <f t="shared" si="21"/>
        <v>0</v>
      </c>
      <c r="AI65" s="181">
        <f t="shared" si="21"/>
        <v>0</v>
      </c>
      <c r="AJ65" s="181">
        <f t="shared" si="21"/>
        <v>0</v>
      </c>
      <c r="AK65" s="181">
        <f t="shared" si="21"/>
        <v>0</v>
      </c>
    </row>
    <row r="66" spans="1:37" s="145" customFormat="1" hidden="1" outlineLevel="1">
      <c r="A66" s="149" t="s">
        <v>322</v>
      </c>
      <c r="B66" s="86" t="e">
        <f>'[3]1'!B201</f>
        <v>#REF!</v>
      </c>
      <c r="C66" s="95" t="e">
        <f>'[3]1'!C201</f>
        <v>#REF!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17">
        <v>0</v>
      </c>
      <c r="T66" s="117">
        <v>0</v>
      </c>
      <c r="U66" s="117">
        <v>0</v>
      </c>
      <c r="V66" s="117">
        <v>0</v>
      </c>
      <c r="W66" s="117">
        <v>0</v>
      </c>
      <c r="X66" s="117">
        <v>0</v>
      </c>
      <c r="Y66" s="117">
        <v>0</v>
      </c>
      <c r="Z66" s="117">
        <v>0</v>
      </c>
      <c r="AA66" s="117">
        <v>0</v>
      </c>
      <c r="AB66" s="117">
        <v>0</v>
      </c>
      <c r="AC66" s="117">
        <v>0</v>
      </c>
      <c r="AD66" s="117">
        <v>0</v>
      </c>
      <c r="AE66" s="117">
        <v>0</v>
      </c>
      <c r="AF66" s="182">
        <f t="shared" ref="AF66:AK68" si="22">D66+K66+R66+Y66</f>
        <v>0</v>
      </c>
      <c r="AG66" s="182">
        <f t="shared" si="22"/>
        <v>0</v>
      </c>
      <c r="AH66" s="182">
        <f t="shared" si="22"/>
        <v>0</v>
      </c>
      <c r="AI66" s="182">
        <f t="shared" si="22"/>
        <v>0</v>
      </c>
      <c r="AJ66" s="182">
        <f t="shared" si="22"/>
        <v>0</v>
      </c>
      <c r="AK66" s="182">
        <f t="shared" si="22"/>
        <v>0</v>
      </c>
    </row>
    <row r="67" spans="1:37" s="145" customFormat="1" hidden="1" outlineLevel="1">
      <c r="A67" s="149" t="s">
        <v>322</v>
      </c>
      <c r="B67" s="86" t="e">
        <f>'[3]1'!B202</f>
        <v>#REF!</v>
      </c>
      <c r="C67" s="95" t="e">
        <f>'[3]1'!C202</f>
        <v>#REF!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117">
        <v>0</v>
      </c>
      <c r="V67" s="117">
        <v>0</v>
      </c>
      <c r="W67" s="117">
        <v>0</v>
      </c>
      <c r="X67" s="117">
        <v>0</v>
      </c>
      <c r="Y67" s="117">
        <v>0</v>
      </c>
      <c r="Z67" s="117">
        <v>0</v>
      </c>
      <c r="AA67" s="117">
        <v>0</v>
      </c>
      <c r="AB67" s="117">
        <v>0</v>
      </c>
      <c r="AC67" s="117">
        <v>0</v>
      </c>
      <c r="AD67" s="117">
        <v>0</v>
      </c>
      <c r="AE67" s="117">
        <v>0</v>
      </c>
      <c r="AF67" s="182">
        <f t="shared" si="22"/>
        <v>0</v>
      </c>
      <c r="AG67" s="182">
        <f t="shared" si="22"/>
        <v>0</v>
      </c>
      <c r="AH67" s="182">
        <f t="shared" si="22"/>
        <v>0</v>
      </c>
      <c r="AI67" s="182">
        <f t="shared" si="22"/>
        <v>0</v>
      </c>
      <c r="AJ67" s="182">
        <f t="shared" si="22"/>
        <v>0</v>
      </c>
      <c r="AK67" s="182">
        <f t="shared" si="22"/>
        <v>0</v>
      </c>
    </row>
    <row r="68" spans="1:37" s="145" customFormat="1" hidden="1" outlineLevel="1">
      <c r="A68" s="149" t="s">
        <v>322</v>
      </c>
      <c r="B68" s="86" t="e">
        <f>'[3]1'!B203</f>
        <v>#REF!</v>
      </c>
      <c r="C68" s="95" t="e">
        <f>'[3]1'!C203</f>
        <v>#REF!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  <c r="T68" s="117">
        <v>0</v>
      </c>
      <c r="U68" s="117">
        <v>0</v>
      </c>
      <c r="V68" s="117">
        <v>0</v>
      </c>
      <c r="W68" s="117">
        <v>0</v>
      </c>
      <c r="X68" s="117">
        <v>0</v>
      </c>
      <c r="Y68" s="117">
        <v>0</v>
      </c>
      <c r="Z68" s="117">
        <v>0</v>
      </c>
      <c r="AA68" s="117">
        <v>0</v>
      </c>
      <c r="AB68" s="117">
        <v>0</v>
      </c>
      <c r="AC68" s="117">
        <v>0</v>
      </c>
      <c r="AD68" s="117">
        <v>0</v>
      </c>
      <c r="AE68" s="117">
        <v>0</v>
      </c>
      <c r="AF68" s="182">
        <f t="shared" si="22"/>
        <v>0</v>
      </c>
      <c r="AG68" s="182">
        <f t="shared" si="22"/>
        <v>0</v>
      </c>
      <c r="AH68" s="182">
        <f t="shared" si="22"/>
        <v>0</v>
      </c>
      <c r="AI68" s="182">
        <f t="shared" si="22"/>
        <v>0</v>
      </c>
      <c r="AJ68" s="182">
        <f t="shared" si="22"/>
        <v>0</v>
      </c>
      <c r="AK68" s="182">
        <f t="shared" si="22"/>
        <v>0</v>
      </c>
    </row>
    <row r="69" spans="1:37" s="145" customFormat="1" ht="46.8" collapsed="1">
      <c r="A69" s="79" t="s">
        <v>324</v>
      </c>
      <c r="B69" s="80" t="s">
        <v>325</v>
      </c>
      <c r="C69" s="176" t="s">
        <v>271</v>
      </c>
      <c r="D69" s="181">
        <f t="shared" ref="D69:AK69" si="23">SUM(D70:D72)</f>
        <v>0</v>
      </c>
      <c r="E69" s="181">
        <f t="shared" si="23"/>
        <v>0</v>
      </c>
      <c r="F69" s="181">
        <f t="shared" si="23"/>
        <v>0</v>
      </c>
      <c r="G69" s="181">
        <f t="shared" si="23"/>
        <v>0</v>
      </c>
      <c r="H69" s="181">
        <f t="shared" si="23"/>
        <v>0</v>
      </c>
      <c r="I69" s="181">
        <f t="shared" si="23"/>
        <v>0</v>
      </c>
      <c r="J69" s="181">
        <f t="shared" si="23"/>
        <v>0</v>
      </c>
      <c r="K69" s="181">
        <f t="shared" si="23"/>
        <v>0</v>
      </c>
      <c r="L69" s="181">
        <f t="shared" si="23"/>
        <v>0</v>
      </c>
      <c r="M69" s="181">
        <f t="shared" si="23"/>
        <v>0</v>
      </c>
      <c r="N69" s="181">
        <f t="shared" si="23"/>
        <v>0</v>
      </c>
      <c r="O69" s="181">
        <f t="shared" si="23"/>
        <v>0</v>
      </c>
      <c r="P69" s="181">
        <f t="shared" si="23"/>
        <v>0</v>
      </c>
      <c r="Q69" s="181">
        <f t="shared" si="23"/>
        <v>0</v>
      </c>
      <c r="R69" s="181">
        <f t="shared" si="23"/>
        <v>0</v>
      </c>
      <c r="S69" s="181">
        <f t="shared" si="23"/>
        <v>0</v>
      </c>
      <c r="T69" s="181">
        <f t="shared" si="23"/>
        <v>0</v>
      </c>
      <c r="U69" s="181">
        <f t="shared" si="23"/>
        <v>0</v>
      </c>
      <c r="V69" s="181">
        <f t="shared" si="23"/>
        <v>0</v>
      </c>
      <c r="W69" s="181">
        <f t="shared" si="23"/>
        <v>0</v>
      </c>
      <c r="X69" s="181">
        <f t="shared" si="23"/>
        <v>0</v>
      </c>
      <c r="Y69" s="181">
        <f t="shared" si="23"/>
        <v>0</v>
      </c>
      <c r="Z69" s="181">
        <f t="shared" si="23"/>
        <v>0</v>
      </c>
      <c r="AA69" s="181">
        <f t="shared" si="23"/>
        <v>0</v>
      </c>
      <c r="AB69" s="181">
        <f t="shared" si="23"/>
        <v>0</v>
      </c>
      <c r="AC69" s="181">
        <f t="shared" si="23"/>
        <v>0</v>
      </c>
      <c r="AD69" s="181">
        <f t="shared" si="23"/>
        <v>0</v>
      </c>
      <c r="AE69" s="181">
        <f t="shared" si="23"/>
        <v>0</v>
      </c>
      <c r="AF69" s="181">
        <f t="shared" si="23"/>
        <v>0</v>
      </c>
      <c r="AG69" s="181">
        <f t="shared" si="23"/>
        <v>0</v>
      </c>
      <c r="AH69" s="181">
        <f t="shared" si="23"/>
        <v>0</v>
      </c>
      <c r="AI69" s="181">
        <f t="shared" si="23"/>
        <v>0</v>
      </c>
      <c r="AJ69" s="181">
        <f t="shared" si="23"/>
        <v>0</v>
      </c>
      <c r="AK69" s="181">
        <f t="shared" si="23"/>
        <v>0</v>
      </c>
    </row>
    <row r="70" spans="1:37" s="145" customFormat="1" hidden="1" outlineLevel="1">
      <c r="A70" s="149" t="s">
        <v>324</v>
      </c>
      <c r="B70" s="86" t="e">
        <f>'[3]1'!B205</f>
        <v>#REF!</v>
      </c>
      <c r="C70" s="95" t="e">
        <f>'[3]1'!C205</f>
        <v>#REF!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  <c r="S70" s="117">
        <v>0</v>
      </c>
      <c r="T70" s="117">
        <v>0</v>
      </c>
      <c r="U70" s="117">
        <v>0</v>
      </c>
      <c r="V70" s="117">
        <v>0</v>
      </c>
      <c r="W70" s="117">
        <v>0</v>
      </c>
      <c r="X70" s="117">
        <v>0</v>
      </c>
      <c r="Y70" s="117">
        <v>0</v>
      </c>
      <c r="Z70" s="117">
        <v>0</v>
      </c>
      <c r="AA70" s="117">
        <v>0</v>
      </c>
      <c r="AB70" s="117">
        <v>0</v>
      </c>
      <c r="AC70" s="117">
        <v>0</v>
      </c>
      <c r="AD70" s="117">
        <v>0</v>
      </c>
      <c r="AE70" s="117">
        <v>0</v>
      </c>
      <c r="AF70" s="182">
        <f t="shared" ref="AF70:AK72" si="24">D70+K70+R70+Y70</f>
        <v>0</v>
      </c>
      <c r="AG70" s="182">
        <f t="shared" si="24"/>
        <v>0</v>
      </c>
      <c r="AH70" s="182">
        <f t="shared" si="24"/>
        <v>0</v>
      </c>
      <c r="AI70" s="182">
        <f t="shared" si="24"/>
        <v>0</v>
      </c>
      <c r="AJ70" s="182">
        <f t="shared" si="24"/>
        <v>0</v>
      </c>
      <c r="AK70" s="182">
        <f t="shared" si="24"/>
        <v>0</v>
      </c>
    </row>
    <row r="71" spans="1:37" s="145" customFormat="1" hidden="1" outlineLevel="1">
      <c r="A71" s="149" t="s">
        <v>324</v>
      </c>
      <c r="B71" s="86" t="e">
        <f>'[3]1'!B206</f>
        <v>#REF!</v>
      </c>
      <c r="C71" s="95" t="e">
        <f>'[3]1'!C206</f>
        <v>#REF!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0</v>
      </c>
      <c r="X71" s="117">
        <v>0</v>
      </c>
      <c r="Y71" s="117">
        <v>0</v>
      </c>
      <c r="Z71" s="117">
        <v>0</v>
      </c>
      <c r="AA71" s="117">
        <v>0</v>
      </c>
      <c r="AB71" s="117">
        <v>0</v>
      </c>
      <c r="AC71" s="117">
        <v>0</v>
      </c>
      <c r="AD71" s="117">
        <v>0</v>
      </c>
      <c r="AE71" s="117">
        <v>0</v>
      </c>
      <c r="AF71" s="182">
        <f t="shared" si="24"/>
        <v>0</v>
      </c>
      <c r="AG71" s="182">
        <f t="shared" si="24"/>
        <v>0</v>
      </c>
      <c r="AH71" s="182">
        <f t="shared" si="24"/>
        <v>0</v>
      </c>
      <c r="AI71" s="182">
        <f t="shared" si="24"/>
        <v>0</v>
      </c>
      <c r="AJ71" s="182">
        <f t="shared" si="24"/>
        <v>0</v>
      </c>
      <c r="AK71" s="182">
        <f t="shared" si="24"/>
        <v>0</v>
      </c>
    </row>
    <row r="72" spans="1:37" s="145" customFormat="1" hidden="1" outlineLevel="1">
      <c r="A72" s="149" t="s">
        <v>324</v>
      </c>
      <c r="B72" s="86" t="e">
        <f>'[3]1'!B207</f>
        <v>#REF!</v>
      </c>
      <c r="C72" s="95" t="e">
        <f>'[3]1'!C207</f>
        <v>#REF!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17">
        <v>0</v>
      </c>
      <c r="T72" s="117">
        <v>0</v>
      </c>
      <c r="U72" s="117">
        <v>0</v>
      </c>
      <c r="V72" s="117">
        <v>0</v>
      </c>
      <c r="W72" s="117">
        <v>0</v>
      </c>
      <c r="X72" s="117">
        <v>0</v>
      </c>
      <c r="Y72" s="117">
        <v>0</v>
      </c>
      <c r="Z72" s="117">
        <v>0</v>
      </c>
      <c r="AA72" s="117">
        <v>0</v>
      </c>
      <c r="AB72" s="117">
        <v>0</v>
      </c>
      <c r="AC72" s="117">
        <v>0</v>
      </c>
      <c r="AD72" s="117">
        <v>0</v>
      </c>
      <c r="AE72" s="117">
        <v>0</v>
      </c>
      <c r="AF72" s="182">
        <f t="shared" si="24"/>
        <v>0</v>
      </c>
      <c r="AG72" s="182">
        <f t="shared" si="24"/>
        <v>0</v>
      </c>
      <c r="AH72" s="182">
        <f t="shared" si="24"/>
        <v>0</v>
      </c>
      <c r="AI72" s="182">
        <f t="shared" si="24"/>
        <v>0</v>
      </c>
      <c r="AJ72" s="182">
        <f t="shared" si="24"/>
        <v>0</v>
      </c>
      <c r="AK72" s="182">
        <f t="shared" si="24"/>
        <v>0</v>
      </c>
    </row>
    <row r="73" spans="1:37" s="145" customFormat="1" ht="46.8" collapsed="1">
      <c r="A73" s="79" t="s">
        <v>326</v>
      </c>
      <c r="B73" s="80" t="s">
        <v>327</v>
      </c>
      <c r="C73" s="176" t="s">
        <v>271</v>
      </c>
      <c r="D73" s="181">
        <f t="shared" ref="D73:AK73" si="25">SUM(D74:D76)</f>
        <v>0</v>
      </c>
      <c r="E73" s="181">
        <f t="shared" si="25"/>
        <v>0</v>
      </c>
      <c r="F73" s="181">
        <f t="shared" si="25"/>
        <v>0</v>
      </c>
      <c r="G73" s="181">
        <f t="shared" si="25"/>
        <v>0</v>
      </c>
      <c r="H73" s="181">
        <f t="shared" si="25"/>
        <v>0</v>
      </c>
      <c r="I73" s="181">
        <f t="shared" si="25"/>
        <v>0</v>
      </c>
      <c r="J73" s="181">
        <f t="shared" si="25"/>
        <v>0</v>
      </c>
      <c r="K73" s="181">
        <f t="shared" si="25"/>
        <v>0</v>
      </c>
      <c r="L73" s="181">
        <f t="shared" si="25"/>
        <v>0</v>
      </c>
      <c r="M73" s="181">
        <f t="shared" si="25"/>
        <v>0</v>
      </c>
      <c r="N73" s="181">
        <f t="shared" si="25"/>
        <v>0</v>
      </c>
      <c r="O73" s="181">
        <f t="shared" si="25"/>
        <v>0</v>
      </c>
      <c r="P73" s="181">
        <f t="shared" si="25"/>
        <v>0</v>
      </c>
      <c r="Q73" s="181">
        <f t="shared" si="25"/>
        <v>0</v>
      </c>
      <c r="R73" s="181">
        <f t="shared" si="25"/>
        <v>0</v>
      </c>
      <c r="S73" s="181">
        <f t="shared" si="25"/>
        <v>0</v>
      </c>
      <c r="T73" s="181">
        <f t="shared" si="25"/>
        <v>0</v>
      </c>
      <c r="U73" s="181">
        <f t="shared" si="25"/>
        <v>0</v>
      </c>
      <c r="V73" s="181">
        <f t="shared" si="25"/>
        <v>0</v>
      </c>
      <c r="W73" s="181">
        <f t="shared" si="25"/>
        <v>0</v>
      </c>
      <c r="X73" s="181">
        <f t="shared" si="25"/>
        <v>0</v>
      </c>
      <c r="Y73" s="181">
        <f t="shared" si="25"/>
        <v>0</v>
      </c>
      <c r="Z73" s="181">
        <f t="shared" si="25"/>
        <v>0</v>
      </c>
      <c r="AA73" s="181">
        <f t="shared" si="25"/>
        <v>0</v>
      </c>
      <c r="AB73" s="181">
        <f t="shared" si="25"/>
        <v>0</v>
      </c>
      <c r="AC73" s="181">
        <f t="shared" si="25"/>
        <v>0</v>
      </c>
      <c r="AD73" s="181">
        <f t="shared" si="25"/>
        <v>0</v>
      </c>
      <c r="AE73" s="181">
        <f t="shared" si="25"/>
        <v>0</v>
      </c>
      <c r="AF73" s="181">
        <f t="shared" si="25"/>
        <v>0</v>
      </c>
      <c r="AG73" s="181">
        <f t="shared" si="25"/>
        <v>0</v>
      </c>
      <c r="AH73" s="181">
        <f t="shared" si="25"/>
        <v>0</v>
      </c>
      <c r="AI73" s="181">
        <f t="shared" si="25"/>
        <v>0</v>
      </c>
      <c r="AJ73" s="181">
        <f t="shared" si="25"/>
        <v>0</v>
      </c>
      <c r="AK73" s="181">
        <f t="shared" si="25"/>
        <v>0</v>
      </c>
    </row>
    <row r="74" spans="1:37" s="145" customFormat="1" hidden="1" outlineLevel="1">
      <c r="A74" s="149" t="s">
        <v>326</v>
      </c>
      <c r="B74" s="86" t="e">
        <f>'[3]1'!B209</f>
        <v>#REF!</v>
      </c>
      <c r="C74" s="95" t="e">
        <f>'[3]1'!C209</f>
        <v>#REF!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  <c r="T74" s="117">
        <v>0</v>
      </c>
      <c r="U74" s="117">
        <v>0</v>
      </c>
      <c r="V74" s="117">
        <v>0</v>
      </c>
      <c r="W74" s="117">
        <v>0</v>
      </c>
      <c r="X74" s="117">
        <v>0</v>
      </c>
      <c r="Y74" s="117">
        <v>0</v>
      </c>
      <c r="Z74" s="117">
        <v>0</v>
      </c>
      <c r="AA74" s="117">
        <v>0</v>
      </c>
      <c r="AB74" s="117">
        <v>0</v>
      </c>
      <c r="AC74" s="117">
        <v>0</v>
      </c>
      <c r="AD74" s="117">
        <v>0</v>
      </c>
      <c r="AE74" s="117">
        <v>0</v>
      </c>
      <c r="AF74" s="182">
        <f t="shared" ref="AF74:AK76" si="26">D74+K74+R74+Y74</f>
        <v>0</v>
      </c>
      <c r="AG74" s="182">
        <f t="shared" si="26"/>
        <v>0</v>
      </c>
      <c r="AH74" s="182">
        <f t="shared" si="26"/>
        <v>0</v>
      </c>
      <c r="AI74" s="182">
        <f t="shared" si="26"/>
        <v>0</v>
      </c>
      <c r="AJ74" s="182">
        <f t="shared" si="26"/>
        <v>0</v>
      </c>
      <c r="AK74" s="182">
        <f t="shared" si="26"/>
        <v>0</v>
      </c>
    </row>
    <row r="75" spans="1:37" s="145" customFormat="1" hidden="1" outlineLevel="1">
      <c r="A75" s="149" t="s">
        <v>326</v>
      </c>
      <c r="B75" s="86" t="e">
        <f>'[3]1'!B210</f>
        <v>#REF!</v>
      </c>
      <c r="C75" s="95" t="e">
        <f>'[3]1'!C210</f>
        <v>#REF!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  <c r="Q75" s="117">
        <v>0</v>
      </c>
      <c r="R75" s="117">
        <v>0</v>
      </c>
      <c r="S75" s="117">
        <v>0</v>
      </c>
      <c r="T75" s="117">
        <v>0</v>
      </c>
      <c r="U75" s="117">
        <v>0</v>
      </c>
      <c r="V75" s="117">
        <v>0</v>
      </c>
      <c r="W75" s="117">
        <v>0</v>
      </c>
      <c r="X75" s="117">
        <v>0</v>
      </c>
      <c r="Y75" s="117">
        <v>0</v>
      </c>
      <c r="Z75" s="117">
        <v>0</v>
      </c>
      <c r="AA75" s="117">
        <v>0</v>
      </c>
      <c r="AB75" s="117">
        <v>0</v>
      </c>
      <c r="AC75" s="117">
        <v>0</v>
      </c>
      <c r="AD75" s="117">
        <v>0</v>
      </c>
      <c r="AE75" s="117">
        <v>0</v>
      </c>
      <c r="AF75" s="182">
        <f t="shared" si="26"/>
        <v>0</v>
      </c>
      <c r="AG75" s="182">
        <f t="shared" si="26"/>
        <v>0</v>
      </c>
      <c r="AH75" s="182">
        <f t="shared" si="26"/>
        <v>0</v>
      </c>
      <c r="AI75" s="182">
        <f t="shared" si="26"/>
        <v>0</v>
      </c>
      <c r="AJ75" s="182">
        <f t="shared" si="26"/>
        <v>0</v>
      </c>
      <c r="AK75" s="182">
        <f t="shared" si="26"/>
        <v>0</v>
      </c>
    </row>
    <row r="76" spans="1:37" s="145" customFormat="1" hidden="1" outlineLevel="1">
      <c r="A76" s="149" t="s">
        <v>326</v>
      </c>
      <c r="B76" s="86" t="e">
        <f>'[3]1'!B211</f>
        <v>#REF!</v>
      </c>
      <c r="C76" s="95" t="e">
        <f>'[3]1'!C211</f>
        <v>#REF!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  <c r="Q76" s="117">
        <v>0</v>
      </c>
      <c r="R76" s="117">
        <v>0</v>
      </c>
      <c r="S76" s="117">
        <v>0</v>
      </c>
      <c r="T76" s="117">
        <v>0</v>
      </c>
      <c r="U76" s="117">
        <v>0</v>
      </c>
      <c r="V76" s="117">
        <v>0</v>
      </c>
      <c r="W76" s="117">
        <v>0</v>
      </c>
      <c r="X76" s="117">
        <v>0</v>
      </c>
      <c r="Y76" s="117">
        <v>0</v>
      </c>
      <c r="Z76" s="117">
        <v>0</v>
      </c>
      <c r="AA76" s="117">
        <v>0</v>
      </c>
      <c r="AB76" s="117">
        <v>0</v>
      </c>
      <c r="AC76" s="117">
        <v>0</v>
      </c>
      <c r="AD76" s="117">
        <v>0</v>
      </c>
      <c r="AE76" s="117">
        <v>0</v>
      </c>
      <c r="AF76" s="182">
        <f t="shared" si="26"/>
        <v>0</v>
      </c>
      <c r="AG76" s="182">
        <f t="shared" si="26"/>
        <v>0</v>
      </c>
      <c r="AH76" s="182">
        <f t="shared" si="26"/>
        <v>0</v>
      </c>
      <c r="AI76" s="182">
        <f t="shared" si="26"/>
        <v>0</v>
      </c>
      <c r="AJ76" s="182">
        <f t="shared" si="26"/>
        <v>0</v>
      </c>
      <c r="AK76" s="182">
        <f t="shared" si="26"/>
        <v>0</v>
      </c>
    </row>
    <row r="77" spans="1:37" s="145" customFormat="1" ht="46.8" collapsed="1">
      <c r="A77" s="79" t="s">
        <v>328</v>
      </c>
      <c r="B77" s="80" t="s">
        <v>329</v>
      </c>
      <c r="C77" s="176" t="s">
        <v>271</v>
      </c>
      <c r="D77" s="181">
        <f t="shared" ref="D77:AK77" si="27">SUM(D78:D80)</f>
        <v>0</v>
      </c>
      <c r="E77" s="181">
        <f t="shared" si="27"/>
        <v>0</v>
      </c>
      <c r="F77" s="181">
        <f t="shared" si="27"/>
        <v>0</v>
      </c>
      <c r="G77" s="181">
        <f t="shared" si="27"/>
        <v>0</v>
      </c>
      <c r="H77" s="181">
        <f t="shared" si="27"/>
        <v>0</v>
      </c>
      <c r="I77" s="181">
        <f t="shared" si="27"/>
        <v>0</v>
      </c>
      <c r="J77" s="181">
        <f t="shared" si="27"/>
        <v>0</v>
      </c>
      <c r="K77" s="181">
        <f t="shared" si="27"/>
        <v>0</v>
      </c>
      <c r="L77" s="181">
        <f t="shared" si="27"/>
        <v>0</v>
      </c>
      <c r="M77" s="181">
        <f t="shared" si="27"/>
        <v>0</v>
      </c>
      <c r="N77" s="181">
        <f t="shared" si="27"/>
        <v>0</v>
      </c>
      <c r="O77" s="181">
        <f t="shared" si="27"/>
        <v>0</v>
      </c>
      <c r="P77" s="181">
        <f t="shared" si="27"/>
        <v>0</v>
      </c>
      <c r="Q77" s="181">
        <f t="shared" si="27"/>
        <v>0</v>
      </c>
      <c r="R77" s="181">
        <f t="shared" si="27"/>
        <v>0</v>
      </c>
      <c r="S77" s="181">
        <f t="shared" si="27"/>
        <v>0</v>
      </c>
      <c r="T77" s="181">
        <f t="shared" si="27"/>
        <v>0</v>
      </c>
      <c r="U77" s="181">
        <f t="shared" si="27"/>
        <v>0</v>
      </c>
      <c r="V77" s="181">
        <f t="shared" si="27"/>
        <v>0</v>
      </c>
      <c r="W77" s="181">
        <f t="shared" si="27"/>
        <v>0</v>
      </c>
      <c r="X77" s="181">
        <f t="shared" si="27"/>
        <v>0</v>
      </c>
      <c r="Y77" s="181">
        <f t="shared" si="27"/>
        <v>0</v>
      </c>
      <c r="Z77" s="181">
        <f t="shared" si="27"/>
        <v>0</v>
      </c>
      <c r="AA77" s="181">
        <f t="shared" si="27"/>
        <v>0</v>
      </c>
      <c r="AB77" s="181">
        <f t="shared" si="27"/>
        <v>0</v>
      </c>
      <c r="AC77" s="181">
        <f t="shared" si="27"/>
        <v>0</v>
      </c>
      <c r="AD77" s="181">
        <f t="shared" si="27"/>
        <v>0</v>
      </c>
      <c r="AE77" s="181">
        <f t="shared" si="27"/>
        <v>0</v>
      </c>
      <c r="AF77" s="181">
        <f t="shared" si="27"/>
        <v>0</v>
      </c>
      <c r="AG77" s="181">
        <f t="shared" si="27"/>
        <v>0</v>
      </c>
      <c r="AH77" s="181">
        <f t="shared" si="27"/>
        <v>0</v>
      </c>
      <c r="AI77" s="181">
        <f t="shared" si="27"/>
        <v>0</v>
      </c>
      <c r="AJ77" s="181">
        <f t="shared" si="27"/>
        <v>0</v>
      </c>
      <c r="AK77" s="181">
        <f t="shared" si="27"/>
        <v>0</v>
      </c>
    </row>
    <row r="78" spans="1:37" s="145" customFormat="1" hidden="1" outlineLevel="1">
      <c r="A78" s="149" t="s">
        <v>328</v>
      </c>
      <c r="B78" s="86" t="e">
        <f>'[3]1'!B213</f>
        <v>#REF!</v>
      </c>
      <c r="C78" s="95" t="e">
        <f>'[3]1'!C213</f>
        <v>#REF!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  <c r="T78" s="117">
        <v>0</v>
      </c>
      <c r="U78" s="117">
        <v>0</v>
      </c>
      <c r="V78" s="117">
        <v>0</v>
      </c>
      <c r="W78" s="117">
        <v>0</v>
      </c>
      <c r="X78" s="117">
        <v>0</v>
      </c>
      <c r="Y78" s="117">
        <v>0</v>
      </c>
      <c r="Z78" s="117">
        <v>0</v>
      </c>
      <c r="AA78" s="117">
        <v>0</v>
      </c>
      <c r="AB78" s="117">
        <v>0</v>
      </c>
      <c r="AC78" s="117">
        <v>0</v>
      </c>
      <c r="AD78" s="117">
        <v>0</v>
      </c>
      <c r="AE78" s="117">
        <v>0</v>
      </c>
      <c r="AF78" s="182">
        <f t="shared" ref="AF78:AK80" si="28">D78+K78+R78+Y78</f>
        <v>0</v>
      </c>
      <c r="AG78" s="182">
        <f t="shared" si="28"/>
        <v>0</v>
      </c>
      <c r="AH78" s="182">
        <f t="shared" si="28"/>
        <v>0</v>
      </c>
      <c r="AI78" s="182">
        <f t="shared" si="28"/>
        <v>0</v>
      </c>
      <c r="AJ78" s="182">
        <f t="shared" si="28"/>
        <v>0</v>
      </c>
      <c r="AK78" s="182">
        <f t="shared" si="28"/>
        <v>0</v>
      </c>
    </row>
    <row r="79" spans="1:37" s="145" customFormat="1" hidden="1" outlineLevel="1">
      <c r="A79" s="149" t="s">
        <v>328</v>
      </c>
      <c r="B79" s="86" t="e">
        <f>'[3]1'!B214</f>
        <v>#REF!</v>
      </c>
      <c r="C79" s="95" t="e">
        <f>'[3]1'!C214</f>
        <v>#REF!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0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  <c r="AC79" s="117">
        <v>0</v>
      </c>
      <c r="AD79" s="117">
        <v>0</v>
      </c>
      <c r="AE79" s="117">
        <v>0</v>
      </c>
      <c r="AF79" s="182">
        <f t="shared" si="28"/>
        <v>0</v>
      </c>
      <c r="AG79" s="182">
        <f t="shared" si="28"/>
        <v>0</v>
      </c>
      <c r="AH79" s="182">
        <f t="shared" si="28"/>
        <v>0</v>
      </c>
      <c r="AI79" s="182">
        <f t="shared" si="28"/>
        <v>0</v>
      </c>
      <c r="AJ79" s="182">
        <f t="shared" si="28"/>
        <v>0</v>
      </c>
      <c r="AK79" s="182">
        <f t="shared" si="28"/>
        <v>0</v>
      </c>
    </row>
    <row r="80" spans="1:37" s="145" customFormat="1" hidden="1" outlineLevel="1">
      <c r="A80" s="149" t="s">
        <v>328</v>
      </c>
      <c r="B80" s="86" t="e">
        <f>'[3]1'!B215</f>
        <v>#REF!</v>
      </c>
      <c r="C80" s="95" t="e">
        <f>'[3]1'!C215</f>
        <v>#REF!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0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  <c r="AC80" s="117">
        <v>0</v>
      </c>
      <c r="AD80" s="117">
        <v>0</v>
      </c>
      <c r="AE80" s="117">
        <v>0</v>
      </c>
      <c r="AF80" s="182">
        <f t="shared" si="28"/>
        <v>0</v>
      </c>
      <c r="AG80" s="182">
        <f t="shared" si="28"/>
        <v>0</v>
      </c>
      <c r="AH80" s="182">
        <f t="shared" si="28"/>
        <v>0</v>
      </c>
      <c r="AI80" s="182">
        <f t="shared" si="28"/>
        <v>0</v>
      </c>
      <c r="AJ80" s="182">
        <f t="shared" si="28"/>
        <v>0</v>
      </c>
      <c r="AK80" s="182">
        <f t="shared" si="28"/>
        <v>0</v>
      </c>
    </row>
    <row r="81" spans="1:37" s="145" customFormat="1" ht="46.8" collapsed="1">
      <c r="A81" s="79" t="s">
        <v>330</v>
      </c>
      <c r="B81" s="80" t="s">
        <v>331</v>
      </c>
      <c r="C81" s="176" t="s">
        <v>271</v>
      </c>
      <c r="D81" s="181">
        <f t="shared" ref="D81:AK81" si="29">SUM(D82:D84)</f>
        <v>0</v>
      </c>
      <c r="E81" s="181">
        <f t="shared" si="29"/>
        <v>0</v>
      </c>
      <c r="F81" s="181">
        <f t="shared" si="29"/>
        <v>0</v>
      </c>
      <c r="G81" s="181">
        <f t="shared" si="29"/>
        <v>0</v>
      </c>
      <c r="H81" s="181">
        <f t="shared" si="29"/>
        <v>0</v>
      </c>
      <c r="I81" s="181">
        <f t="shared" si="29"/>
        <v>0</v>
      </c>
      <c r="J81" s="181">
        <f t="shared" si="29"/>
        <v>0</v>
      </c>
      <c r="K81" s="181">
        <f t="shared" si="29"/>
        <v>0</v>
      </c>
      <c r="L81" s="181">
        <f t="shared" si="29"/>
        <v>0</v>
      </c>
      <c r="M81" s="181">
        <f t="shared" si="29"/>
        <v>0</v>
      </c>
      <c r="N81" s="181">
        <f t="shared" si="29"/>
        <v>0</v>
      </c>
      <c r="O81" s="181">
        <f t="shared" si="29"/>
        <v>0</v>
      </c>
      <c r="P81" s="181">
        <f t="shared" si="29"/>
        <v>0</v>
      </c>
      <c r="Q81" s="181">
        <f t="shared" si="29"/>
        <v>0</v>
      </c>
      <c r="R81" s="181">
        <f t="shared" si="29"/>
        <v>0</v>
      </c>
      <c r="S81" s="181">
        <f t="shared" si="29"/>
        <v>0</v>
      </c>
      <c r="T81" s="181">
        <f t="shared" si="29"/>
        <v>0</v>
      </c>
      <c r="U81" s="181">
        <f t="shared" si="29"/>
        <v>0</v>
      </c>
      <c r="V81" s="181">
        <f t="shared" si="29"/>
        <v>0</v>
      </c>
      <c r="W81" s="181">
        <f t="shared" si="29"/>
        <v>0</v>
      </c>
      <c r="X81" s="181">
        <f t="shared" si="29"/>
        <v>0</v>
      </c>
      <c r="Y81" s="181">
        <f t="shared" si="29"/>
        <v>0</v>
      </c>
      <c r="Z81" s="181">
        <f t="shared" si="29"/>
        <v>0</v>
      </c>
      <c r="AA81" s="181">
        <f t="shared" si="29"/>
        <v>0</v>
      </c>
      <c r="AB81" s="181">
        <f t="shared" si="29"/>
        <v>0</v>
      </c>
      <c r="AC81" s="181">
        <f t="shared" si="29"/>
        <v>0</v>
      </c>
      <c r="AD81" s="181">
        <f t="shared" si="29"/>
        <v>0</v>
      </c>
      <c r="AE81" s="181">
        <f t="shared" si="29"/>
        <v>0</v>
      </c>
      <c r="AF81" s="181">
        <f t="shared" si="29"/>
        <v>0</v>
      </c>
      <c r="AG81" s="181">
        <f t="shared" si="29"/>
        <v>0</v>
      </c>
      <c r="AH81" s="181">
        <f t="shared" si="29"/>
        <v>0</v>
      </c>
      <c r="AI81" s="181">
        <f t="shared" si="29"/>
        <v>0</v>
      </c>
      <c r="AJ81" s="181">
        <f t="shared" si="29"/>
        <v>0</v>
      </c>
      <c r="AK81" s="181">
        <f t="shared" si="29"/>
        <v>0</v>
      </c>
    </row>
    <row r="82" spans="1:37" s="145" customFormat="1" hidden="1" outlineLevel="1">
      <c r="A82" s="149" t="s">
        <v>330</v>
      </c>
      <c r="B82" s="86" t="e">
        <f>'[3]1'!B217</f>
        <v>#REF!</v>
      </c>
      <c r="C82" s="95" t="e">
        <f>'[3]1'!C217</f>
        <v>#REF!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  <c r="AC82" s="117">
        <v>0</v>
      </c>
      <c r="AD82" s="117">
        <v>0</v>
      </c>
      <c r="AE82" s="117">
        <v>0</v>
      </c>
      <c r="AF82" s="182">
        <f t="shared" ref="AF82:AK84" si="30">D82+K82+R82+Y82</f>
        <v>0</v>
      </c>
      <c r="AG82" s="182">
        <f t="shared" si="30"/>
        <v>0</v>
      </c>
      <c r="AH82" s="182">
        <f t="shared" si="30"/>
        <v>0</v>
      </c>
      <c r="AI82" s="182">
        <f t="shared" si="30"/>
        <v>0</v>
      </c>
      <c r="AJ82" s="182">
        <f t="shared" si="30"/>
        <v>0</v>
      </c>
      <c r="AK82" s="182">
        <f t="shared" si="30"/>
        <v>0</v>
      </c>
    </row>
    <row r="83" spans="1:37" s="145" customFormat="1" hidden="1" outlineLevel="1">
      <c r="A83" s="149" t="s">
        <v>330</v>
      </c>
      <c r="B83" s="86" t="e">
        <f>'[3]1'!B218</f>
        <v>#REF!</v>
      </c>
      <c r="C83" s="95" t="e">
        <f>'[3]1'!C218</f>
        <v>#REF!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  <c r="AC83" s="117">
        <v>0</v>
      </c>
      <c r="AD83" s="117">
        <v>0</v>
      </c>
      <c r="AE83" s="117">
        <v>0</v>
      </c>
      <c r="AF83" s="182">
        <f t="shared" si="30"/>
        <v>0</v>
      </c>
      <c r="AG83" s="182">
        <f t="shared" si="30"/>
        <v>0</v>
      </c>
      <c r="AH83" s="182">
        <f t="shared" si="30"/>
        <v>0</v>
      </c>
      <c r="AI83" s="182">
        <f t="shared" si="30"/>
        <v>0</v>
      </c>
      <c r="AJ83" s="182">
        <f t="shared" si="30"/>
        <v>0</v>
      </c>
      <c r="AK83" s="182">
        <f t="shared" si="30"/>
        <v>0</v>
      </c>
    </row>
    <row r="84" spans="1:37" s="145" customFormat="1" hidden="1" outlineLevel="1">
      <c r="A84" s="149" t="s">
        <v>330</v>
      </c>
      <c r="B84" s="86" t="e">
        <f>'[3]1'!B219</f>
        <v>#REF!</v>
      </c>
      <c r="C84" s="95" t="e">
        <f>'[3]1'!C219</f>
        <v>#REF!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  <c r="AC84" s="117">
        <v>0</v>
      </c>
      <c r="AD84" s="117">
        <v>0</v>
      </c>
      <c r="AE84" s="117">
        <v>0</v>
      </c>
      <c r="AF84" s="182">
        <f t="shared" si="30"/>
        <v>0</v>
      </c>
      <c r="AG84" s="182">
        <f t="shared" si="30"/>
        <v>0</v>
      </c>
      <c r="AH84" s="182">
        <f t="shared" si="30"/>
        <v>0</v>
      </c>
      <c r="AI84" s="182">
        <f t="shared" si="30"/>
        <v>0</v>
      </c>
      <c r="AJ84" s="182">
        <f t="shared" si="30"/>
        <v>0</v>
      </c>
      <c r="AK84" s="182">
        <f t="shared" si="30"/>
        <v>0</v>
      </c>
    </row>
    <row r="85" spans="1:37" s="145" customFormat="1" ht="46.8" collapsed="1">
      <c r="A85" s="79" t="s">
        <v>332</v>
      </c>
      <c r="B85" s="80" t="s">
        <v>333</v>
      </c>
      <c r="C85" s="176" t="s">
        <v>271</v>
      </c>
      <c r="D85" s="181">
        <f t="shared" ref="D85:AK85" si="31">D86+D90</f>
        <v>0</v>
      </c>
      <c r="E85" s="181">
        <f t="shared" si="31"/>
        <v>0</v>
      </c>
      <c r="F85" s="181">
        <f t="shared" si="31"/>
        <v>0</v>
      </c>
      <c r="G85" s="181">
        <f t="shared" si="31"/>
        <v>0</v>
      </c>
      <c r="H85" s="181">
        <f t="shared" si="31"/>
        <v>0</v>
      </c>
      <c r="I85" s="181">
        <f t="shared" si="31"/>
        <v>0</v>
      </c>
      <c r="J85" s="181">
        <f t="shared" si="31"/>
        <v>0</v>
      </c>
      <c r="K85" s="181">
        <f t="shared" si="31"/>
        <v>0</v>
      </c>
      <c r="L85" s="181">
        <f t="shared" si="31"/>
        <v>0</v>
      </c>
      <c r="M85" s="181">
        <f t="shared" si="31"/>
        <v>0</v>
      </c>
      <c r="N85" s="181">
        <f t="shared" si="31"/>
        <v>0</v>
      </c>
      <c r="O85" s="181">
        <f t="shared" si="31"/>
        <v>0</v>
      </c>
      <c r="P85" s="181">
        <f t="shared" si="31"/>
        <v>0</v>
      </c>
      <c r="Q85" s="181">
        <f t="shared" si="31"/>
        <v>0</v>
      </c>
      <c r="R85" s="181">
        <f t="shared" si="31"/>
        <v>0</v>
      </c>
      <c r="S85" s="181">
        <f t="shared" si="31"/>
        <v>0</v>
      </c>
      <c r="T85" s="181">
        <f t="shared" si="31"/>
        <v>0</v>
      </c>
      <c r="U85" s="181">
        <f t="shared" si="31"/>
        <v>0</v>
      </c>
      <c r="V85" s="181">
        <f t="shared" si="31"/>
        <v>0</v>
      </c>
      <c r="W85" s="181">
        <f t="shared" si="31"/>
        <v>0</v>
      </c>
      <c r="X85" s="181">
        <f t="shared" si="31"/>
        <v>0</v>
      </c>
      <c r="Y85" s="181">
        <f t="shared" si="31"/>
        <v>0</v>
      </c>
      <c r="Z85" s="181">
        <f t="shared" si="31"/>
        <v>0</v>
      </c>
      <c r="AA85" s="181">
        <f t="shared" si="31"/>
        <v>0</v>
      </c>
      <c r="AB85" s="181">
        <f t="shared" si="31"/>
        <v>0</v>
      </c>
      <c r="AC85" s="181">
        <f t="shared" si="31"/>
        <v>0</v>
      </c>
      <c r="AD85" s="181">
        <f t="shared" si="31"/>
        <v>0</v>
      </c>
      <c r="AE85" s="181">
        <f t="shared" si="31"/>
        <v>0</v>
      </c>
      <c r="AF85" s="181">
        <f t="shared" si="31"/>
        <v>0</v>
      </c>
      <c r="AG85" s="181">
        <f t="shared" si="31"/>
        <v>0</v>
      </c>
      <c r="AH85" s="181">
        <f t="shared" si="31"/>
        <v>0</v>
      </c>
      <c r="AI85" s="181">
        <f t="shared" si="31"/>
        <v>0</v>
      </c>
      <c r="AJ85" s="181">
        <f t="shared" si="31"/>
        <v>0</v>
      </c>
      <c r="AK85" s="181">
        <f t="shared" si="31"/>
        <v>0</v>
      </c>
    </row>
    <row r="86" spans="1:37" s="145" customFormat="1" ht="31.2">
      <c r="A86" s="79" t="s">
        <v>334</v>
      </c>
      <c r="B86" s="80" t="s">
        <v>335</v>
      </c>
      <c r="C86" s="176" t="s">
        <v>271</v>
      </c>
      <c r="D86" s="181">
        <f t="shared" ref="D86:AK86" si="32">SUM(D87:D89)</f>
        <v>0</v>
      </c>
      <c r="E86" s="181">
        <f t="shared" si="32"/>
        <v>0</v>
      </c>
      <c r="F86" s="181">
        <f t="shared" si="32"/>
        <v>0</v>
      </c>
      <c r="G86" s="181">
        <f t="shared" si="32"/>
        <v>0</v>
      </c>
      <c r="H86" s="181">
        <f t="shared" si="32"/>
        <v>0</v>
      </c>
      <c r="I86" s="181">
        <f t="shared" si="32"/>
        <v>0</v>
      </c>
      <c r="J86" s="181">
        <f t="shared" si="32"/>
        <v>0</v>
      </c>
      <c r="K86" s="181">
        <f t="shared" si="32"/>
        <v>0</v>
      </c>
      <c r="L86" s="181">
        <f t="shared" si="32"/>
        <v>0</v>
      </c>
      <c r="M86" s="181">
        <f t="shared" si="32"/>
        <v>0</v>
      </c>
      <c r="N86" s="181">
        <f t="shared" si="32"/>
        <v>0</v>
      </c>
      <c r="O86" s="181">
        <f t="shared" si="32"/>
        <v>0</v>
      </c>
      <c r="P86" s="181">
        <f t="shared" si="32"/>
        <v>0</v>
      </c>
      <c r="Q86" s="181">
        <f t="shared" si="32"/>
        <v>0</v>
      </c>
      <c r="R86" s="181">
        <f t="shared" si="32"/>
        <v>0</v>
      </c>
      <c r="S86" s="181">
        <f t="shared" si="32"/>
        <v>0</v>
      </c>
      <c r="T86" s="181">
        <f t="shared" si="32"/>
        <v>0</v>
      </c>
      <c r="U86" s="181">
        <f t="shared" si="32"/>
        <v>0</v>
      </c>
      <c r="V86" s="181">
        <f t="shared" si="32"/>
        <v>0</v>
      </c>
      <c r="W86" s="181">
        <f t="shared" si="32"/>
        <v>0</v>
      </c>
      <c r="X86" s="181">
        <f t="shared" si="32"/>
        <v>0</v>
      </c>
      <c r="Y86" s="181">
        <f t="shared" si="32"/>
        <v>0</v>
      </c>
      <c r="Z86" s="181">
        <f t="shared" si="32"/>
        <v>0</v>
      </c>
      <c r="AA86" s="181">
        <f t="shared" si="32"/>
        <v>0</v>
      </c>
      <c r="AB86" s="181">
        <f t="shared" si="32"/>
        <v>0</v>
      </c>
      <c r="AC86" s="181">
        <f t="shared" si="32"/>
        <v>0</v>
      </c>
      <c r="AD86" s="181">
        <f t="shared" si="32"/>
        <v>0</v>
      </c>
      <c r="AE86" s="181">
        <f t="shared" si="32"/>
        <v>0</v>
      </c>
      <c r="AF86" s="181">
        <f t="shared" si="32"/>
        <v>0</v>
      </c>
      <c r="AG86" s="181">
        <f t="shared" si="32"/>
        <v>0</v>
      </c>
      <c r="AH86" s="181">
        <f t="shared" si="32"/>
        <v>0</v>
      </c>
      <c r="AI86" s="181">
        <f t="shared" si="32"/>
        <v>0</v>
      </c>
      <c r="AJ86" s="181">
        <f t="shared" si="32"/>
        <v>0</v>
      </c>
      <c r="AK86" s="181">
        <f t="shared" si="32"/>
        <v>0</v>
      </c>
    </row>
    <row r="87" spans="1:37" s="145" customFormat="1" hidden="1" outlineLevel="1">
      <c r="A87" s="150" t="s">
        <v>334</v>
      </c>
      <c r="B87" s="86" t="e">
        <f>'[3]1'!B222</f>
        <v>#REF!</v>
      </c>
      <c r="C87" s="95" t="e">
        <f>'[3]1'!C222</f>
        <v>#REF!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0</v>
      </c>
      <c r="V87" s="117">
        <v>0</v>
      </c>
      <c r="W87" s="117">
        <v>0</v>
      </c>
      <c r="X87" s="117">
        <v>0</v>
      </c>
      <c r="Y87" s="117">
        <v>0</v>
      </c>
      <c r="Z87" s="117">
        <v>0</v>
      </c>
      <c r="AA87" s="117">
        <v>0</v>
      </c>
      <c r="AB87" s="117">
        <v>0</v>
      </c>
      <c r="AC87" s="117">
        <v>0</v>
      </c>
      <c r="AD87" s="117">
        <v>0</v>
      </c>
      <c r="AE87" s="117">
        <v>0</v>
      </c>
      <c r="AF87" s="182">
        <f t="shared" ref="AF87:AK89" si="33">D87+K87+R87+Y87</f>
        <v>0</v>
      </c>
      <c r="AG87" s="182">
        <f t="shared" si="33"/>
        <v>0</v>
      </c>
      <c r="AH87" s="182">
        <f t="shared" si="33"/>
        <v>0</v>
      </c>
      <c r="AI87" s="182">
        <f t="shared" si="33"/>
        <v>0</v>
      </c>
      <c r="AJ87" s="182">
        <f t="shared" si="33"/>
        <v>0</v>
      </c>
      <c r="AK87" s="182">
        <f t="shared" si="33"/>
        <v>0</v>
      </c>
    </row>
    <row r="88" spans="1:37" s="145" customFormat="1" hidden="1" outlineLevel="1">
      <c r="A88" s="150" t="s">
        <v>334</v>
      </c>
      <c r="B88" s="86" t="e">
        <f>'[3]1'!B223</f>
        <v>#REF!</v>
      </c>
      <c r="C88" s="95" t="e">
        <f>'[3]1'!C223</f>
        <v>#REF!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  <c r="AC88" s="117">
        <v>0</v>
      </c>
      <c r="AD88" s="117">
        <v>0</v>
      </c>
      <c r="AE88" s="117">
        <v>0</v>
      </c>
      <c r="AF88" s="182">
        <f t="shared" si="33"/>
        <v>0</v>
      </c>
      <c r="AG88" s="182">
        <f t="shared" si="33"/>
        <v>0</v>
      </c>
      <c r="AH88" s="182">
        <f t="shared" si="33"/>
        <v>0</v>
      </c>
      <c r="AI88" s="182">
        <f t="shared" si="33"/>
        <v>0</v>
      </c>
      <c r="AJ88" s="182">
        <f t="shared" si="33"/>
        <v>0</v>
      </c>
      <c r="AK88" s="182">
        <f t="shared" si="33"/>
        <v>0</v>
      </c>
    </row>
    <row r="89" spans="1:37" s="145" customFormat="1" hidden="1" outlineLevel="1">
      <c r="A89" s="150" t="s">
        <v>334</v>
      </c>
      <c r="B89" s="86" t="e">
        <f>'[3]1'!B224</f>
        <v>#REF!</v>
      </c>
      <c r="C89" s="95" t="e">
        <f>'[3]1'!C224</f>
        <v>#REF!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  <c r="AC89" s="117">
        <v>0</v>
      </c>
      <c r="AD89" s="117">
        <v>0</v>
      </c>
      <c r="AE89" s="117">
        <v>0</v>
      </c>
      <c r="AF89" s="182">
        <f t="shared" si="33"/>
        <v>0</v>
      </c>
      <c r="AG89" s="182">
        <f t="shared" si="33"/>
        <v>0</v>
      </c>
      <c r="AH89" s="182">
        <f t="shared" si="33"/>
        <v>0</v>
      </c>
      <c r="AI89" s="182">
        <f t="shared" si="33"/>
        <v>0</v>
      </c>
      <c r="AJ89" s="182">
        <f t="shared" si="33"/>
        <v>0</v>
      </c>
      <c r="AK89" s="182">
        <f t="shared" si="33"/>
        <v>0</v>
      </c>
    </row>
    <row r="90" spans="1:37" s="145" customFormat="1" ht="46.8" collapsed="1">
      <c r="A90" s="79" t="s">
        <v>336</v>
      </c>
      <c r="B90" s="80" t="s">
        <v>337</v>
      </c>
      <c r="C90" s="176" t="s">
        <v>271</v>
      </c>
      <c r="D90" s="181">
        <f t="shared" ref="D90:AK90" si="34">SUM(D91:D93)</f>
        <v>0</v>
      </c>
      <c r="E90" s="181">
        <f t="shared" si="34"/>
        <v>0</v>
      </c>
      <c r="F90" s="181">
        <f t="shared" si="34"/>
        <v>0</v>
      </c>
      <c r="G90" s="181">
        <f t="shared" si="34"/>
        <v>0</v>
      </c>
      <c r="H90" s="181">
        <f t="shared" si="34"/>
        <v>0</v>
      </c>
      <c r="I90" s="181">
        <f t="shared" si="34"/>
        <v>0</v>
      </c>
      <c r="J90" s="181">
        <f t="shared" si="34"/>
        <v>0</v>
      </c>
      <c r="K90" s="181">
        <f t="shared" si="34"/>
        <v>0</v>
      </c>
      <c r="L90" s="181">
        <f t="shared" si="34"/>
        <v>0</v>
      </c>
      <c r="M90" s="181">
        <f t="shared" si="34"/>
        <v>0</v>
      </c>
      <c r="N90" s="181">
        <f t="shared" si="34"/>
        <v>0</v>
      </c>
      <c r="O90" s="181">
        <f t="shared" si="34"/>
        <v>0</v>
      </c>
      <c r="P90" s="181">
        <f t="shared" si="34"/>
        <v>0</v>
      </c>
      <c r="Q90" s="181">
        <f t="shared" si="34"/>
        <v>0</v>
      </c>
      <c r="R90" s="181">
        <f t="shared" si="34"/>
        <v>0</v>
      </c>
      <c r="S90" s="181">
        <f t="shared" si="34"/>
        <v>0</v>
      </c>
      <c r="T90" s="181">
        <f t="shared" si="34"/>
        <v>0</v>
      </c>
      <c r="U90" s="181">
        <f t="shared" si="34"/>
        <v>0</v>
      </c>
      <c r="V90" s="181">
        <f t="shared" si="34"/>
        <v>0</v>
      </c>
      <c r="W90" s="181">
        <f t="shared" si="34"/>
        <v>0</v>
      </c>
      <c r="X90" s="181">
        <f t="shared" si="34"/>
        <v>0</v>
      </c>
      <c r="Y90" s="181">
        <f t="shared" si="34"/>
        <v>0</v>
      </c>
      <c r="Z90" s="181">
        <f t="shared" si="34"/>
        <v>0</v>
      </c>
      <c r="AA90" s="181">
        <f t="shared" si="34"/>
        <v>0</v>
      </c>
      <c r="AB90" s="181">
        <f t="shared" si="34"/>
        <v>0</v>
      </c>
      <c r="AC90" s="181">
        <f t="shared" si="34"/>
        <v>0</v>
      </c>
      <c r="AD90" s="181">
        <f t="shared" si="34"/>
        <v>0</v>
      </c>
      <c r="AE90" s="181">
        <f t="shared" si="34"/>
        <v>0</v>
      </c>
      <c r="AF90" s="181">
        <f t="shared" si="34"/>
        <v>0</v>
      </c>
      <c r="AG90" s="181">
        <f t="shared" si="34"/>
        <v>0</v>
      </c>
      <c r="AH90" s="181">
        <f t="shared" si="34"/>
        <v>0</v>
      </c>
      <c r="AI90" s="181">
        <f t="shared" si="34"/>
        <v>0</v>
      </c>
      <c r="AJ90" s="181">
        <f t="shared" si="34"/>
        <v>0</v>
      </c>
      <c r="AK90" s="181">
        <f t="shared" si="34"/>
        <v>0</v>
      </c>
    </row>
    <row r="91" spans="1:37" s="145" customFormat="1" hidden="1" outlineLevel="1">
      <c r="A91" s="150" t="s">
        <v>336</v>
      </c>
      <c r="B91" s="86" t="e">
        <f>'[3]1'!B226</f>
        <v>#REF!</v>
      </c>
      <c r="C91" s="95" t="e">
        <f>'[3]1'!C226</f>
        <v>#REF!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  <c r="AC91" s="117">
        <v>0</v>
      </c>
      <c r="AD91" s="117">
        <v>0</v>
      </c>
      <c r="AE91" s="117">
        <v>0</v>
      </c>
      <c r="AF91" s="182">
        <f t="shared" ref="AF91:AK93" si="35">D91+K91+R91+Y91</f>
        <v>0</v>
      </c>
      <c r="AG91" s="182">
        <f t="shared" si="35"/>
        <v>0</v>
      </c>
      <c r="AH91" s="182">
        <f t="shared" si="35"/>
        <v>0</v>
      </c>
      <c r="AI91" s="182">
        <f t="shared" si="35"/>
        <v>0</v>
      </c>
      <c r="AJ91" s="182">
        <f t="shared" si="35"/>
        <v>0</v>
      </c>
      <c r="AK91" s="182">
        <f t="shared" si="35"/>
        <v>0</v>
      </c>
    </row>
    <row r="92" spans="1:37" s="145" customFormat="1" hidden="1" outlineLevel="1">
      <c r="A92" s="150" t="s">
        <v>336</v>
      </c>
      <c r="B92" s="86" t="e">
        <f>'[3]1'!B227</f>
        <v>#REF!</v>
      </c>
      <c r="C92" s="95" t="e">
        <f>'[3]1'!C227</f>
        <v>#REF!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  <c r="AC92" s="117">
        <v>0</v>
      </c>
      <c r="AD92" s="117">
        <v>0</v>
      </c>
      <c r="AE92" s="117">
        <v>0</v>
      </c>
      <c r="AF92" s="182">
        <f t="shared" si="35"/>
        <v>0</v>
      </c>
      <c r="AG92" s="182">
        <f t="shared" si="35"/>
        <v>0</v>
      </c>
      <c r="AH92" s="182">
        <f t="shared" si="35"/>
        <v>0</v>
      </c>
      <c r="AI92" s="182">
        <f t="shared" si="35"/>
        <v>0</v>
      </c>
      <c r="AJ92" s="182">
        <f t="shared" si="35"/>
        <v>0</v>
      </c>
      <c r="AK92" s="182">
        <f t="shared" si="35"/>
        <v>0</v>
      </c>
    </row>
    <row r="93" spans="1:37" s="145" customFormat="1" hidden="1" outlineLevel="1">
      <c r="A93" s="150" t="s">
        <v>336</v>
      </c>
      <c r="B93" s="86" t="e">
        <f>'[3]1'!B228</f>
        <v>#REF!</v>
      </c>
      <c r="C93" s="95" t="e">
        <f>'[3]1'!C228</f>
        <v>#REF!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0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  <c r="AC93" s="117">
        <v>0</v>
      </c>
      <c r="AD93" s="117">
        <v>0</v>
      </c>
      <c r="AE93" s="117">
        <v>0</v>
      </c>
      <c r="AF93" s="182">
        <f t="shared" si="35"/>
        <v>0</v>
      </c>
      <c r="AG93" s="182">
        <f t="shared" si="35"/>
        <v>0</v>
      </c>
      <c r="AH93" s="182">
        <f t="shared" si="35"/>
        <v>0</v>
      </c>
      <c r="AI93" s="182">
        <f t="shared" si="35"/>
        <v>0</v>
      </c>
      <c r="AJ93" s="182">
        <f t="shared" si="35"/>
        <v>0</v>
      </c>
      <c r="AK93" s="182">
        <f t="shared" si="35"/>
        <v>0</v>
      </c>
    </row>
    <row r="94" spans="1:37" s="145" customFormat="1" ht="62.4" collapsed="1">
      <c r="A94" s="79" t="s">
        <v>181</v>
      </c>
      <c r="B94" s="80" t="s">
        <v>338</v>
      </c>
      <c r="C94" s="176" t="s">
        <v>271</v>
      </c>
      <c r="D94" s="181">
        <f t="shared" ref="D94:AK94" si="36">D95+D99</f>
        <v>0</v>
      </c>
      <c r="E94" s="181">
        <f t="shared" si="36"/>
        <v>0</v>
      </c>
      <c r="F94" s="181">
        <f t="shared" si="36"/>
        <v>0</v>
      </c>
      <c r="G94" s="181">
        <f t="shared" si="36"/>
        <v>0</v>
      </c>
      <c r="H94" s="181">
        <f t="shared" si="36"/>
        <v>0</v>
      </c>
      <c r="I94" s="181">
        <f t="shared" si="36"/>
        <v>0</v>
      </c>
      <c r="J94" s="181">
        <f t="shared" si="36"/>
        <v>0</v>
      </c>
      <c r="K94" s="181">
        <f t="shared" si="36"/>
        <v>0</v>
      </c>
      <c r="L94" s="181">
        <f t="shared" si="36"/>
        <v>0</v>
      </c>
      <c r="M94" s="181">
        <f t="shared" si="36"/>
        <v>0</v>
      </c>
      <c r="N94" s="181">
        <f t="shared" si="36"/>
        <v>0</v>
      </c>
      <c r="O94" s="181">
        <f t="shared" si="36"/>
        <v>0</v>
      </c>
      <c r="P94" s="181">
        <f t="shared" si="36"/>
        <v>0</v>
      </c>
      <c r="Q94" s="181">
        <f t="shared" si="36"/>
        <v>0</v>
      </c>
      <c r="R94" s="181">
        <f t="shared" si="36"/>
        <v>0</v>
      </c>
      <c r="S94" s="181">
        <f t="shared" si="36"/>
        <v>0</v>
      </c>
      <c r="T94" s="181">
        <f t="shared" si="36"/>
        <v>0</v>
      </c>
      <c r="U94" s="181">
        <f t="shared" si="36"/>
        <v>0</v>
      </c>
      <c r="V94" s="181">
        <f t="shared" si="36"/>
        <v>0</v>
      </c>
      <c r="W94" s="181">
        <f t="shared" si="36"/>
        <v>0</v>
      </c>
      <c r="X94" s="181">
        <f t="shared" si="36"/>
        <v>0</v>
      </c>
      <c r="Y94" s="181">
        <f t="shared" si="36"/>
        <v>0</v>
      </c>
      <c r="Z94" s="181">
        <f t="shared" si="36"/>
        <v>0</v>
      </c>
      <c r="AA94" s="181">
        <f t="shared" si="36"/>
        <v>0</v>
      </c>
      <c r="AB94" s="181">
        <f t="shared" si="36"/>
        <v>0</v>
      </c>
      <c r="AC94" s="181">
        <f t="shared" si="36"/>
        <v>0</v>
      </c>
      <c r="AD94" s="181">
        <f t="shared" si="36"/>
        <v>0</v>
      </c>
      <c r="AE94" s="181">
        <f t="shared" si="36"/>
        <v>0</v>
      </c>
      <c r="AF94" s="181">
        <f t="shared" si="36"/>
        <v>0</v>
      </c>
      <c r="AG94" s="181">
        <f t="shared" si="36"/>
        <v>0</v>
      </c>
      <c r="AH94" s="181">
        <f t="shared" si="36"/>
        <v>0</v>
      </c>
      <c r="AI94" s="181">
        <f t="shared" si="36"/>
        <v>0</v>
      </c>
      <c r="AJ94" s="181">
        <f t="shared" si="36"/>
        <v>0</v>
      </c>
      <c r="AK94" s="181">
        <f t="shared" si="36"/>
        <v>0</v>
      </c>
    </row>
    <row r="95" spans="1:37" s="145" customFormat="1" ht="62.4">
      <c r="A95" s="79" t="s">
        <v>339</v>
      </c>
      <c r="B95" s="80" t="s">
        <v>340</v>
      </c>
      <c r="C95" s="176" t="s">
        <v>271</v>
      </c>
      <c r="D95" s="181">
        <f t="shared" ref="D95:AK95" si="37">SUM(D96:D98)</f>
        <v>0</v>
      </c>
      <c r="E95" s="181">
        <f t="shared" si="37"/>
        <v>0</v>
      </c>
      <c r="F95" s="181">
        <f t="shared" si="37"/>
        <v>0</v>
      </c>
      <c r="G95" s="181">
        <f t="shared" si="37"/>
        <v>0</v>
      </c>
      <c r="H95" s="181">
        <f t="shared" si="37"/>
        <v>0</v>
      </c>
      <c r="I95" s="181">
        <f t="shared" si="37"/>
        <v>0</v>
      </c>
      <c r="J95" s="181">
        <f t="shared" si="37"/>
        <v>0</v>
      </c>
      <c r="K95" s="181">
        <f t="shared" si="37"/>
        <v>0</v>
      </c>
      <c r="L95" s="181">
        <f t="shared" si="37"/>
        <v>0</v>
      </c>
      <c r="M95" s="181">
        <f t="shared" si="37"/>
        <v>0</v>
      </c>
      <c r="N95" s="181">
        <f t="shared" si="37"/>
        <v>0</v>
      </c>
      <c r="O95" s="181">
        <f t="shared" si="37"/>
        <v>0</v>
      </c>
      <c r="P95" s="181">
        <f t="shared" si="37"/>
        <v>0</v>
      </c>
      <c r="Q95" s="181">
        <f t="shared" si="37"/>
        <v>0</v>
      </c>
      <c r="R95" s="181">
        <f t="shared" si="37"/>
        <v>0</v>
      </c>
      <c r="S95" s="181">
        <f t="shared" si="37"/>
        <v>0</v>
      </c>
      <c r="T95" s="181">
        <f t="shared" si="37"/>
        <v>0</v>
      </c>
      <c r="U95" s="181">
        <f t="shared" si="37"/>
        <v>0</v>
      </c>
      <c r="V95" s="181">
        <f t="shared" si="37"/>
        <v>0</v>
      </c>
      <c r="W95" s="181">
        <f t="shared" si="37"/>
        <v>0</v>
      </c>
      <c r="X95" s="181">
        <f t="shared" si="37"/>
        <v>0</v>
      </c>
      <c r="Y95" s="181">
        <f t="shared" si="37"/>
        <v>0</v>
      </c>
      <c r="Z95" s="181">
        <f t="shared" si="37"/>
        <v>0</v>
      </c>
      <c r="AA95" s="181">
        <f t="shared" si="37"/>
        <v>0</v>
      </c>
      <c r="AB95" s="181">
        <f t="shared" si="37"/>
        <v>0</v>
      </c>
      <c r="AC95" s="181">
        <f t="shared" si="37"/>
        <v>0</v>
      </c>
      <c r="AD95" s="181">
        <f t="shared" si="37"/>
        <v>0</v>
      </c>
      <c r="AE95" s="181">
        <f t="shared" si="37"/>
        <v>0</v>
      </c>
      <c r="AF95" s="181">
        <f t="shared" si="37"/>
        <v>0</v>
      </c>
      <c r="AG95" s="181">
        <f t="shared" si="37"/>
        <v>0</v>
      </c>
      <c r="AH95" s="181">
        <f t="shared" si="37"/>
        <v>0</v>
      </c>
      <c r="AI95" s="181">
        <f t="shared" si="37"/>
        <v>0</v>
      </c>
      <c r="AJ95" s="181">
        <f t="shared" si="37"/>
        <v>0</v>
      </c>
      <c r="AK95" s="181">
        <f t="shared" si="37"/>
        <v>0</v>
      </c>
    </row>
    <row r="96" spans="1:37" s="145" customFormat="1" hidden="1" outlineLevel="1">
      <c r="A96" s="149" t="s">
        <v>339</v>
      </c>
      <c r="B96" s="86" t="e">
        <f>'[3]1'!B231</f>
        <v>#REF!</v>
      </c>
      <c r="C96" s="95" t="e">
        <f>'[3]1'!C231</f>
        <v>#REF!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0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  <c r="AC96" s="117">
        <v>0</v>
      </c>
      <c r="AD96" s="117">
        <v>0</v>
      </c>
      <c r="AE96" s="117">
        <v>0</v>
      </c>
      <c r="AF96" s="182">
        <f t="shared" ref="AF96:AK98" si="38">D96+K96+R96+Y96</f>
        <v>0</v>
      </c>
      <c r="AG96" s="182">
        <f t="shared" si="38"/>
        <v>0</v>
      </c>
      <c r="AH96" s="182">
        <f t="shared" si="38"/>
        <v>0</v>
      </c>
      <c r="AI96" s="182">
        <f t="shared" si="38"/>
        <v>0</v>
      </c>
      <c r="AJ96" s="182">
        <f t="shared" si="38"/>
        <v>0</v>
      </c>
      <c r="AK96" s="182">
        <f t="shared" si="38"/>
        <v>0</v>
      </c>
    </row>
    <row r="97" spans="1:37" s="145" customFormat="1" hidden="1" outlineLevel="1">
      <c r="A97" s="149" t="s">
        <v>339</v>
      </c>
      <c r="B97" s="86" t="e">
        <f>'[3]1'!B232</f>
        <v>#REF!</v>
      </c>
      <c r="C97" s="95" t="e">
        <f>'[3]1'!C232</f>
        <v>#REF!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0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  <c r="AC97" s="117">
        <v>0</v>
      </c>
      <c r="AD97" s="117">
        <v>0</v>
      </c>
      <c r="AE97" s="117">
        <v>0</v>
      </c>
      <c r="AF97" s="182">
        <f t="shared" si="38"/>
        <v>0</v>
      </c>
      <c r="AG97" s="182">
        <f t="shared" si="38"/>
        <v>0</v>
      </c>
      <c r="AH97" s="182">
        <f t="shared" si="38"/>
        <v>0</v>
      </c>
      <c r="AI97" s="182">
        <f t="shared" si="38"/>
        <v>0</v>
      </c>
      <c r="AJ97" s="182">
        <f t="shared" si="38"/>
        <v>0</v>
      </c>
      <c r="AK97" s="182">
        <f t="shared" si="38"/>
        <v>0</v>
      </c>
    </row>
    <row r="98" spans="1:37" s="145" customFormat="1" hidden="1" outlineLevel="1">
      <c r="A98" s="149" t="s">
        <v>339</v>
      </c>
      <c r="B98" s="86" t="e">
        <f>'[3]1'!B233</f>
        <v>#REF!</v>
      </c>
      <c r="C98" s="95" t="e">
        <f>'[3]1'!C233</f>
        <v>#REF!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117">
        <v>0</v>
      </c>
      <c r="J98" s="117">
        <v>0</v>
      </c>
      <c r="K98" s="117">
        <v>0</v>
      </c>
      <c r="L98" s="117">
        <v>0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0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  <c r="AC98" s="117">
        <v>0</v>
      </c>
      <c r="AD98" s="117">
        <v>0</v>
      </c>
      <c r="AE98" s="117">
        <v>0</v>
      </c>
      <c r="AF98" s="182">
        <f t="shared" si="38"/>
        <v>0</v>
      </c>
      <c r="AG98" s="182">
        <f t="shared" si="38"/>
        <v>0</v>
      </c>
      <c r="AH98" s="182">
        <f t="shared" si="38"/>
        <v>0</v>
      </c>
      <c r="AI98" s="182">
        <f t="shared" si="38"/>
        <v>0</v>
      </c>
      <c r="AJ98" s="182">
        <f t="shared" si="38"/>
        <v>0</v>
      </c>
      <c r="AK98" s="182">
        <f t="shared" si="38"/>
        <v>0</v>
      </c>
    </row>
    <row r="99" spans="1:37" s="145" customFormat="1" ht="46.8" collapsed="1">
      <c r="A99" s="79" t="s">
        <v>341</v>
      </c>
      <c r="B99" s="80" t="s">
        <v>342</v>
      </c>
      <c r="C99" s="176" t="s">
        <v>271</v>
      </c>
      <c r="D99" s="181">
        <f t="shared" ref="D99:AK99" si="39">SUM(D100:D102)</f>
        <v>0</v>
      </c>
      <c r="E99" s="181">
        <f t="shared" si="39"/>
        <v>0</v>
      </c>
      <c r="F99" s="181">
        <f t="shared" si="39"/>
        <v>0</v>
      </c>
      <c r="G99" s="181">
        <f t="shared" si="39"/>
        <v>0</v>
      </c>
      <c r="H99" s="181">
        <f t="shared" si="39"/>
        <v>0</v>
      </c>
      <c r="I99" s="181">
        <f t="shared" si="39"/>
        <v>0</v>
      </c>
      <c r="J99" s="181">
        <f t="shared" si="39"/>
        <v>0</v>
      </c>
      <c r="K99" s="181">
        <f t="shared" si="39"/>
        <v>0</v>
      </c>
      <c r="L99" s="181">
        <f t="shared" si="39"/>
        <v>0</v>
      </c>
      <c r="M99" s="181">
        <f t="shared" si="39"/>
        <v>0</v>
      </c>
      <c r="N99" s="181">
        <f t="shared" si="39"/>
        <v>0</v>
      </c>
      <c r="O99" s="181">
        <f t="shared" si="39"/>
        <v>0</v>
      </c>
      <c r="P99" s="181">
        <f t="shared" si="39"/>
        <v>0</v>
      </c>
      <c r="Q99" s="181">
        <f t="shared" si="39"/>
        <v>0</v>
      </c>
      <c r="R99" s="181">
        <f t="shared" si="39"/>
        <v>0</v>
      </c>
      <c r="S99" s="181">
        <f t="shared" si="39"/>
        <v>0</v>
      </c>
      <c r="T99" s="181">
        <f t="shared" si="39"/>
        <v>0</v>
      </c>
      <c r="U99" s="181">
        <f t="shared" si="39"/>
        <v>0</v>
      </c>
      <c r="V99" s="181">
        <f t="shared" si="39"/>
        <v>0</v>
      </c>
      <c r="W99" s="181">
        <f t="shared" si="39"/>
        <v>0</v>
      </c>
      <c r="X99" s="181">
        <f t="shared" si="39"/>
        <v>0</v>
      </c>
      <c r="Y99" s="181">
        <f t="shared" si="39"/>
        <v>0</v>
      </c>
      <c r="Z99" s="181">
        <f t="shared" si="39"/>
        <v>0</v>
      </c>
      <c r="AA99" s="181">
        <f t="shared" si="39"/>
        <v>0</v>
      </c>
      <c r="AB99" s="181">
        <f t="shared" si="39"/>
        <v>0</v>
      </c>
      <c r="AC99" s="181">
        <f t="shared" si="39"/>
        <v>0</v>
      </c>
      <c r="AD99" s="181">
        <f t="shared" si="39"/>
        <v>0</v>
      </c>
      <c r="AE99" s="181">
        <f t="shared" si="39"/>
        <v>0</v>
      </c>
      <c r="AF99" s="181">
        <f t="shared" si="39"/>
        <v>0</v>
      </c>
      <c r="AG99" s="181">
        <f t="shared" si="39"/>
        <v>0</v>
      </c>
      <c r="AH99" s="181">
        <f t="shared" si="39"/>
        <v>0</v>
      </c>
      <c r="AI99" s="181">
        <f t="shared" si="39"/>
        <v>0</v>
      </c>
      <c r="AJ99" s="181">
        <f t="shared" si="39"/>
        <v>0</v>
      </c>
      <c r="AK99" s="181">
        <f t="shared" si="39"/>
        <v>0</v>
      </c>
    </row>
    <row r="100" spans="1:37" s="145" customFormat="1" hidden="1" outlineLevel="1">
      <c r="A100" s="150" t="s">
        <v>341</v>
      </c>
      <c r="B100" s="86" t="e">
        <f>'[3]1'!B235</f>
        <v>#REF!</v>
      </c>
      <c r="C100" s="95" t="e">
        <f>'[3]1'!C235</f>
        <v>#REF!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0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  <c r="AC100" s="117">
        <v>0</v>
      </c>
      <c r="AD100" s="117">
        <v>0</v>
      </c>
      <c r="AE100" s="117">
        <v>0</v>
      </c>
      <c r="AF100" s="182">
        <f t="shared" ref="AF100:AK102" si="40">D100+K100+R100+Y100</f>
        <v>0</v>
      </c>
      <c r="AG100" s="182">
        <f t="shared" si="40"/>
        <v>0</v>
      </c>
      <c r="AH100" s="182">
        <f t="shared" si="40"/>
        <v>0</v>
      </c>
      <c r="AI100" s="182">
        <f t="shared" si="40"/>
        <v>0</v>
      </c>
      <c r="AJ100" s="182">
        <f t="shared" si="40"/>
        <v>0</v>
      </c>
      <c r="AK100" s="182">
        <f t="shared" si="40"/>
        <v>0</v>
      </c>
    </row>
    <row r="101" spans="1:37" s="145" customFormat="1" hidden="1" outlineLevel="1">
      <c r="A101" s="150" t="s">
        <v>341</v>
      </c>
      <c r="B101" s="86" t="e">
        <f>'[3]1'!B236</f>
        <v>#REF!</v>
      </c>
      <c r="C101" s="95" t="e">
        <f>'[3]1'!C236</f>
        <v>#REF!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  <c r="AC101" s="117">
        <v>0</v>
      </c>
      <c r="AD101" s="117">
        <v>0</v>
      </c>
      <c r="AE101" s="117">
        <v>0</v>
      </c>
      <c r="AF101" s="182">
        <f t="shared" si="40"/>
        <v>0</v>
      </c>
      <c r="AG101" s="182">
        <f t="shared" si="40"/>
        <v>0</v>
      </c>
      <c r="AH101" s="182">
        <f t="shared" si="40"/>
        <v>0</v>
      </c>
      <c r="AI101" s="182">
        <f t="shared" si="40"/>
        <v>0</v>
      </c>
      <c r="AJ101" s="182">
        <f t="shared" si="40"/>
        <v>0</v>
      </c>
      <c r="AK101" s="182">
        <f t="shared" si="40"/>
        <v>0</v>
      </c>
    </row>
    <row r="102" spans="1:37" s="145" customFormat="1" hidden="1" outlineLevel="1">
      <c r="A102" s="150" t="s">
        <v>341</v>
      </c>
      <c r="B102" s="86" t="e">
        <f>'[3]1'!B237</f>
        <v>#REF!</v>
      </c>
      <c r="C102" s="95" t="e">
        <f>'[3]1'!C237</f>
        <v>#REF!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0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  <c r="AC102" s="117">
        <v>0</v>
      </c>
      <c r="AD102" s="117">
        <v>0</v>
      </c>
      <c r="AE102" s="117">
        <v>0</v>
      </c>
      <c r="AF102" s="182">
        <f t="shared" si="40"/>
        <v>0</v>
      </c>
      <c r="AG102" s="182">
        <f t="shared" si="40"/>
        <v>0</v>
      </c>
      <c r="AH102" s="182">
        <f t="shared" si="40"/>
        <v>0</v>
      </c>
      <c r="AI102" s="182">
        <f t="shared" si="40"/>
        <v>0</v>
      </c>
      <c r="AJ102" s="182">
        <f t="shared" si="40"/>
        <v>0</v>
      </c>
      <c r="AK102" s="182">
        <f t="shared" si="40"/>
        <v>0</v>
      </c>
    </row>
    <row r="103" spans="1:37" s="145" customFormat="1" ht="31.2" collapsed="1">
      <c r="A103" s="79" t="s">
        <v>182</v>
      </c>
      <c r="B103" s="80" t="s">
        <v>343</v>
      </c>
      <c r="C103" s="176" t="s">
        <v>271</v>
      </c>
      <c r="D103" s="181">
        <f t="shared" ref="D103:AK103" si="41">SUM(D104:D106)</f>
        <v>0</v>
      </c>
      <c r="E103" s="181">
        <f t="shared" si="41"/>
        <v>0</v>
      </c>
      <c r="F103" s="181">
        <f t="shared" si="41"/>
        <v>0</v>
      </c>
      <c r="G103" s="181">
        <f t="shared" si="41"/>
        <v>0</v>
      </c>
      <c r="H103" s="181">
        <f t="shared" si="41"/>
        <v>0</v>
      </c>
      <c r="I103" s="181">
        <f t="shared" si="41"/>
        <v>0</v>
      </c>
      <c r="J103" s="181">
        <f t="shared" si="41"/>
        <v>0</v>
      </c>
      <c r="K103" s="181">
        <f t="shared" si="41"/>
        <v>0</v>
      </c>
      <c r="L103" s="181">
        <f t="shared" si="41"/>
        <v>0</v>
      </c>
      <c r="M103" s="181">
        <f t="shared" si="41"/>
        <v>0</v>
      </c>
      <c r="N103" s="181">
        <f t="shared" si="41"/>
        <v>0</v>
      </c>
      <c r="O103" s="181">
        <f t="shared" si="41"/>
        <v>0</v>
      </c>
      <c r="P103" s="181">
        <f t="shared" si="41"/>
        <v>0</v>
      </c>
      <c r="Q103" s="181">
        <f t="shared" si="41"/>
        <v>0</v>
      </c>
      <c r="R103" s="181">
        <f t="shared" si="41"/>
        <v>0</v>
      </c>
      <c r="S103" s="181">
        <f t="shared" si="41"/>
        <v>0</v>
      </c>
      <c r="T103" s="181">
        <f t="shared" si="41"/>
        <v>0</v>
      </c>
      <c r="U103" s="181">
        <f t="shared" si="41"/>
        <v>0</v>
      </c>
      <c r="V103" s="181">
        <f t="shared" si="41"/>
        <v>0</v>
      </c>
      <c r="W103" s="181">
        <f t="shared" si="41"/>
        <v>0</v>
      </c>
      <c r="X103" s="181">
        <f t="shared" si="41"/>
        <v>0</v>
      </c>
      <c r="Y103" s="181">
        <f t="shared" si="41"/>
        <v>0</v>
      </c>
      <c r="Z103" s="181">
        <f t="shared" si="41"/>
        <v>0</v>
      </c>
      <c r="AA103" s="181">
        <f t="shared" si="41"/>
        <v>0</v>
      </c>
      <c r="AB103" s="181">
        <f t="shared" si="41"/>
        <v>0</v>
      </c>
      <c r="AC103" s="181">
        <f t="shared" si="41"/>
        <v>0</v>
      </c>
      <c r="AD103" s="181">
        <f t="shared" si="41"/>
        <v>0</v>
      </c>
      <c r="AE103" s="181">
        <f t="shared" si="41"/>
        <v>0</v>
      </c>
      <c r="AF103" s="181">
        <f t="shared" si="41"/>
        <v>0</v>
      </c>
      <c r="AG103" s="181">
        <f t="shared" si="41"/>
        <v>0</v>
      </c>
      <c r="AH103" s="181">
        <f t="shared" si="41"/>
        <v>0</v>
      </c>
      <c r="AI103" s="181">
        <f t="shared" si="41"/>
        <v>0</v>
      </c>
      <c r="AJ103" s="181">
        <f t="shared" si="41"/>
        <v>0</v>
      </c>
      <c r="AK103" s="181">
        <f t="shared" si="41"/>
        <v>0</v>
      </c>
    </row>
    <row r="104" spans="1:37" s="145" customFormat="1" hidden="1" outlineLevel="1">
      <c r="A104" s="150" t="s">
        <v>182</v>
      </c>
      <c r="B104" s="86" t="e">
        <f>'[3]1'!B239</f>
        <v>#REF!</v>
      </c>
      <c r="C104" s="95" t="e">
        <f>'[3]1'!C239</f>
        <v>#REF!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  <c r="AC104" s="117">
        <v>0</v>
      </c>
      <c r="AD104" s="117">
        <v>0</v>
      </c>
      <c r="AE104" s="117">
        <v>0</v>
      </c>
      <c r="AF104" s="182">
        <f t="shared" ref="AF104:AK106" si="42">D104+K104+R104+Y104</f>
        <v>0</v>
      </c>
      <c r="AG104" s="182">
        <f t="shared" si="42"/>
        <v>0</v>
      </c>
      <c r="AH104" s="182">
        <f t="shared" si="42"/>
        <v>0</v>
      </c>
      <c r="AI104" s="182">
        <f t="shared" si="42"/>
        <v>0</v>
      </c>
      <c r="AJ104" s="182">
        <f t="shared" si="42"/>
        <v>0</v>
      </c>
      <c r="AK104" s="182">
        <f t="shared" si="42"/>
        <v>0</v>
      </c>
    </row>
    <row r="105" spans="1:37" s="145" customFormat="1" hidden="1" outlineLevel="1">
      <c r="A105" s="150" t="s">
        <v>182</v>
      </c>
      <c r="B105" s="86" t="e">
        <f>'[3]1'!B240</f>
        <v>#REF!</v>
      </c>
      <c r="C105" s="95" t="e">
        <f>'[3]1'!C240</f>
        <v>#REF!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0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  <c r="AC105" s="117">
        <v>0</v>
      </c>
      <c r="AD105" s="117">
        <v>0</v>
      </c>
      <c r="AE105" s="117">
        <v>0</v>
      </c>
      <c r="AF105" s="182">
        <f t="shared" si="42"/>
        <v>0</v>
      </c>
      <c r="AG105" s="182">
        <f t="shared" si="42"/>
        <v>0</v>
      </c>
      <c r="AH105" s="182">
        <f t="shared" si="42"/>
        <v>0</v>
      </c>
      <c r="AI105" s="182">
        <f t="shared" si="42"/>
        <v>0</v>
      </c>
      <c r="AJ105" s="182">
        <f t="shared" si="42"/>
        <v>0</v>
      </c>
      <c r="AK105" s="182">
        <f t="shared" si="42"/>
        <v>0</v>
      </c>
    </row>
    <row r="106" spans="1:37" s="145" customFormat="1" hidden="1" outlineLevel="1">
      <c r="A106" s="150" t="s">
        <v>182</v>
      </c>
      <c r="B106" s="86" t="e">
        <f>'[3]1'!B241</f>
        <v>#REF!</v>
      </c>
      <c r="C106" s="95" t="e">
        <f>'[3]1'!C241</f>
        <v>#REF!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0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  <c r="AC106" s="117">
        <v>0</v>
      </c>
      <c r="AD106" s="117">
        <v>0</v>
      </c>
      <c r="AE106" s="117">
        <v>0</v>
      </c>
      <c r="AF106" s="182">
        <f t="shared" si="42"/>
        <v>0</v>
      </c>
      <c r="AG106" s="182">
        <f t="shared" si="42"/>
        <v>0</v>
      </c>
      <c r="AH106" s="182">
        <f t="shared" si="42"/>
        <v>0</v>
      </c>
      <c r="AI106" s="182">
        <f t="shared" si="42"/>
        <v>0</v>
      </c>
      <c r="AJ106" s="182">
        <f t="shared" si="42"/>
        <v>0</v>
      </c>
      <c r="AK106" s="182">
        <f t="shared" si="42"/>
        <v>0</v>
      </c>
    </row>
    <row r="107" spans="1:37" s="145" customFormat="1" ht="46.8" collapsed="1">
      <c r="A107" s="79" t="s">
        <v>344</v>
      </c>
      <c r="B107" s="80" t="s">
        <v>345</v>
      </c>
      <c r="C107" s="176" t="s">
        <v>271</v>
      </c>
      <c r="D107" s="181">
        <f t="shared" ref="D107:AK107" si="43">SUM(D108:D110)</f>
        <v>0</v>
      </c>
      <c r="E107" s="181">
        <f t="shared" si="43"/>
        <v>0</v>
      </c>
      <c r="F107" s="181">
        <f t="shared" si="43"/>
        <v>0</v>
      </c>
      <c r="G107" s="181">
        <f t="shared" si="43"/>
        <v>0</v>
      </c>
      <c r="H107" s="181">
        <f t="shared" si="43"/>
        <v>0</v>
      </c>
      <c r="I107" s="181">
        <f t="shared" si="43"/>
        <v>0</v>
      </c>
      <c r="J107" s="181">
        <f t="shared" si="43"/>
        <v>0</v>
      </c>
      <c r="K107" s="181">
        <f t="shared" si="43"/>
        <v>0</v>
      </c>
      <c r="L107" s="181">
        <f t="shared" si="43"/>
        <v>0</v>
      </c>
      <c r="M107" s="181">
        <f t="shared" si="43"/>
        <v>0</v>
      </c>
      <c r="N107" s="181">
        <f t="shared" si="43"/>
        <v>0</v>
      </c>
      <c r="O107" s="181">
        <f t="shared" si="43"/>
        <v>0</v>
      </c>
      <c r="P107" s="181">
        <f t="shared" si="43"/>
        <v>0</v>
      </c>
      <c r="Q107" s="181">
        <f t="shared" si="43"/>
        <v>0</v>
      </c>
      <c r="R107" s="181">
        <f t="shared" si="43"/>
        <v>0</v>
      </c>
      <c r="S107" s="181">
        <f t="shared" si="43"/>
        <v>0</v>
      </c>
      <c r="T107" s="181">
        <f t="shared" si="43"/>
        <v>0</v>
      </c>
      <c r="U107" s="181">
        <f t="shared" si="43"/>
        <v>0</v>
      </c>
      <c r="V107" s="181">
        <f t="shared" si="43"/>
        <v>0</v>
      </c>
      <c r="W107" s="181">
        <f t="shared" si="43"/>
        <v>0</v>
      </c>
      <c r="X107" s="181">
        <f t="shared" si="43"/>
        <v>0</v>
      </c>
      <c r="Y107" s="181">
        <f t="shared" si="43"/>
        <v>0</v>
      </c>
      <c r="Z107" s="181">
        <f t="shared" si="43"/>
        <v>0</v>
      </c>
      <c r="AA107" s="181">
        <f t="shared" si="43"/>
        <v>0</v>
      </c>
      <c r="AB107" s="181">
        <f t="shared" si="43"/>
        <v>0</v>
      </c>
      <c r="AC107" s="181">
        <f t="shared" si="43"/>
        <v>0</v>
      </c>
      <c r="AD107" s="181">
        <f t="shared" si="43"/>
        <v>0</v>
      </c>
      <c r="AE107" s="181">
        <f t="shared" si="43"/>
        <v>0</v>
      </c>
      <c r="AF107" s="181">
        <f t="shared" si="43"/>
        <v>0</v>
      </c>
      <c r="AG107" s="181">
        <f t="shared" si="43"/>
        <v>0</v>
      </c>
      <c r="AH107" s="181">
        <f t="shared" si="43"/>
        <v>0</v>
      </c>
      <c r="AI107" s="181">
        <f t="shared" si="43"/>
        <v>0</v>
      </c>
      <c r="AJ107" s="181">
        <f t="shared" si="43"/>
        <v>0</v>
      </c>
      <c r="AK107" s="181">
        <f t="shared" si="43"/>
        <v>0</v>
      </c>
    </row>
    <row r="108" spans="1:37" s="145" customFormat="1" hidden="1" outlineLevel="1">
      <c r="A108" s="149" t="s">
        <v>344</v>
      </c>
      <c r="B108" s="86" t="e">
        <f>'[3]1'!B243</f>
        <v>#REF!</v>
      </c>
      <c r="C108" s="95" t="e">
        <f>'[3]1'!C243</f>
        <v>#REF!</v>
      </c>
      <c r="D108" s="178">
        <v>0</v>
      </c>
      <c r="E108" s="178">
        <v>0</v>
      </c>
      <c r="F108" s="178">
        <v>0</v>
      </c>
      <c r="G108" s="178">
        <v>0</v>
      </c>
      <c r="H108" s="178">
        <v>0</v>
      </c>
      <c r="I108" s="178">
        <v>0</v>
      </c>
      <c r="J108" s="179">
        <v>0</v>
      </c>
      <c r="K108" s="178">
        <v>0</v>
      </c>
      <c r="L108" s="178">
        <v>0</v>
      </c>
      <c r="M108" s="178">
        <v>0</v>
      </c>
      <c r="N108" s="178">
        <v>0</v>
      </c>
      <c r="O108" s="178">
        <v>0</v>
      </c>
      <c r="P108" s="178">
        <v>0</v>
      </c>
      <c r="Q108" s="179">
        <v>0</v>
      </c>
      <c r="R108" s="178">
        <v>0</v>
      </c>
      <c r="S108" s="178">
        <v>0</v>
      </c>
      <c r="T108" s="178">
        <v>0</v>
      </c>
      <c r="U108" s="178">
        <v>0</v>
      </c>
      <c r="V108" s="178">
        <v>0</v>
      </c>
      <c r="W108" s="178">
        <v>0</v>
      </c>
      <c r="X108" s="179">
        <v>0</v>
      </c>
      <c r="Y108" s="178">
        <v>0</v>
      </c>
      <c r="Z108" s="178">
        <v>0</v>
      </c>
      <c r="AA108" s="178">
        <v>0</v>
      </c>
      <c r="AB108" s="178">
        <v>0</v>
      </c>
      <c r="AC108" s="178">
        <v>0</v>
      </c>
      <c r="AD108" s="178">
        <v>0</v>
      </c>
      <c r="AE108" s="179">
        <v>0</v>
      </c>
      <c r="AF108" s="85">
        <f t="shared" ref="AF108:AK110" si="44">D108+K108+R108+Y108</f>
        <v>0</v>
      </c>
      <c r="AG108" s="85">
        <f t="shared" si="44"/>
        <v>0</v>
      </c>
      <c r="AH108" s="85">
        <f t="shared" si="44"/>
        <v>0</v>
      </c>
      <c r="AI108" s="85">
        <f t="shared" si="44"/>
        <v>0</v>
      </c>
      <c r="AJ108" s="85">
        <f t="shared" si="44"/>
        <v>0</v>
      </c>
      <c r="AK108" s="85">
        <f t="shared" si="44"/>
        <v>0</v>
      </c>
    </row>
    <row r="109" spans="1:37" s="145" customFormat="1" hidden="1" outlineLevel="1">
      <c r="A109" s="149" t="s">
        <v>344</v>
      </c>
      <c r="B109" s="86" t="e">
        <f>'[3]1'!B244</f>
        <v>#REF!</v>
      </c>
      <c r="C109" s="95" t="e">
        <f>'[3]1'!C244</f>
        <v>#REF!</v>
      </c>
      <c r="D109" s="178">
        <v>0</v>
      </c>
      <c r="E109" s="178">
        <v>0</v>
      </c>
      <c r="F109" s="178">
        <v>0</v>
      </c>
      <c r="G109" s="178">
        <v>0</v>
      </c>
      <c r="H109" s="178">
        <v>0</v>
      </c>
      <c r="I109" s="178">
        <v>0</v>
      </c>
      <c r="J109" s="179">
        <v>0</v>
      </c>
      <c r="K109" s="178">
        <v>0</v>
      </c>
      <c r="L109" s="178">
        <v>0</v>
      </c>
      <c r="M109" s="178">
        <v>0</v>
      </c>
      <c r="N109" s="178">
        <v>0</v>
      </c>
      <c r="O109" s="178">
        <v>0</v>
      </c>
      <c r="P109" s="178">
        <v>0</v>
      </c>
      <c r="Q109" s="179">
        <v>0</v>
      </c>
      <c r="R109" s="178">
        <v>0</v>
      </c>
      <c r="S109" s="178">
        <v>0</v>
      </c>
      <c r="T109" s="178">
        <v>0</v>
      </c>
      <c r="U109" s="178">
        <v>0</v>
      </c>
      <c r="V109" s="178">
        <v>0</v>
      </c>
      <c r="W109" s="178">
        <v>0</v>
      </c>
      <c r="X109" s="179">
        <v>0</v>
      </c>
      <c r="Y109" s="178">
        <v>0</v>
      </c>
      <c r="Z109" s="178">
        <v>0</v>
      </c>
      <c r="AA109" s="178">
        <v>0</v>
      </c>
      <c r="AB109" s="178">
        <v>0</v>
      </c>
      <c r="AC109" s="178">
        <v>0</v>
      </c>
      <c r="AD109" s="178">
        <v>0</v>
      </c>
      <c r="AE109" s="179">
        <v>0</v>
      </c>
      <c r="AF109" s="85">
        <f t="shared" si="44"/>
        <v>0</v>
      </c>
      <c r="AG109" s="85">
        <f t="shared" si="44"/>
        <v>0</v>
      </c>
      <c r="AH109" s="85">
        <f t="shared" si="44"/>
        <v>0</v>
      </c>
      <c r="AI109" s="85">
        <f t="shared" si="44"/>
        <v>0</v>
      </c>
      <c r="AJ109" s="85">
        <f t="shared" si="44"/>
        <v>0</v>
      </c>
      <c r="AK109" s="85">
        <f t="shared" si="44"/>
        <v>0</v>
      </c>
    </row>
    <row r="110" spans="1:37" s="145" customFormat="1" hidden="1" outlineLevel="1">
      <c r="A110" s="149" t="s">
        <v>344</v>
      </c>
      <c r="B110" s="86" t="e">
        <f>'[3]1'!B245</f>
        <v>#REF!</v>
      </c>
      <c r="C110" s="95" t="e">
        <f>'[3]1'!C245</f>
        <v>#REF!</v>
      </c>
      <c r="D110" s="178">
        <v>0</v>
      </c>
      <c r="E110" s="178">
        <v>0</v>
      </c>
      <c r="F110" s="178">
        <v>0</v>
      </c>
      <c r="G110" s="178">
        <v>0</v>
      </c>
      <c r="H110" s="178">
        <v>0</v>
      </c>
      <c r="I110" s="178">
        <v>0</v>
      </c>
      <c r="J110" s="179">
        <v>0</v>
      </c>
      <c r="K110" s="178">
        <v>0</v>
      </c>
      <c r="L110" s="178">
        <v>0</v>
      </c>
      <c r="M110" s="178">
        <v>0</v>
      </c>
      <c r="N110" s="178">
        <v>0</v>
      </c>
      <c r="O110" s="178">
        <v>0</v>
      </c>
      <c r="P110" s="178">
        <v>0</v>
      </c>
      <c r="Q110" s="179">
        <v>0</v>
      </c>
      <c r="R110" s="178">
        <v>0</v>
      </c>
      <c r="S110" s="178">
        <v>0</v>
      </c>
      <c r="T110" s="178">
        <v>0</v>
      </c>
      <c r="U110" s="178">
        <v>0</v>
      </c>
      <c r="V110" s="178">
        <v>0</v>
      </c>
      <c r="W110" s="178">
        <v>0</v>
      </c>
      <c r="X110" s="179">
        <v>0</v>
      </c>
      <c r="Y110" s="178">
        <v>0</v>
      </c>
      <c r="Z110" s="178">
        <v>0</v>
      </c>
      <c r="AA110" s="178">
        <v>0</v>
      </c>
      <c r="AB110" s="178">
        <v>0</v>
      </c>
      <c r="AC110" s="178">
        <v>0</v>
      </c>
      <c r="AD110" s="178">
        <v>0</v>
      </c>
      <c r="AE110" s="179">
        <v>0</v>
      </c>
      <c r="AF110" s="85">
        <f t="shared" si="44"/>
        <v>0</v>
      </c>
      <c r="AG110" s="85">
        <f t="shared" si="44"/>
        <v>0</v>
      </c>
      <c r="AH110" s="85">
        <f t="shared" si="44"/>
        <v>0</v>
      </c>
      <c r="AI110" s="85">
        <f t="shared" si="44"/>
        <v>0</v>
      </c>
      <c r="AJ110" s="85">
        <f t="shared" si="44"/>
        <v>0</v>
      </c>
      <c r="AK110" s="85">
        <f t="shared" si="44"/>
        <v>0</v>
      </c>
    </row>
    <row r="111" spans="1:37" s="145" customFormat="1" ht="31.2" collapsed="1">
      <c r="A111" s="239" t="s">
        <v>346</v>
      </c>
      <c r="B111" s="240" t="s">
        <v>347</v>
      </c>
      <c r="C111" s="264" t="s">
        <v>271</v>
      </c>
      <c r="D111" s="243">
        <f>D112</f>
        <v>0</v>
      </c>
      <c r="E111" s="243">
        <f t="shared" ref="E111:AK111" si="45">E112</f>
        <v>0</v>
      </c>
      <c r="F111" s="243">
        <f t="shared" si="45"/>
        <v>0</v>
      </c>
      <c r="G111" s="243">
        <f t="shared" si="45"/>
        <v>0</v>
      </c>
      <c r="H111" s="243">
        <f t="shared" si="45"/>
        <v>0</v>
      </c>
      <c r="I111" s="243">
        <f t="shared" si="45"/>
        <v>0</v>
      </c>
      <c r="J111" s="243">
        <f t="shared" si="45"/>
        <v>0</v>
      </c>
      <c r="K111" s="243">
        <f t="shared" si="45"/>
        <v>0</v>
      </c>
      <c r="L111" s="243">
        <f t="shared" si="45"/>
        <v>0</v>
      </c>
      <c r="M111" s="243">
        <f t="shared" si="45"/>
        <v>0</v>
      </c>
      <c r="N111" s="243">
        <f t="shared" si="45"/>
        <v>0</v>
      </c>
      <c r="O111" s="243">
        <f t="shared" si="45"/>
        <v>0</v>
      </c>
      <c r="P111" s="243">
        <f t="shared" si="45"/>
        <v>0</v>
      </c>
      <c r="Q111" s="243">
        <f t="shared" si="45"/>
        <v>0</v>
      </c>
      <c r="R111" s="243">
        <f t="shared" si="45"/>
        <v>0</v>
      </c>
      <c r="S111" s="243">
        <f t="shared" si="45"/>
        <v>0</v>
      </c>
      <c r="T111" s="243">
        <f t="shared" si="45"/>
        <v>0</v>
      </c>
      <c r="U111" s="243">
        <f t="shared" si="45"/>
        <v>0</v>
      </c>
      <c r="V111" s="243">
        <f t="shared" si="45"/>
        <v>0</v>
      </c>
      <c r="W111" s="243">
        <f t="shared" si="45"/>
        <v>0</v>
      </c>
      <c r="X111" s="243">
        <f t="shared" si="45"/>
        <v>0</v>
      </c>
      <c r="Y111" s="243">
        <f t="shared" si="45"/>
        <v>0</v>
      </c>
      <c r="Z111" s="243">
        <f t="shared" si="45"/>
        <v>1.768</v>
      </c>
      <c r="AA111" s="243">
        <f t="shared" si="45"/>
        <v>0</v>
      </c>
      <c r="AB111" s="243">
        <f t="shared" si="45"/>
        <v>0</v>
      </c>
      <c r="AC111" s="243">
        <f t="shared" si="45"/>
        <v>0</v>
      </c>
      <c r="AD111" s="243">
        <f t="shared" si="45"/>
        <v>0</v>
      </c>
      <c r="AE111" s="243">
        <f t="shared" si="45"/>
        <v>1</v>
      </c>
      <c r="AF111" s="243">
        <f t="shared" si="45"/>
        <v>0</v>
      </c>
      <c r="AG111" s="243">
        <f t="shared" si="45"/>
        <v>1.768</v>
      </c>
      <c r="AH111" s="243">
        <f t="shared" si="45"/>
        <v>0</v>
      </c>
      <c r="AI111" s="243">
        <f t="shared" si="45"/>
        <v>0</v>
      </c>
      <c r="AJ111" s="243">
        <f t="shared" si="45"/>
        <v>0</v>
      </c>
      <c r="AK111" s="243">
        <f t="shared" si="45"/>
        <v>1</v>
      </c>
    </row>
    <row r="112" spans="1:37" ht="36.6" customHeight="1">
      <c r="A112" s="237" t="s">
        <v>584</v>
      </c>
      <c r="B112" s="233" t="s">
        <v>572</v>
      </c>
      <c r="C112" s="274" t="s">
        <v>573</v>
      </c>
      <c r="D112" s="286">
        <v>0</v>
      </c>
      <c r="E112" s="286">
        <v>0</v>
      </c>
      <c r="F112" s="286">
        <v>0</v>
      </c>
      <c r="G112" s="286">
        <v>0</v>
      </c>
      <c r="H112" s="286">
        <v>0</v>
      </c>
      <c r="I112" s="286">
        <v>0</v>
      </c>
      <c r="J112" s="286">
        <v>0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86">
        <v>0</v>
      </c>
      <c r="V112" s="286">
        <v>0</v>
      </c>
      <c r="W112" s="286">
        <v>0</v>
      </c>
      <c r="X112" s="286">
        <v>0</v>
      </c>
      <c r="Y112" s="286">
        <v>0</v>
      </c>
      <c r="Z112" s="286">
        <v>1.768</v>
      </c>
      <c r="AA112" s="286">
        <v>0</v>
      </c>
      <c r="AB112" s="286">
        <v>0</v>
      </c>
      <c r="AC112" s="286">
        <v>0</v>
      </c>
      <c r="AD112" s="286">
        <v>0</v>
      </c>
      <c r="AE112" s="286">
        <v>1</v>
      </c>
      <c r="AF112" s="286">
        <v>0</v>
      </c>
      <c r="AG112" s="286">
        <v>1.768</v>
      </c>
      <c r="AH112" s="286">
        <v>0</v>
      </c>
      <c r="AI112" s="286">
        <v>0</v>
      </c>
      <c r="AJ112" s="286">
        <v>0</v>
      </c>
      <c r="AK112" s="286">
        <v>1</v>
      </c>
    </row>
  </sheetData>
  <autoFilter ref="A15:AK15"/>
  <mergeCells count="21">
    <mergeCell ref="A5:AK5"/>
    <mergeCell ref="A6:AK6"/>
    <mergeCell ref="A8:AK8"/>
    <mergeCell ref="A9:AK9"/>
    <mergeCell ref="A10:AK10"/>
    <mergeCell ref="AF1:AK1"/>
    <mergeCell ref="AF2:AK2"/>
    <mergeCell ref="A11:A14"/>
    <mergeCell ref="B11:B14"/>
    <mergeCell ref="C11:C14"/>
    <mergeCell ref="D11:AK11"/>
    <mergeCell ref="D12:J12"/>
    <mergeCell ref="K12:Q12"/>
    <mergeCell ref="R12:X12"/>
    <mergeCell ref="Y12:AE12"/>
    <mergeCell ref="AF12:AK12"/>
    <mergeCell ref="E13:J13"/>
    <mergeCell ref="L13:Q13"/>
    <mergeCell ref="S13:X13"/>
    <mergeCell ref="Z13:AE13"/>
    <mergeCell ref="AG13:AK13"/>
  </mergeCells>
  <pageMargins left="0.39370078740157483" right="0.19685039370078741" top="0.59055118110236227" bottom="0.39370078740157483" header="0.31496062992125984" footer="0.31496062992125984"/>
  <pageSetup paperSize="8" scale="5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20</vt:i4>
      </vt:variant>
    </vt:vector>
  </HeadingPairs>
  <TitlesOfParts>
    <vt:vector size="32" baseType="lpstr">
      <vt:lpstr>1</vt:lpstr>
      <vt:lpstr>2</vt:lpstr>
      <vt:lpstr>3.1 (2025)</vt:lpstr>
      <vt:lpstr>3.2 (2026)</vt:lpstr>
      <vt:lpstr>3.3 (2027)</vt:lpstr>
      <vt:lpstr>3.4 (2028)</vt:lpstr>
      <vt:lpstr>3.5 (2029)</vt:lpstr>
      <vt:lpstr>4</vt:lpstr>
      <vt:lpstr>5</vt:lpstr>
      <vt:lpstr>6</vt:lpstr>
      <vt:lpstr>7</vt:lpstr>
      <vt:lpstr>8</vt:lpstr>
      <vt:lpstr>'3.1 (2025)'!Заголовки_для_печати</vt:lpstr>
      <vt:lpstr>'3.2 (2026)'!Заголовки_для_печати</vt:lpstr>
      <vt:lpstr>'3.3 (2027)'!Заголовки_для_печати</vt:lpstr>
      <vt:lpstr>'3.4 (2028)'!Заголовки_для_печати</vt:lpstr>
      <vt:lpstr>'3.5 (2029)'!Заголовки_для_печати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'1'!Область_печати</vt:lpstr>
      <vt:lpstr>'2'!Область_печати</vt:lpstr>
      <vt:lpstr>'3.1 (2025)'!Область_печати</vt:lpstr>
      <vt:lpstr>'3.2 (2026)'!Область_печати</vt:lpstr>
      <vt:lpstr>'3.3 (2027)'!Область_печати</vt:lpstr>
      <vt:lpstr>'3.4 (2028)'!Область_печати</vt:lpstr>
      <vt:lpstr>'3.5 (2029)'!Область_печати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nte-iaselezneva</cp:lastModifiedBy>
  <cp:lastPrinted>2022-10-10T12:53:59Z</cp:lastPrinted>
  <dcterms:created xsi:type="dcterms:W3CDTF">2009-07-27T10:10:26Z</dcterms:created>
  <dcterms:modified xsi:type="dcterms:W3CDTF">2025-09-18T13:43:59Z</dcterms:modified>
</cp:coreProperties>
</file>