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ИНВЕСТ\!!Утверждение инвест программ\РЖД об утверждении инвест программы\2023 год\Инвест программа\Приказ и форма\"/>
    </mc:Choice>
  </mc:AlternateContent>
  <bookViews>
    <workbookView xWindow="0" yWindow="0" windowWidth="23070" windowHeight="9630" tabRatio="689"/>
  </bookViews>
  <sheets>
    <sheet name="1" sheetId="202" r:id="rId1"/>
    <sheet name="2" sheetId="203" r:id="rId2"/>
    <sheet name="3.1" sheetId="198" r:id="rId3"/>
    <sheet name="3.2" sheetId="210" r:id="rId4"/>
    <sheet name="4" sheetId="204" r:id="rId5"/>
    <sheet name="5" sheetId="205" r:id="rId6"/>
    <sheet name="6" sheetId="206" r:id="rId7"/>
    <sheet name="7" sheetId="207" r:id="rId8"/>
    <sheet name="8" sheetId="209" r:id="rId9"/>
  </sheets>
  <definedNames>
    <definedName name="_xlnm._FilterDatabase" localSheetId="0" hidden="1">'1'!$A$18:$Y$83</definedName>
    <definedName name="_xlnm._FilterDatabase" localSheetId="1" hidden="1">'2'!$A$17:$C$83</definedName>
    <definedName name="_xlnm._FilterDatabase" localSheetId="2" hidden="1">'3.1'!$A$19:$C$78</definedName>
    <definedName name="_xlnm._FilterDatabase" localSheetId="3" hidden="1">'3.2'!$A$19:$C$76</definedName>
    <definedName name="_xlnm._FilterDatabase" localSheetId="4" hidden="1">'4'!$A$19:$Y$85</definedName>
    <definedName name="_xlnm._FilterDatabase" localSheetId="5" hidden="1">'5'!#REF!</definedName>
    <definedName name="_xlnm.Print_Titles" localSheetId="0">'1'!$15:$17</definedName>
    <definedName name="_xlnm.Print_Titles" localSheetId="2">'3.1'!$15:$18</definedName>
    <definedName name="_xlnm.Print_Titles" localSheetId="3">'3.2'!$15:$18</definedName>
    <definedName name="_xlnm.Print_Area" localSheetId="0">'1'!$A$1:$Y$83</definedName>
    <definedName name="_xlnm.Print_Area" localSheetId="1">'2'!$A$1:$P$83</definedName>
    <definedName name="_xlnm.Print_Area" localSheetId="2">'3.1'!$A$1:$AI$75</definedName>
    <definedName name="_xlnm.Print_Area" localSheetId="3">'3.2'!$A$1:$AI$72</definedName>
    <definedName name="_xlnm.Print_Area" localSheetId="4">'4'!$A$1:$Y$85</definedName>
    <definedName name="_xlnm.Print_Area" localSheetId="5">'5'!$A$1:$AL$74</definedName>
    <definedName name="_xlnm.Print_Area" localSheetId="7">'7'!$A$1:$AL$84</definedName>
    <definedName name="_xlnm.Print_Area" localSheetId="8">'8'!$A$1:$E$91</definedName>
  </definedNames>
  <calcPr calcId="162913"/>
  <fileRecoveryPr autoRecover="0"/>
</workbook>
</file>

<file path=xl/calcChain.xml><?xml version="1.0" encoding="utf-8"?>
<calcChain xmlns="http://schemas.openxmlformats.org/spreadsheetml/2006/main">
  <c r="AF55" i="207" l="1"/>
  <c r="AG55" i="207"/>
  <c r="AH55" i="207"/>
  <c r="AI55" i="207"/>
  <c r="AJ55" i="207"/>
  <c r="AK55" i="207"/>
  <c r="AL55" i="207"/>
  <c r="AF56" i="207"/>
  <c r="AG56" i="207"/>
  <c r="AH56" i="207"/>
  <c r="AI56" i="207"/>
  <c r="AJ56" i="207"/>
  <c r="AK56" i="207"/>
  <c r="AL56" i="207"/>
  <c r="AF57" i="207"/>
  <c r="AG57" i="207"/>
  <c r="AH57" i="207"/>
  <c r="AI57" i="207"/>
  <c r="AJ57" i="207"/>
  <c r="AK57" i="207"/>
  <c r="AL57" i="207"/>
  <c r="AF58" i="207"/>
  <c r="AG58" i="207"/>
  <c r="AH58" i="207"/>
  <c r="AI58" i="207"/>
  <c r="AJ58" i="207"/>
  <c r="AK58" i="207"/>
  <c r="AL58" i="207"/>
  <c r="AF59" i="207"/>
  <c r="AG59" i="207"/>
  <c r="AH59" i="207"/>
  <c r="AI59" i="207"/>
  <c r="AJ59" i="207"/>
  <c r="AK59" i="207"/>
  <c r="AL59" i="207"/>
  <c r="AF60" i="207"/>
  <c r="AG60" i="207"/>
  <c r="AH60" i="207"/>
  <c r="AI60" i="207"/>
  <c r="AJ60" i="207"/>
  <c r="AK60" i="207"/>
  <c r="AL60" i="207"/>
  <c r="AF61" i="207"/>
  <c r="AG61" i="207"/>
  <c r="AH61" i="207"/>
  <c r="AI61" i="207"/>
  <c r="AJ61" i="207"/>
  <c r="AK61" i="207"/>
  <c r="AL61" i="207"/>
  <c r="AF62" i="207"/>
  <c r="AG62" i="207"/>
  <c r="AH62" i="207"/>
  <c r="AI62" i="207"/>
  <c r="AJ62" i="207"/>
  <c r="AK62" i="207"/>
  <c r="AL62" i="207"/>
  <c r="AF63" i="207"/>
  <c r="AG63" i="207"/>
  <c r="AH63" i="207"/>
  <c r="AI63" i="207"/>
  <c r="AJ63" i="207"/>
  <c r="AK63" i="207"/>
  <c r="AL63" i="207"/>
  <c r="AF64" i="207"/>
  <c r="AG64" i="207"/>
  <c r="AH64" i="207"/>
  <c r="AI64" i="207"/>
  <c r="AJ64" i="207"/>
  <c r="AK64" i="207"/>
  <c r="AL64" i="207"/>
  <c r="AF65" i="207"/>
  <c r="AG65" i="207"/>
  <c r="AH65" i="207"/>
  <c r="AI65" i="207"/>
  <c r="AJ65" i="207"/>
  <c r="AK65" i="207"/>
  <c r="AL65" i="207"/>
  <c r="AF66" i="207"/>
  <c r="AG66" i="207"/>
  <c r="AH66" i="207"/>
  <c r="AI66" i="207"/>
  <c r="AJ66" i="207"/>
  <c r="AK66" i="207"/>
  <c r="AL66" i="207"/>
  <c r="AG54" i="207"/>
  <c r="AH54" i="207"/>
  <c r="AI54" i="207"/>
  <c r="AJ54" i="207"/>
  <c r="AK54" i="207"/>
  <c r="AL54" i="207"/>
  <c r="AF54" i="207"/>
  <c r="E52" i="205" l="1"/>
  <c r="F52" i="205"/>
  <c r="G52" i="205"/>
  <c r="H52" i="205"/>
  <c r="I52" i="205"/>
  <c r="J52" i="205"/>
  <c r="K52" i="205"/>
  <c r="L52" i="205"/>
  <c r="M52" i="205"/>
  <c r="N52" i="205"/>
  <c r="O52" i="205"/>
  <c r="P52" i="205"/>
  <c r="Q52" i="205"/>
  <c r="R52" i="205"/>
  <c r="S52" i="205"/>
  <c r="T52" i="205"/>
  <c r="U52" i="205"/>
  <c r="V52" i="205"/>
  <c r="W52" i="205"/>
  <c r="X52" i="205"/>
  <c r="Y52" i="205"/>
  <c r="Z52" i="205"/>
  <c r="AA52" i="205"/>
  <c r="AB52" i="205"/>
  <c r="AC52" i="205"/>
  <c r="AD52" i="205"/>
  <c r="AE52" i="205"/>
  <c r="AF52" i="205"/>
  <c r="AG52" i="205"/>
  <c r="AH52" i="205"/>
  <c r="AI52" i="205"/>
  <c r="AJ52" i="205"/>
  <c r="AK52" i="205"/>
  <c r="AL52" i="205"/>
  <c r="D52" i="205"/>
  <c r="T56" i="204"/>
  <c r="U56" i="204"/>
  <c r="V56" i="204"/>
  <c r="W56" i="204"/>
  <c r="X56" i="204"/>
  <c r="Y56" i="204"/>
  <c r="T57" i="204"/>
  <c r="U57" i="204"/>
  <c r="V57" i="204"/>
  <c r="W57" i="204"/>
  <c r="X57" i="204"/>
  <c r="Y57" i="204"/>
  <c r="T58" i="204"/>
  <c r="U58" i="204"/>
  <c r="V58" i="204"/>
  <c r="W58" i="204"/>
  <c r="X58" i="204"/>
  <c r="Y58" i="204"/>
  <c r="T59" i="204"/>
  <c r="U59" i="204"/>
  <c r="V59" i="204"/>
  <c r="W59" i="204"/>
  <c r="X59" i="204"/>
  <c r="Y59" i="204"/>
  <c r="T60" i="204"/>
  <c r="U60" i="204"/>
  <c r="V60" i="204"/>
  <c r="W60" i="204"/>
  <c r="X60" i="204"/>
  <c r="Y60" i="204"/>
  <c r="T61" i="204"/>
  <c r="U61" i="204"/>
  <c r="V61" i="204"/>
  <c r="W61" i="204"/>
  <c r="X61" i="204"/>
  <c r="Y61" i="204"/>
  <c r="T62" i="204"/>
  <c r="U62" i="204"/>
  <c r="V62" i="204"/>
  <c r="W62" i="204"/>
  <c r="X62" i="204"/>
  <c r="Y62" i="204"/>
  <c r="T63" i="204"/>
  <c r="U63" i="204"/>
  <c r="V63" i="204"/>
  <c r="W63" i="204"/>
  <c r="X63" i="204"/>
  <c r="Y63" i="204"/>
  <c r="T64" i="204"/>
  <c r="U64" i="204"/>
  <c r="V64" i="204"/>
  <c r="W64" i="204"/>
  <c r="X64" i="204"/>
  <c r="Y64" i="204"/>
  <c r="T65" i="204"/>
  <c r="U65" i="204"/>
  <c r="V65" i="204"/>
  <c r="W65" i="204"/>
  <c r="X65" i="204"/>
  <c r="Y65" i="204"/>
  <c r="T66" i="204"/>
  <c r="U66" i="204"/>
  <c r="V66" i="204"/>
  <c r="W66" i="204"/>
  <c r="X66" i="204"/>
  <c r="Y66" i="204"/>
  <c r="T67" i="204"/>
  <c r="U67" i="204"/>
  <c r="V67" i="204"/>
  <c r="W67" i="204"/>
  <c r="X67" i="204"/>
  <c r="Y67" i="204"/>
  <c r="U55" i="204"/>
  <c r="V55" i="204"/>
  <c r="W55" i="204"/>
  <c r="X55" i="204"/>
  <c r="Y55" i="204"/>
  <c r="T55" i="204"/>
  <c r="E54" i="204"/>
  <c r="F54" i="204"/>
  <c r="G54" i="204"/>
  <c r="H54" i="204"/>
  <c r="I54" i="204"/>
  <c r="J54" i="204"/>
  <c r="K54" i="204"/>
  <c r="L54" i="204"/>
  <c r="M54" i="204"/>
  <c r="N54" i="204"/>
  <c r="O54" i="204"/>
  <c r="P54" i="204"/>
  <c r="Q54" i="204"/>
  <c r="R54" i="204"/>
  <c r="S54" i="204"/>
  <c r="D54" i="204"/>
  <c r="E53" i="210"/>
  <c r="F53" i="210"/>
  <c r="G53" i="210"/>
  <c r="H53" i="210"/>
  <c r="I53" i="210"/>
  <c r="J53" i="210"/>
  <c r="K53" i="210"/>
  <c r="L53" i="210"/>
  <c r="M53" i="210"/>
  <c r="N53" i="210"/>
  <c r="O53" i="210"/>
  <c r="P53" i="210"/>
  <c r="Q53" i="210"/>
  <c r="R53" i="210"/>
  <c r="S53" i="210"/>
  <c r="T53" i="210"/>
  <c r="U53" i="210"/>
  <c r="V53" i="210"/>
  <c r="W53" i="210"/>
  <c r="X53" i="210"/>
  <c r="Y53" i="210"/>
  <c r="Z53" i="210"/>
  <c r="AA53" i="210"/>
  <c r="AB53" i="210"/>
  <c r="AC53" i="210"/>
  <c r="AD53" i="210"/>
  <c r="AE53" i="210"/>
  <c r="AF53" i="210"/>
  <c r="AG53" i="210"/>
  <c r="AH53" i="210"/>
  <c r="AI53" i="210"/>
  <c r="D53" i="210"/>
  <c r="P54" i="203"/>
  <c r="P55" i="203"/>
  <c r="P56" i="203"/>
  <c r="P57" i="203"/>
  <c r="P58" i="203"/>
  <c r="P59" i="203"/>
  <c r="P60" i="203"/>
  <c r="P61" i="203"/>
  <c r="P62" i="203"/>
  <c r="P63" i="203"/>
  <c r="P64" i="203"/>
  <c r="P65" i="203"/>
  <c r="P53" i="203"/>
  <c r="H52" i="203"/>
  <c r="I52" i="203"/>
  <c r="J52" i="203"/>
  <c r="K52" i="203"/>
  <c r="L52" i="203"/>
  <c r="M52" i="203"/>
  <c r="N52" i="203"/>
  <c r="O52" i="203"/>
  <c r="G52" i="203"/>
  <c r="U65" i="202"/>
  <c r="V65" i="202"/>
  <c r="W65" i="202"/>
  <c r="X65" i="202"/>
  <c r="Y65" i="202"/>
  <c r="U54" i="202"/>
  <c r="V54" i="202"/>
  <c r="W54" i="202"/>
  <c r="X54" i="202"/>
  <c r="Y54" i="202"/>
  <c r="U55" i="202"/>
  <c r="V55" i="202"/>
  <c r="W55" i="202"/>
  <c r="X55" i="202"/>
  <c r="Y55" i="202"/>
  <c r="U56" i="202"/>
  <c r="V56" i="202"/>
  <c r="W56" i="202"/>
  <c r="X56" i="202"/>
  <c r="Y56" i="202"/>
  <c r="U57" i="202"/>
  <c r="V57" i="202"/>
  <c r="W57" i="202"/>
  <c r="X57" i="202"/>
  <c r="Y57" i="202"/>
  <c r="U58" i="202"/>
  <c r="V58" i="202"/>
  <c r="W58" i="202"/>
  <c r="X58" i="202"/>
  <c r="Y58" i="202"/>
  <c r="U59" i="202"/>
  <c r="V59" i="202"/>
  <c r="W59" i="202"/>
  <c r="X59" i="202"/>
  <c r="Y59" i="202"/>
  <c r="U60" i="202"/>
  <c r="V60" i="202"/>
  <c r="W60" i="202"/>
  <c r="X60" i="202"/>
  <c r="Y60" i="202"/>
  <c r="U61" i="202"/>
  <c r="V61" i="202"/>
  <c r="W61" i="202"/>
  <c r="X61" i="202"/>
  <c r="Y61" i="202"/>
  <c r="U62" i="202"/>
  <c r="V62" i="202"/>
  <c r="W62" i="202"/>
  <c r="X62" i="202"/>
  <c r="Y62" i="202"/>
  <c r="U63" i="202"/>
  <c r="V63" i="202"/>
  <c r="W63" i="202"/>
  <c r="X63" i="202"/>
  <c r="Y63" i="202"/>
  <c r="U64" i="202"/>
  <c r="V64" i="202"/>
  <c r="W64" i="202"/>
  <c r="X64" i="202"/>
  <c r="Y64" i="202"/>
  <c r="V53" i="202"/>
  <c r="W53" i="202"/>
  <c r="X53" i="202"/>
  <c r="Y53" i="202"/>
  <c r="U53" i="202"/>
  <c r="J52" i="202"/>
  <c r="K52" i="202"/>
  <c r="L52" i="202"/>
  <c r="M52" i="202"/>
  <c r="N52" i="202"/>
  <c r="P52" i="202"/>
  <c r="Q52" i="202"/>
  <c r="R52" i="202"/>
  <c r="S52" i="202"/>
  <c r="I52" i="202"/>
  <c r="C61" i="209" l="1"/>
  <c r="D61" i="209"/>
  <c r="E22" i="209"/>
  <c r="E21" i="209"/>
  <c r="R54" i="206"/>
  <c r="S54" i="206"/>
  <c r="T54" i="206"/>
  <c r="T52" i="206" s="1"/>
  <c r="U54" i="206"/>
  <c r="U52" i="206" s="1"/>
  <c r="Q54" i="206"/>
  <c r="Q49" i="206" s="1"/>
  <c r="Q48" i="206" s="1"/>
  <c r="Q27" i="206" s="1"/>
  <c r="Q22" i="206" s="1"/>
  <c r="Q20" i="206" s="1"/>
  <c r="L54" i="206"/>
  <c r="M54" i="206"/>
  <c r="M52" i="206" s="1"/>
  <c r="N54" i="206"/>
  <c r="N49" i="206" s="1"/>
  <c r="N48" i="206" s="1"/>
  <c r="N27" i="206" s="1"/>
  <c r="N22" i="206" s="1"/>
  <c r="N20" i="206" s="1"/>
  <c r="O54" i="206"/>
  <c r="K54" i="206"/>
  <c r="K52" i="206" s="1"/>
  <c r="U54" i="204"/>
  <c r="V54" i="204"/>
  <c r="V52" i="204" s="1"/>
  <c r="X54" i="204"/>
  <c r="X52" i="204" s="1"/>
  <c r="Y54" i="204"/>
  <c r="T54" i="204"/>
  <c r="T52" i="204" s="1"/>
  <c r="E53" i="198"/>
  <c r="E51" i="198" s="1"/>
  <c r="F53" i="198"/>
  <c r="F51" i="198" s="1"/>
  <c r="G53" i="198"/>
  <c r="G51" i="198" s="1"/>
  <c r="H53" i="198"/>
  <c r="I53" i="198"/>
  <c r="J53" i="198"/>
  <c r="K53" i="198"/>
  <c r="K51" i="198" s="1"/>
  <c r="L53" i="198"/>
  <c r="L51" i="198" s="1"/>
  <c r="M53" i="198"/>
  <c r="N53" i="198"/>
  <c r="O53" i="198"/>
  <c r="P53" i="198"/>
  <c r="Q53" i="198"/>
  <c r="Q51" i="198" s="1"/>
  <c r="R53" i="198"/>
  <c r="R51" i="198" s="1"/>
  <c r="S53" i="198"/>
  <c r="S51" i="198" s="1"/>
  <c r="T53" i="198"/>
  <c r="U53" i="198"/>
  <c r="V53" i="198"/>
  <c r="W53" i="198"/>
  <c r="W51" i="198" s="1"/>
  <c r="X53" i="198"/>
  <c r="X51" i="198" s="1"/>
  <c r="Y53" i="198"/>
  <c r="Y51" i="198" s="1"/>
  <c r="Z53" i="198"/>
  <c r="AA53" i="198"/>
  <c r="AB53" i="198"/>
  <c r="AC53" i="198"/>
  <c r="AC51" i="198" s="1"/>
  <c r="AD53" i="198"/>
  <c r="AD51" i="198" s="1"/>
  <c r="AE53" i="198"/>
  <c r="AE51" i="198" s="1"/>
  <c r="AF53" i="198"/>
  <c r="AG53" i="198"/>
  <c r="AH53" i="198"/>
  <c r="AI53" i="198"/>
  <c r="AI51" i="198" s="1"/>
  <c r="D53" i="198"/>
  <c r="C75" i="209"/>
  <c r="E75" i="209" s="1"/>
  <c r="D75" i="209"/>
  <c r="E54" i="209"/>
  <c r="E30" i="209"/>
  <c r="E53" i="207"/>
  <c r="E51" i="207" s="1"/>
  <c r="F53" i="207"/>
  <c r="F51" i="207" s="1"/>
  <c r="G53" i="207"/>
  <c r="G51" i="207" s="1"/>
  <c r="H53" i="207"/>
  <c r="H51" i="207" s="1"/>
  <c r="I53" i="207"/>
  <c r="J53" i="207"/>
  <c r="J51" i="207" s="1"/>
  <c r="K53" i="207"/>
  <c r="K51" i="207" s="1"/>
  <c r="L53" i="207"/>
  <c r="L51" i="207" s="1"/>
  <c r="M53" i="207"/>
  <c r="M51" i="207" s="1"/>
  <c r="N53" i="207"/>
  <c r="O53" i="207"/>
  <c r="P53" i="207"/>
  <c r="P51" i="207" s="1"/>
  <c r="Q53" i="207"/>
  <c r="Q51" i="207" s="1"/>
  <c r="R53" i="207"/>
  <c r="R51" i="207" s="1"/>
  <c r="S53" i="207"/>
  <c r="T53" i="207"/>
  <c r="T51" i="207" s="1"/>
  <c r="U53" i="207"/>
  <c r="U51" i="207" s="1"/>
  <c r="V53" i="207"/>
  <c r="V51" i="207" s="1"/>
  <c r="W53" i="207"/>
  <c r="W51" i="207" s="1"/>
  <c r="X53" i="207"/>
  <c r="X51" i="207" s="1"/>
  <c r="Y53" i="207"/>
  <c r="Y51" i="207" s="1"/>
  <c r="Z53" i="207"/>
  <c r="Z51" i="207" s="1"/>
  <c r="AA53" i="207"/>
  <c r="AA51" i="207" s="1"/>
  <c r="AB53" i="207"/>
  <c r="AB51" i="207" s="1"/>
  <c r="AC53" i="207"/>
  <c r="AC51" i="207" s="1"/>
  <c r="AD53" i="207"/>
  <c r="AE53" i="207"/>
  <c r="D53" i="207"/>
  <c r="D51" i="207" s="1"/>
  <c r="D47" i="207" s="1"/>
  <c r="D26" i="207" s="1"/>
  <c r="D21" i="207" s="1"/>
  <c r="D19" i="207" s="1"/>
  <c r="AG53" i="207"/>
  <c r="AG51" i="207" s="1"/>
  <c r="AI53" i="207"/>
  <c r="AI51" i="207" s="1"/>
  <c r="AJ53" i="207"/>
  <c r="AJ51" i="207" s="1"/>
  <c r="AK53" i="207"/>
  <c r="AK51" i="207" s="1"/>
  <c r="AL53" i="207"/>
  <c r="AL51" i="207" s="1"/>
  <c r="AF53" i="207"/>
  <c r="AF51" i="207" s="1"/>
  <c r="F50" i="205"/>
  <c r="F46" i="205"/>
  <c r="F25" i="205" s="1"/>
  <c r="F18" i="205" s="1"/>
  <c r="H50" i="205"/>
  <c r="H46" i="205" s="1"/>
  <c r="H25" i="205" s="1"/>
  <c r="H18" i="205" s="1"/>
  <c r="K50" i="205"/>
  <c r="K46" i="205" s="1"/>
  <c r="K25" i="205" s="1"/>
  <c r="K18" i="205" s="1"/>
  <c r="L50" i="205"/>
  <c r="L46" i="205" s="1"/>
  <c r="L25" i="205" s="1"/>
  <c r="L18" i="205" s="1"/>
  <c r="N50" i="205"/>
  <c r="N46" i="205" s="1"/>
  <c r="N25" i="205" s="1"/>
  <c r="N18" i="205" s="1"/>
  <c r="Q50" i="205"/>
  <c r="Q46" i="205" s="1"/>
  <c r="Q25" i="205" s="1"/>
  <c r="Q18" i="205" s="1"/>
  <c r="R50" i="205"/>
  <c r="R46" i="205" s="1"/>
  <c r="R25" i="205" s="1"/>
  <c r="R18" i="205" s="1"/>
  <c r="T50" i="205"/>
  <c r="T46" i="205" s="1"/>
  <c r="T25" i="205" s="1"/>
  <c r="T18" i="205" s="1"/>
  <c r="W50" i="205"/>
  <c r="W46" i="205" s="1"/>
  <c r="W25" i="205" s="1"/>
  <c r="W18" i="205" s="1"/>
  <c r="X50" i="205"/>
  <c r="X46" i="205"/>
  <c r="X25" i="205" s="1"/>
  <c r="X18" i="205" s="1"/>
  <c r="Z50" i="205"/>
  <c r="Z46" i="205" s="1"/>
  <c r="Z25" i="205" s="1"/>
  <c r="Z18" i="205" s="1"/>
  <c r="AC50" i="205"/>
  <c r="AC46" i="205" s="1"/>
  <c r="AC25" i="205" s="1"/>
  <c r="AC18" i="205" s="1"/>
  <c r="AD50" i="205"/>
  <c r="AD46" i="205" s="1"/>
  <c r="AD25" i="205" s="1"/>
  <c r="AD18" i="205" s="1"/>
  <c r="AF50" i="205"/>
  <c r="AF46" i="205" s="1"/>
  <c r="AF25" i="205" s="1"/>
  <c r="AF18" i="205" s="1"/>
  <c r="AI50" i="205"/>
  <c r="AI46" i="205"/>
  <c r="AI25" i="205" s="1"/>
  <c r="AI18" i="205" s="1"/>
  <c r="AJ50" i="205"/>
  <c r="AJ46" i="205" s="1"/>
  <c r="AJ25" i="205" s="1"/>
  <c r="AJ18" i="205" s="1"/>
  <c r="AL50" i="205"/>
  <c r="AL46" i="205" s="1"/>
  <c r="AL25" i="205" s="1"/>
  <c r="AL18" i="205" s="1"/>
  <c r="E50" i="205"/>
  <c r="E46" i="205" s="1"/>
  <c r="E25" i="205" s="1"/>
  <c r="E18" i="205" s="1"/>
  <c r="G50" i="205"/>
  <c r="G46" i="205"/>
  <c r="G25" i="205" s="1"/>
  <c r="G18" i="205" s="1"/>
  <c r="I50" i="205"/>
  <c r="I46" i="205" s="1"/>
  <c r="I25" i="205" s="1"/>
  <c r="I18" i="205" s="1"/>
  <c r="J50" i="205"/>
  <c r="J46" i="205" s="1"/>
  <c r="J25" i="205" s="1"/>
  <c r="J18" i="205" s="1"/>
  <c r="M50" i="205"/>
  <c r="M46" i="205" s="1"/>
  <c r="M25" i="205" s="1"/>
  <c r="M18" i="205" s="1"/>
  <c r="O50" i="205"/>
  <c r="O46" i="205" s="1"/>
  <c r="O25" i="205" s="1"/>
  <c r="O18" i="205" s="1"/>
  <c r="P50" i="205"/>
  <c r="P46" i="205" s="1"/>
  <c r="P25" i="205" s="1"/>
  <c r="P18" i="205" s="1"/>
  <c r="S50" i="205"/>
  <c r="S46" i="205" s="1"/>
  <c r="S25" i="205" s="1"/>
  <c r="S18" i="205" s="1"/>
  <c r="U50" i="205"/>
  <c r="U46" i="205" s="1"/>
  <c r="U25" i="205" s="1"/>
  <c r="U18" i="205" s="1"/>
  <c r="V50" i="205"/>
  <c r="V46" i="205" s="1"/>
  <c r="V25" i="205" s="1"/>
  <c r="V18" i="205" s="1"/>
  <c r="Y50" i="205"/>
  <c r="Y46" i="205"/>
  <c r="Y25" i="205" s="1"/>
  <c r="Y18" i="205" s="1"/>
  <c r="AA50" i="205"/>
  <c r="AA46" i="205" s="1"/>
  <c r="AA25" i="205" s="1"/>
  <c r="AA18" i="205" s="1"/>
  <c r="AB50" i="205"/>
  <c r="AB46" i="205" s="1"/>
  <c r="AB25" i="205" s="1"/>
  <c r="AB18" i="205" s="1"/>
  <c r="AE50" i="205"/>
  <c r="AE46" i="205" s="1"/>
  <c r="AE25" i="205" s="1"/>
  <c r="AE18" i="205" s="1"/>
  <c r="AG50" i="205"/>
  <c r="AG46" i="205" s="1"/>
  <c r="AG25" i="205" s="1"/>
  <c r="AG18" i="205" s="1"/>
  <c r="AH50" i="205"/>
  <c r="AH46" i="205" s="1"/>
  <c r="AH25" i="205" s="1"/>
  <c r="AH18" i="205" s="1"/>
  <c r="AK50" i="205"/>
  <c r="AK46" i="205" s="1"/>
  <c r="AK25" i="205" s="1"/>
  <c r="AK18" i="205" s="1"/>
  <c r="E52" i="204"/>
  <c r="F52" i="204"/>
  <c r="G52" i="204"/>
  <c r="H52" i="204"/>
  <c r="I52" i="204"/>
  <c r="J52" i="204"/>
  <c r="K52" i="204"/>
  <c r="L52" i="204"/>
  <c r="M52" i="204"/>
  <c r="N52" i="204"/>
  <c r="O52" i="204"/>
  <c r="P52" i="204"/>
  <c r="Q52" i="204"/>
  <c r="R52" i="204"/>
  <c r="S52" i="204"/>
  <c r="D52" i="204"/>
  <c r="D48" i="204" s="1"/>
  <c r="D27" i="204" s="1"/>
  <c r="D22" i="204" s="1"/>
  <c r="D20" i="204" s="1"/>
  <c r="P52" i="203"/>
  <c r="H50" i="203"/>
  <c r="I50" i="203"/>
  <c r="J50" i="203"/>
  <c r="J46" i="203" s="1"/>
  <c r="J25" i="203" s="1"/>
  <c r="J20" i="203" s="1"/>
  <c r="J18" i="203" s="1"/>
  <c r="M50" i="203"/>
  <c r="N50" i="203"/>
  <c r="O50" i="203"/>
  <c r="G50" i="203"/>
  <c r="L47" i="202"/>
  <c r="M47" i="202"/>
  <c r="R47" i="202"/>
  <c r="S47" i="202"/>
  <c r="J47" i="202"/>
  <c r="K47" i="202"/>
  <c r="N47" i="202"/>
  <c r="O47" i="202"/>
  <c r="P47" i="202"/>
  <c r="Q47" i="202"/>
  <c r="T47" i="202"/>
  <c r="U47" i="202"/>
  <c r="J50" i="202"/>
  <c r="J46" i="202" s="1"/>
  <c r="K50" i="202"/>
  <c r="L50" i="202"/>
  <c r="L46" i="202" s="1"/>
  <c r="M50" i="202"/>
  <c r="M46" i="202" s="1"/>
  <c r="M25" i="202" s="1"/>
  <c r="M18" i="202" s="1"/>
  <c r="P50" i="202"/>
  <c r="P46" i="202" s="1"/>
  <c r="Q50" i="202"/>
  <c r="Q46" i="202" s="1"/>
  <c r="R50" i="202"/>
  <c r="R46" i="202" s="1"/>
  <c r="S50" i="202"/>
  <c r="I50" i="202"/>
  <c r="X52" i="202"/>
  <c r="W52" i="202"/>
  <c r="V47" i="202"/>
  <c r="W47" i="202"/>
  <c r="X47" i="202"/>
  <c r="Y47" i="202"/>
  <c r="E48" i="207"/>
  <c r="F48" i="207"/>
  <c r="G48" i="207"/>
  <c r="H48" i="207"/>
  <c r="I48" i="207"/>
  <c r="J48" i="207"/>
  <c r="K48" i="207"/>
  <c r="L48" i="207"/>
  <c r="M48" i="207"/>
  <c r="N48" i="207"/>
  <c r="O48" i="207"/>
  <c r="P48" i="207"/>
  <c r="Q48" i="207"/>
  <c r="R48" i="207"/>
  <c r="S48" i="207"/>
  <c r="T48" i="207"/>
  <c r="U48" i="207"/>
  <c r="V48" i="207"/>
  <c r="W48" i="207"/>
  <c r="X48" i="207"/>
  <c r="Y48" i="207"/>
  <c r="Z48" i="207"/>
  <c r="AA48" i="207"/>
  <c r="AB48" i="207"/>
  <c r="AC48" i="207"/>
  <c r="AD48" i="207"/>
  <c r="AE48" i="207"/>
  <c r="AF48" i="207"/>
  <c r="AG48" i="207"/>
  <c r="AH48" i="207"/>
  <c r="AI48" i="207"/>
  <c r="AJ48" i="207"/>
  <c r="AK48" i="207"/>
  <c r="AL48" i="207"/>
  <c r="D48" i="207"/>
  <c r="I51" i="207"/>
  <c r="N51" i="207"/>
  <c r="N47" i="207" s="1"/>
  <c r="N26" i="207" s="1"/>
  <c r="N21" i="207" s="1"/>
  <c r="N19" i="207" s="1"/>
  <c r="O51" i="207"/>
  <c r="S51" i="207"/>
  <c r="AD51" i="207"/>
  <c r="AD47" i="207" s="1"/>
  <c r="AD26" i="207" s="1"/>
  <c r="AD21" i="207" s="1"/>
  <c r="AD19" i="207" s="1"/>
  <c r="AE51" i="207"/>
  <c r="J48" i="206"/>
  <c r="J27" i="206" s="1"/>
  <c r="J22" i="206" s="1"/>
  <c r="J20" i="206" s="1"/>
  <c r="P48" i="206"/>
  <c r="P27" i="206" s="1"/>
  <c r="P22" i="206" s="1"/>
  <c r="P20" i="206" s="1"/>
  <c r="D48" i="206"/>
  <c r="D27" i="206" s="1"/>
  <c r="D22" i="206" s="1"/>
  <c r="E51" i="206"/>
  <c r="F51" i="206"/>
  <c r="G51" i="206"/>
  <c r="H51" i="206"/>
  <c r="I51" i="206"/>
  <c r="R49" i="206"/>
  <c r="R48" i="206" s="1"/>
  <c r="R27" i="206" s="1"/>
  <c r="R22" i="206" s="1"/>
  <c r="R20" i="206" s="1"/>
  <c r="D51" i="206"/>
  <c r="H52" i="206"/>
  <c r="J52" i="206"/>
  <c r="P52" i="206"/>
  <c r="D52" i="206"/>
  <c r="F54" i="206"/>
  <c r="F52" i="206" s="1"/>
  <c r="G54" i="206"/>
  <c r="G52" i="206" s="1"/>
  <c r="H54" i="206"/>
  <c r="I54" i="206"/>
  <c r="I52" i="206" s="1"/>
  <c r="K49" i="206"/>
  <c r="K48" i="206" s="1"/>
  <c r="K27" i="206" s="1"/>
  <c r="K22" i="206" s="1"/>
  <c r="K20" i="206" s="1"/>
  <c r="L52" i="206"/>
  <c r="M49" i="206"/>
  <c r="M48" i="206" s="1"/>
  <c r="M27" i="206" s="1"/>
  <c r="M22" i="206" s="1"/>
  <c r="M20" i="206" s="1"/>
  <c r="N52" i="206"/>
  <c r="O49" i="206"/>
  <c r="O48" i="206" s="1"/>
  <c r="O27" i="206" s="1"/>
  <c r="O22" i="206" s="1"/>
  <c r="O20" i="206" s="1"/>
  <c r="R52" i="206"/>
  <c r="S52" i="206"/>
  <c r="E54" i="206"/>
  <c r="E52" i="206" s="1"/>
  <c r="F47" i="205"/>
  <c r="G47" i="205"/>
  <c r="H47" i="205"/>
  <c r="I47" i="205"/>
  <c r="J47" i="205"/>
  <c r="K47" i="205"/>
  <c r="L47" i="205"/>
  <c r="M47" i="205"/>
  <c r="N47" i="205"/>
  <c r="O47" i="205"/>
  <c r="P47" i="205"/>
  <c r="Q47" i="205"/>
  <c r="R47" i="205"/>
  <c r="S47" i="205"/>
  <c r="T47" i="205"/>
  <c r="U47" i="205"/>
  <c r="V47" i="205"/>
  <c r="W47" i="205"/>
  <c r="X47" i="205"/>
  <c r="Y47" i="205"/>
  <c r="Z47" i="205"/>
  <c r="AA47" i="205"/>
  <c r="AB47" i="205"/>
  <c r="AC47" i="205"/>
  <c r="AD47" i="205"/>
  <c r="AE47" i="205"/>
  <c r="AF47" i="205"/>
  <c r="AG47" i="205"/>
  <c r="AH47" i="205"/>
  <c r="AI47" i="205"/>
  <c r="AJ47" i="205"/>
  <c r="AK47" i="205"/>
  <c r="AL47" i="205"/>
  <c r="E47" i="205"/>
  <c r="E49" i="204"/>
  <c r="K49" i="204"/>
  <c r="K48" i="204" s="1"/>
  <c r="K27" i="204" s="1"/>
  <c r="K22" i="204" s="1"/>
  <c r="K20" i="204" s="1"/>
  <c r="F49" i="204"/>
  <c r="G49" i="204"/>
  <c r="H49" i="204"/>
  <c r="I49" i="204"/>
  <c r="J49" i="204"/>
  <c r="J48" i="204" s="1"/>
  <c r="J27" i="204" s="1"/>
  <c r="J22" i="204" s="1"/>
  <c r="J20" i="204" s="1"/>
  <c r="L49" i="204"/>
  <c r="M49" i="204"/>
  <c r="N49" i="204"/>
  <c r="O49" i="204"/>
  <c r="P49" i="204"/>
  <c r="Q49" i="204"/>
  <c r="Q48" i="204" s="1"/>
  <c r="Q27" i="204" s="1"/>
  <c r="Q22" i="204" s="1"/>
  <c r="Q20" i="204" s="1"/>
  <c r="R49" i="204"/>
  <c r="S49" i="204"/>
  <c r="U49" i="204"/>
  <c r="V49" i="204"/>
  <c r="X49" i="204"/>
  <c r="Y49" i="204"/>
  <c r="D49" i="204"/>
  <c r="W49" i="204"/>
  <c r="T49" i="204"/>
  <c r="H47" i="203"/>
  <c r="I47" i="203"/>
  <c r="J47" i="203"/>
  <c r="K47" i="203"/>
  <c r="L47" i="203"/>
  <c r="M47" i="203"/>
  <c r="N47" i="203"/>
  <c r="O47" i="203"/>
  <c r="G47" i="203"/>
  <c r="K50" i="203"/>
  <c r="L50" i="203"/>
  <c r="P47" i="203"/>
  <c r="I47" i="202"/>
  <c r="E48" i="209"/>
  <c r="E47" i="209"/>
  <c r="E23" i="209"/>
  <c r="AH51" i="210"/>
  <c r="AF51" i="210"/>
  <c r="AD51" i="210"/>
  <c r="AC51" i="210"/>
  <c r="AA51" i="210"/>
  <c r="Z51" i="210"/>
  <c r="X51" i="210"/>
  <c r="W51" i="210"/>
  <c r="V51" i="210"/>
  <c r="U51" i="210"/>
  <c r="T51" i="210"/>
  <c r="S51" i="210"/>
  <c r="P51" i="210"/>
  <c r="N51" i="210"/>
  <c r="M51" i="210"/>
  <c r="L51" i="210"/>
  <c r="J51" i="210"/>
  <c r="I51" i="210"/>
  <c r="F51" i="210"/>
  <c r="E51" i="210"/>
  <c r="D51" i="210"/>
  <c r="AI51" i="210"/>
  <c r="AG51" i="210"/>
  <c r="AE51" i="210"/>
  <c r="AB51" i="210"/>
  <c r="Y51" i="210"/>
  <c r="R51" i="210"/>
  <c r="R47" i="210" s="1"/>
  <c r="R26" i="210" s="1"/>
  <c r="R21" i="210" s="1"/>
  <c r="R19" i="210" s="1"/>
  <c r="Q51" i="210"/>
  <c r="O51" i="210"/>
  <c r="K51" i="210"/>
  <c r="H51" i="210"/>
  <c r="G51" i="210"/>
  <c r="AI48" i="210"/>
  <c r="AH48" i="210"/>
  <c r="AG48" i="210"/>
  <c r="AF48" i="210"/>
  <c r="AE48" i="210"/>
  <c r="AD48" i="210"/>
  <c r="AC48" i="210"/>
  <c r="AC47" i="210" s="1"/>
  <c r="AC26" i="210" s="1"/>
  <c r="AC21" i="210" s="1"/>
  <c r="AC19" i="210" s="1"/>
  <c r="AB48" i="210"/>
  <c r="AA48" i="210"/>
  <c r="Z48" i="210"/>
  <c r="Z47" i="210" s="1"/>
  <c r="Z26" i="210" s="1"/>
  <c r="Z21" i="210" s="1"/>
  <c r="Z19" i="210" s="1"/>
  <c r="Y48" i="210"/>
  <c r="Y47" i="210" s="1"/>
  <c r="Y26" i="210" s="1"/>
  <c r="Y21" i="210" s="1"/>
  <c r="Y19" i="210" s="1"/>
  <c r="X48" i="210"/>
  <c r="X47" i="210" s="1"/>
  <c r="X26" i="210" s="1"/>
  <c r="X21" i="210" s="1"/>
  <c r="X19" i="210" s="1"/>
  <c r="W48" i="210"/>
  <c r="V48" i="210"/>
  <c r="U48" i="210"/>
  <c r="U47" i="210" s="1"/>
  <c r="U26" i="210" s="1"/>
  <c r="U21" i="210" s="1"/>
  <c r="U19" i="210" s="1"/>
  <c r="T48" i="210"/>
  <c r="S48" i="210"/>
  <c r="R48" i="210"/>
  <c r="Q48" i="210"/>
  <c r="P48" i="210"/>
  <c r="O48" i="210"/>
  <c r="O47" i="210" s="1"/>
  <c r="O26" i="210" s="1"/>
  <c r="O21" i="210" s="1"/>
  <c r="O19" i="210" s="1"/>
  <c r="N48" i="210"/>
  <c r="M48" i="210"/>
  <c r="M47" i="210" s="1"/>
  <c r="M26" i="210" s="1"/>
  <c r="M21" i="210" s="1"/>
  <c r="M19" i="210" s="1"/>
  <c r="L48" i="210"/>
  <c r="K48" i="210"/>
  <c r="J48" i="210"/>
  <c r="I48" i="210"/>
  <c r="H48" i="210"/>
  <c r="H47" i="210" s="1"/>
  <c r="H26" i="210" s="1"/>
  <c r="H21" i="210" s="1"/>
  <c r="H19" i="210" s="1"/>
  <c r="G48" i="210"/>
  <c r="G47" i="210" s="1"/>
  <c r="G26" i="210" s="1"/>
  <c r="G21" i="210" s="1"/>
  <c r="G19" i="210" s="1"/>
  <c r="F48" i="210"/>
  <c r="E48" i="210"/>
  <c r="E47" i="210" s="1"/>
  <c r="E26" i="210" s="1"/>
  <c r="E21" i="210" s="1"/>
  <c r="E19" i="210" s="1"/>
  <c r="D48" i="210"/>
  <c r="AI47" i="210"/>
  <c r="AI26" i="210" s="1"/>
  <c r="AI21" i="210" s="1"/>
  <c r="AI19" i="210" s="1"/>
  <c r="Q47" i="210"/>
  <c r="Q26" i="210" s="1"/>
  <c r="Q21" i="210" s="1"/>
  <c r="Q19" i="210" s="1"/>
  <c r="K47" i="210"/>
  <c r="K26" i="210" s="1"/>
  <c r="K21" i="210" s="1"/>
  <c r="K19" i="210" s="1"/>
  <c r="G18" i="202"/>
  <c r="G25" i="202" s="1"/>
  <c r="D20" i="202"/>
  <c r="D18" i="202" s="1"/>
  <c r="E20" i="202"/>
  <c r="E18" i="202" s="1"/>
  <c r="E25" i="202" s="1"/>
  <c r="F20" i="202"/>
  <c r="F18" i="202" s="1"/>
  <c r="F25" i="202" s="1"/>
  <c r="H20" i="202"/>
  <c r="H18" i="202" s="1"/>
  <c r="H25" i="202" s="1"/>
  <c r="D48" i="198"/>
  <c r="E48" i="198"/>
  <c r="F48" i="198"/>
  <c r="G48" i="198"/>
  <c r="H48" i="198"/>
  <c r="I48" i="198"/>
  <c r="J48" i="198"/>
  <c r="K48" i="198"/>
  <c r="L48" i="198"/>
  <c r="M48" i="198"/>
  <c r="N48" i="198"/>
  <c r="O48" i="198"/>
  <c r="P48" i="198"/>
  <c r="Q48" i="198"/>
  <c r="R48" i="198"/>
  <c r="S48" i="198"/>
  <c r="S47" i="198" s="1"/>
  <c r="S26" i="198" s="1"/>
  <c r="S21" i="198" s="1"/>
  <c r="S19" i="198" s="1"/>
  <c r="T48" i="198"/>
  <c r="U48" i="198"/>
  <c r="V48" i="198"/>
  <c r="W48" i="198"/>
  <c r="X48" i="198"/>
  <c r="Y48" i="198"/>
  <c r="Y47" i="198" s="1"/>
  <c r="Y26" i="198" s="1"/>
  <c r="Y21" i="198" s="1"/>
  <c r="Y19" i="198" s="1"/>
  <c r="Z48" i="198"/>
  <c r="AA48" i="198"/>
  <c r="AB48" i="198"/>
  <c r="AC48" i="198"/>
  <c r="AD48" i="198"/>
  <c r="AE48" i="198"/>
  <c r="AF48" i="198"/>
  <c r="AG48" i="198"/>
  <c r="AH48" i="198"/>
  <c r="AI48" i="198"/>
  <c r="D51" i="198"/>
  <c r="D47" i="198" s="1"/>
  <c r="D26" i="198" s="1"/>
  <c r="D21" i="198" s="1"/>
  <c r="D19" i="198" s="1"/>
  <c r="H51" i="198"/>
  <c r="I51" i="198"/>
  <c r="J51" i="198"/>
  <c r="M51" i="198"/>
  <c r="M47" i="198" s="1"/>
  <c r="M26" i="198" s="1"/>
  <c r="M21" i="198" s="1"/>
  <c r="M19" i="198" s="1"/>
  <c r="N51" i="198"/>
  <c r="O51" i="198"/>
  <c r="P51" i="198"/>
  <c r="P47" i="198"/>
  <c r="P26" i="198" s="1"/>
  <c r="P21" i="198" s="1"/>
  <c r="P19" i="198" s="1"/>
  <c r="T51" i="198"/>
  <c r="U51" i="198"/>
  <c r="U47" i="198" s="1"/>
  <c r="U26" i="198" s="1"/>
  <c r="U21" i="198" s="1"/>
  <c r="U19" i="198" s="1"/>
  <c r="V51" i="198"/>
  <c r="Z51" i="198"/>
  <c r="AA51" i="198"/>
  <c r="AB51" i="198"/>
  <c r="AB47" i="198" s="1"/>
  <c r="AB26" i="198" s="1"/>
  <c r="AB21" i="198" s="1"/>
  <c r="AB19" i="198" s="1"/>
  <c r="AF51" i="198"/>
  <c r="AG51" i="198"/>
  <c r="AG47" i="198" s="1"/>
  <c r="AG26" i="198" s="1"/>
  <c r="AG21" i="198" s="1"/>
  <c r="AG19" i="198" s="1"/>
  <c r="AH51" i="198"/>
  <c r="AH47" i="198" s="1"/>
  <c r="AH26" i="198" s="1"/>
  <c r="AH21" i="198" s="1"/>
  <c r="AH19" i="198" s="1"/>
  <c r="L49" i="206"/>
  <c r="L48" i="206" s="1"/>
  <c r="L27" i="206" s="1"/>
  <c r="L22" i="206" s="1"/>
  <c r="L20" i="206" s="1"/>
  <c r="AH53" i="207"/>
  <c r="AH51" i="207" s="1"/>
  <c r="O52" i="206"/>
  <c r="Q52" i="206"/>
  <c r="S49" i="206"/>
  <c r="S48" i="206" s="1"/>
  <c r="S27" i="206" s="1"/>
  <c r="S22" i="206" s="1"/>
  <c r="S20" i="206" s="1"/>
  <c r="V47" i="198"/>
  <c r="V26" i="198" s="1"/>
  <c r="V21" i="198" s="1"/>
  <c r="V19" i="198" s="1"/>
  <c r="P50" i="203"/>
  <c r="P46" i="203" s="1"/>
  <c r="P25" i="203" s="1"/>
  <c r="P20" i="203" s="1"/>
  <c r="P18" i="203" s="1"/>
  <c r="K46" i="203"/>
  <c r="K25" i="203" s="1"/>
  <c r="K20" i="203" s="1"/>
  <c r="K18" i="203" s="1"/>
  <c r="N50" i="202"/>
  <c r="W50" i="202"/>
  <c r="W46" i="202" s="1"/>
  <c r="X50" i="202"/>
  <c r="X46" i="202" s="1"/>
  <c r="K46" i="202"/>
  <c r="K25" i="202" s="1"/>
  <c r="K18" i="202" s="1"/>
  <c r="J47" i="198" l="1"/>
  <c r="J26" i="198" s="1"/>
  <c r="J21" i="198" s="1"/>
  <c r="J19" i="198" s="1"/>
  <c r="F47" i="210"/>
  <c r="F26" i="210" s="1"/>
  <c r="F21" i="210" s="1"/>
  <c r="F19" i="210" s="1"/>
  <c r="AH47" i="210"/>
  <c r="AH26" i="210" s="1"/>
  <c r="AH21" i="210" s="1"/>
  <c r="AH19" i="210" s="1"/>
  <c r="AB47" i="207"/>
  <c r="AB26" i="207" s="1"/>
  <c r="AB21" i="207" s="1"/>
  <c r="AB19" i="207" s="1"/>
  <c r="N47" i="198"/>
  <c r="N26" i="198" s="1"/>
  <c r="N21" i="198" s="1"/>
  <c r="N19" i="198" s="1"/>
  <c r="AB47" i="210"/>
  <c r="AB26" i="210" s="1"/>
  <c r="AB21" i="210" s="1"/>
  <c r="AB19" i="210" s="1"/>
  <c r="I46" i="203"/>
  <c r="I25" i="203" s="1"/>
  <c r="I20" i="203" s="1"/>
  <c r="I18" i="203" s="1"/>
  <c r="G47" i="198"/>
  <c r="G26" i="198" s="1"/>
  <c r="G21" i="198" s="1"/>
  <c r="G19" i="198" s="1"/>
  <c r="T47" i="198"/>
  <c r="T26" i="198" s="1"/>
  <c r="T21" i="198" s="1"/>
  <c r="T19" i="198" s="1"/>
  <c r="T47" i="210"/>
  <c r="T26" i="210" s="1"/>
  <c r="T21" i="210" s="1"/>
  <c r="T19" i="210" s="1"/>
  <c r="H46" i="203"/>
  <c r="H25" i="203" s="1"/>
  <c r="H20" i="203" s="1"/>
  <c r="H18" i="203" s="1"/>
  <c r="E61" i="209"/>
  <c r="AK47" i="207"/>
  <c r="AK26" i="207" s="1"/>
  <c r="AK21" i="207" s="1"/>
  <c r="AK19" i="207" s="1"/>
  <c r="O47" i="207"/>
  <c r="O26" i="207" s="1"/>
  <c r="O21" i="207" s="1"/>
  <c r="O19" i="207" s="1"/>
  <c r="AH47" i="207"/>
  <c r="AH26" i="207" s="1"/>
  <c r="AH21" i="207" s="1"/>
  <c r="AH19" i="207" s="1"/>
  <c r="AC47" i="207"/>
  <c r="AC26" i="207" s="1"/>
  <c r="AC21" i="207" s="1"/>
  <c r="AC19" i="207" s="1"/>
  <c r="W47" i="207"/>
  <c r="W26" i="207" s="1"/>
  <c r="W21" i="207" s="1"/>
  <c r="W19" i="207" s="1"/>
  <c r="Q47" i="207"/>
  <c r="Q26" i="207" s="1"/>
  <c r="Q21" i="207" s="1"/>
  <c r="Q19" i="207" s="1"/>
  <c r="E47" i="207"/>
  <c r="E26" i="207" s="1"/>
  <c r="E21" i="207" s="1"/>
  <c r="E19" i="207" s="1"/>
  <c r="X47" i="207"/>
  <c r="X26" i="207" s="1"/>
  <c r="X21" i="207" s="1"/>
  <c r="X19" i="207" s="1"/>
  <c r="L47" i="207"/>
  <c r="L26" i="207" s="1"/>
  <c r="L21" i="207" s="1"/>
  <c r="L19" i="207" s="1"/>
  <c r="AG47" i="207"/>
  <c r="AG26" i="207" s="1"/>
  <c r="AG21" i="207" s="1"/>
  <c r="AG19" i="207" s="1"/>
  <c r="AA47" i="207"/>
  <c r="AA26" i="207" s="1"/>
  <c r="AA21" i="207" s="1"/>
  <c r="AA19" i="207" s="1"/>
  <c r="U47" i="207"/>
  <c r="U26" i="207" s="1"/>
  <c r="U21" i="207" s="1"/>
  <c r="U19" i="207" s="1"/>
  <c r="V47" i="207"/>
  <c r="V26" i="207" s="1"/>
  <c r="V21" i="207" s="1"/>
  <c r="V19" i="207" s="1"/>
  <c r="K47" i="207"/>
  <c r="K26" i="207" s="1"/>
  <c r="K21" i="207" s="1"/>
  <c r="K19" i="207" s="1"/>
  <c r="S47" i="207"/>
  <c r="S26" i="207" s="1"/>
  <c r="S21" i="207" s="1"/>
  <c r="S19" i="207" s="1"/>
  <c r="R47" i="207"/>
  <c r="R26" i="207" s="1"/>
  <c r="R21" i="207" s="1"/>
  <c r="R19" i="207" s="1"/>
  <c r="AL47" i="207"/>
  <c r="AL26" i="207" s="1"/>
  <c r="AL21" i="207" s="1"/>
  <c r="AL19" i="207" s="1"/>
  <c r="AF47" i="207"/>
  <c r="AF26" i="207" s="1"/>
  <c r="AF21" i="207" s="1"/>
  <c r="AF19" i="207" s="1"/>
  <c r="Z47" i="207"/>
  <c r="Z26" i="207" s="1"/>
  <c r="Z21" i="207" s="1"/>
  <c r="Z19" i="207" s="1"/>
  <c r="T47" i="207"/>
  <c r="T26" i="207" s="1"/>
  <c r="T21" i="207" s="1"/>
  <c r="T19" i="207" s="1"/>
  <c r="H47" i="207"/>
  <c r="H26" i="207" s="1"/>
  <c r="H21" i="207" s="1"/>
  <c r="H19" i="207" s="1"/>
  <c r="AJ47" i="207"/>
  <c r="AJ26" i="207" s="1"/>
  <c r="AJ21" i="207" s="1"/>
  <c r="AJ19" i="207" s="1"/>
  <c r="M47" i="207"/>
  <c r="M26" i="207" s="1"/>
  <c r="M21" i="207" s="1"/>
  <c r="M19" i="207" s="1"/>
  <c r="G47" i="207"/>
  <c r="G26" i="207" s="1"/>
  <c r="G21" i="207" s="1"/>
  <c r="G19" i="207" s="1"/>
  <c r="I47" i="207"/>
  <c r="I26" i="207" s="1"/>
  <c r="I21" i="207" s="1"/>
  <c r="I19" i="207" s="1"/>
  <c r="P47" i="207"/>
  <c r="P26" i="207" s="1"/>
  <c r="P21" i="207" s="1"/>
  <c r="P19" i="207" s="1"/>
  <c r="J47" i="207"/>
  <c r="J26" i="207" s="1"/>
  <c r="J21" i="207" s="1"/>
  <c r="J19" i="207" s="1"/>
  <c r="F47" i="207"/>
  <c r="F26" i="207" s="1"/>
  <c r="F21" i="207" s="1"/>
  <c r="F19" i="207" s="1"/>
  <c r="AE47" i="207"/>
  <c r="AE26" i="207" s="1"/>
  <c r="AE21" i="207" s="1"/>
  <c r="AE19" i="207" s="1"/>
  <c r="Y47" i="207"/>
  <c r="Y26" i="207" s="1"/>
  <c r="Y21" i="207" s="1"/>
  <c r="Y19" i="207" s="1"/>
  <c r="F49" i="206"/>
  <c r="F48" i="206" s="1"/>
  <c r="F27" i="206" s="1"/>
  <c r="F22" i="206" s="1"/>
  <c r="F20" i="206" s="1"/>
  <c r="T49" i="206"/>
  <c r="T48" i="206" s="1"/>
  <c r="T27" i="206" s="1"/>
  <c r="T22" i="206" s="1"/>
  <c r="T20" i="206" s="1"/>
  <c r="G49" i="206"/>
  <c r="G48" i="206" s="1"/>
  <c r="G27" i="206" s="1"/>
  <c r="G22" i="206" s="1"/>
  <c r="G20" i="206" s="1"/>
  <c r="U49" i="206"/>
  <c r="U48" i="206" s="1"/>
  <c r="U27" i="206" s="1"/>
  <c r="U22" i="206" s="1"/>
  <c r="U20" i="206" s="1"/>
  <c r="H49" i="206"/>
  <c r="H48" i="206" s="1"/>
  <c r="H27" i="206" s="1"/>
  <c r="H22" i="206" s="1"/>
  <c r="H20" i="206" s="1"/>
  <c r="I49" i="206"/>
  <c r="I48" i="206" s="1"/>
  <c r="I27" i="206" s="1"/>
  <c r="I22" i="206" s="1"/>
  <c r="I20" i="206" s="1"/>
  <c r="E49" i="206"/>
  <c r="E48" i="206" s="1"/>
  <c r="E27" i="206" s="1"/>
  <c r="E22" i="206" s="1"/>
  <c r="E20" i="206" s="1"/>
  <c r="U52" i="204"/>
  <c r="U48" i="204" s="1"/>
  <c r="U27" i="204" s="1"/>
  <c r="U22" i="204" s="1"/>
  <c r="U20" i="204" s="1"/>
  <c r="W54" i="204"/>
  <c r="W52" i="204" s="1"/>
  <c r="W48" i="204" s="1"/>
  <c r="W27" i="204" s="1"/>
  <c r="W22" i="204" s="1"/>
  <c r="W20" i="204" s="1"/>
  <c r="G48" i="204"/>
  <c r="G27" i="204" s="1"/>
  <c r="G22" i="204" s="1"/>
  <c r="G20" i="204" s="1"/>
  <c r="E48" i="204"/>
  <c r="E27" i="204" s="1"/>
  <c r="E22" i="204" s="1"/>
  <c r="E20" i="204" s="1"/>
  <c r="P48" i="204"/>
  <c r="P27" i="204" s="1"/>
  <c r="P22" i="204" s="1"/>
  <c r="P20" i="204" s="1"/>
  <c r="AA47" i="198"/>
  <c r="AA26" i="198" s="1"/>
  <c r="AA21" i="198" s="1"/>
  <c r="AA19" i="198" s="1"/>
  <c r="AE47" i="198"/>
  <c r="AE26" i="198" s="1"/>
  <c r="AE21" i="198" s="1"/>
  <c r="AE19" i="198" s="1"/>
  <c r="H47" i="198"/>
  <c r="H26" i="198" s="1"/>
  <c r="H21" i="198" s="1"/>
  <c r="H19" i="198" s="1"/>
  <c r="Z47" i="198"/>
  <c r="Z26" i="198" s="1"/>
  <c r="Z21" i="198" s="1"/>
  <c r="Z19" i="198" s="1"/>
  <c r="AC47" i="198"/>
  <c r="AC26" i="198" s="1"/>
  <c r="AC21" i="198" s="1"/>
  <c r="AC19" i="198" s="1"/>
  <c r="W47" i="198"/>
  <c r="W26" i="198" s="1"/>
  <c r="W21" i="198" s="1"/>
  <c r="W19" i="198" s="1"/>
  <c r="Q47" i="198"/>
  <c r="Q26" i="198" s="1"/>
  <c r="Q21" i="198" s="1"/>
  <c r="Q19" i="198" s="1"/>
  <c r="K47" i="198"/>
  <c r="K26" i="198" s="1"/>
  <c r="K21" i="198" s="1"/>
  <c r="K19" i="198" s="1"/>
  <c r="AA47" i="210"/>
  <c r="AA26" i="210" s="1"/>
  <c r="AA21" i="210" s="1"/>
  <c r="AA19" i="210" s="1"/>
  <c r="AG47" i="210"/>
  <c r="AG26" i="210" s="1"/>
  <c r="AG21" i="210" s="1"/>
  <c r="AG19" i="210" s="1"/>
  <c r="AF47" i="210"/>
  <c r="AF26" i="210" s="1"/>
  <c r="AF21" i="210" s="1"/>
  <c r="AF19" i="210" s="1"/>
  <c r="AE47" i="210"/>
  <c r="AE26" i="210" s="1"/>
  <c r="AE21" i="210" s="1"/>
  <c r="AE19" i="210" s="1"/>
  <c r="J47" i="210"/>
  <c r="J26" i="210" s="1"/>
  <c r="J21" i="210" s="1"/>
  <c r="J19" i="210" s="1"/>
  <c r="P47" i="210"/>
  <c r="P26" i="210" s="1"/>
  <c r="P21" i="210" s="1"/>
  <c r="P19" i="210" s="1"/>
  <c r="N47" i="210"/>
  <c r="N26" i="210" s="1"/>
  <c r="N21" i="210" s="1"/>
  <c r="N19" i="210" s="1"/>
  <c r="E47" i="198"/>
  <c r="E26" i="198" s="1"/>
  <c r="E21" i="198" s="1"/>
  <c r="E19" i="198" s="1"/>
  <c r="AI47" i="198"/>
  <c r="AI26" i="198" s="1"/>
  <c r="AI21" i="198" s="1"/>
  <c r="AI19" i="198" s="1"/>
  <c r="O47" i="198"/>
  <c r="O26" i="198" s="1"/>
  <c r="O21" i="198" s="1"/>
  <c r="O19" i="198" s="1"/>
  <c r="I47" i="198"/>
  <c r="I26" i="198" s="1"/>
  <c r="I21" i="198" s="1"/>
  <c r="I19" i="198" s="1"/>
  <c r="AF47" i="198"/>
  <c r="AF26" i="198" s="1"/>
  <c r="AF21" i="198" s="1"/>
  <c r="AF19" i="198" s="1"/>
  <c r="AD47" i="198"/>
  <c r="AD26" i="198" s="1"/>
  <c r="AD21" i="198" s="1"/>
  <c r="AD19" i="198" s="1"/>
  <c r="X47" i="198"/>
  <c r="X26" i="198" s="1"/>
  <c r="X21" i="198" s="1"/>
  <c r="X19" i="198" s="1"/>
  <c r="R47" i="198"/>
  <c r="R26" i="198" s="1"/>
  <c r="R21" i="198" s="1"/>
  <c r="R19" i="198" s="1"/>
  <c r="F47" i="198"/>
  <c r="F26" i="198" s="1"/>
  <c r="F21" i="198" s="1"/>
  <c r="F19" i="198" s="1"/>
  <c r="R48" i="204"/>
  <c r="R27" i="204" s="1"/>
  <c r="R22" i="204" s="1"/>
  <c r="R20" i="204" s="1"/>
  <c r="O48" i="204"/>
  <c r="O27" i="204" s="1"/>
  <c r="O22" i="204" s="1"/>
  <c r="O20" i="204" s="1"/>
  <c r="X48" i="204"/>
  <c r="X27" i="204" s="1"/>
  <c r="X22" i="204" s="1"/>
  <c r="X20" i="204" s="1"/>
  <c r="M48" i="204"/>
  <c r="M27" i="204" s="1"/>
  <c r="M22" i="204" s="1"/>
  <c r="M20" i="204" s="1"/>
  <c r="L48" i="204"/>
  <c r="L27" i="204" s="1"/>
  <c r="L22" i="204" s="1"/>
  <c r="L20" i="204" s="1"/>
  <c r="Y52" i="204"/>
  <c r="Y48" i="204" s="1"/>
  <c r="Y27" i="204" s="1"/>
  <c r="Y22" i="204" s="1"/>
  <c r="Y20" i="204" s="1"/>
  <c r="S48" i="204"/>
  <c r="S27" i="204" s="1"/>
  <c r="S22" i="204" s="1"/>
  <c r="S20" i="204" s="1"/>
  <c r="N48" i="204"/>
  <c r="N27" i="204" s="1"/>
  <c r="N22" i="204" s="1"/>
  <c r="N20" i="204" s="1"/>
  <c r="H48" i="204"/>
  <c r="H27" i="204" s="1"/>
  <c r="H22" i="204" s="1"/>
  <c r="H20" i="204" s="1"/>
  <c r="V48" i="204"/>
  <c r="V27" i="204" s="1"/>
  <c r="V22" i="204" s="1"/>
  <c r="V20" i="204" s="1"/>
  <c r="I48" i="204"/>
  <c r="I27" i="204" s="1"/>
  <c r="I22" i="204" s="1"/>
  <c r="I20" i="204" s="1"/>
  <c r="T48" i="204"/>
  <c r="T27" i="204" s="1"/>
  <c r="T22" i="204" s="1"/>
  <c r="T20" i="204" s="1"/>
  <c r="F48" i="204"/>
  <c r="F27" i="204" s="1"/>
  <c r="F22" i="204" s="1"/>
  <c r="F20" i="204" s="1"/>
  <c r="M46" i="203"/>
  <c r="M25" i="203" s="1"/>
  <c r="M20" i="203" s="1"/>
  <c r="M18" i="203" s="1"/>
  <c r="N46" i="203"/>
  <c r="N25" i="203" s="1"/>
  <c r="N20" i="203" s="1"/>
  <c r="N18" i="203" s="1"/>
  <c r="L46" i="203"/>
  <c r="L25" i="203" s="1"/>
  <c r="L20" i="203" s="1"/>
  <c r="L18" i="203" s="1"/>
  <c r="G46" i="203"/>
  <c r="G25" i="203" s="1"/>
  <c r="G20" i="203" s="1"/>
  <c r="G18" i="203" s="1"/>
  <c r="Y52" i="202"/>
  <c r="Y50" i="202" s="1"/>
  <c r="Y46" i="202" s="1"/>
  <c r="U52" i="202"/>
  <c r="U50" i="202" s="1"/>
  <c r="U46" i="202" s="1"/>
  <c r="U20" i="202" s="1"/>
  <c r="V52" i="202"/>
  <c r="V50" i="202" s="1"/>
  <c r="V46" i="202" s="1"/>
  <c r="T52" i="202"/>
  <c r="T50" i="202" s="1"/>
  <c r="T46" i="202" s="1"/>
  <c r="O52" i="202"/>
  <c r="O50" i="202" s="1"/>
  <c r="O46" i="202" s="1"/>
  <c r="O20" i="202" s="1"/>
  <c r="N46" i="202"/>
  <c r="N25" i="202" s="1"/>
  <c r="N18" i="202" s="1"/>
  <c r="S46" i="202"/>
  <c r="S25" i="202" s="1"/>
  <c r="S18" i="202" s="1"/>
  <c r="T25" i="202"/>
  <c r="T18" i="202" s="1"/>
  <c r="T20" i="202"/>
  <c r="P20" i="202"/>
  <c r="P25" i="202"/>
  <c r="P18" i="202" s="1"/>
  <c r="W25" i="202"/>
  <c r="W18" i="202" s="1"/>
  <c r="W20" i="202"/>
  <c r="Q20" i="202"/>
  <c r="Q25" i="202"/>
  <c r="Q18" i="202" s="1"/>
  <c r="L20" i="202"/>
  <c r="L25" i="202"/>
  <c r="L18" i="202" s="1"/>
  <c r="S47" i="210"/>
  <c r="S26" i="210" s="1"/>
  <c r="S21" i="210" s="1"/>
  <c r="S19" i="210" s="1"/>
  <c r="AI47" i="207"/>
  <c r="AI26" i="207" s="1"/>
  <c r="AI21" i="207" s="1"/>
  <c r="AI19" i="207" s="1"/>
  <c r="L47" i="210"/>
  <c r="L26" i="210" s="1"/>
  <c r="L21" i="210" s="1"/>
  <c r="L19" i="210" s="1"/>
  <c r="AD47" i="210"/>
  <c r="AD26" i="210" s="1"/>
  <c r="AD21" i="210" s="1"/>
  <c r="AD19" i="210" s="1"/>
  <c r="W47" i="210"/>
  <c r="W26" i="210" s="1"/>
  <c r="W21" i="210" s="1"/>
  <c r="W19" i="210" s="1"/>
  <c r="X25" i="202"/>
  <c r="X18" i="202" s="1"/>
  <c r="X20" i="202"/>
  <c r="J20" i="202"/>
  <c r="J25" i="202"/>
  <c r="J18" i="202" s="1"/>
  <c r="L47" i="198"/>
  <c r="L26" i="198" s="1"/>
  <c r="L21" i="198" s="1"/>
  <c r="L19" i="198" s="1"/>
  <c r="D47" i="210"/>
  <c r="D26" i="210" s="1"/>
  <c r="D21" i="210" s="1"/>
  <c r="D19" i="210" s="1"/>
  <c r="V47" i="210"/>
  <c r="V26" i="210" s="1"/>
  <c r="V21" i="210" s="1"/>
  <c r="V19" i="210" s="1"/>
  <c r="I46" i="202"/>
  <c r="O46" i="203"/>
  <c r="O25" i="203" s="1"/>
  <c r="O20" i="203" s="1"/>
  <c r="O18" i="203" s="1"/>
  <c r="R20" i="202"/>
  <c r="R25" i="202"/>
  <c r="R18" i="202" s="1"/>
  <c r="I47" i="210"/>
  <c r="I26" i="210" s="1"/>
  <c r="I21" i="210" s="1"/>
  <c r="I19" i="210" s="1"/>
  <c r="K20" i="202"/>
  <c r="M20" i="202"/>
  <c r="O25" i="202"/>
  <c r="O18" i="202" s="1"/>
  <c r="V20" i="202" l="1"/>
  <c r="V25" i="202"/>
  <c r="V18" i="202" s="1"/>
  <c r="N20" i="202"/>
  <c r="U25" i="202"/>
  <c r="U18" i="202" s="1"/>
  <c r="S20" i="202"/>
  <c r="Y25" i="202"/>
  <c r="Y18" i="202" s="1"/>
  <c r="Y20" i="202"/>
  <c r="I25" i="202"/>
  <c r="I18" i="202" s="1"/>
  <c r="I20" i="202"/>
</calcChain>
</file>

<file path=xl/sharedStrings.xml><?xml version="1.0" encoding="utf-8"?>
<sst xmlns="http://schemas.openxmlformats.org/spreadsheetml/2006/main" count="7656" uniqueCount="475">
  <si>
    <t xml:space="preserve">  Наименование инвестиционного проекта (группы инвестиционных проектов)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</si>
  <si>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</si>
  <si>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</si>
  <si>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 xml:space="preserve">Повышение надежности оказываемых услуг в сфере электроэнергетики </t>
  </si>
  <si>
    <t xml:space="preserve">Повышение качества оказываемых услуг в сфере электроэнергетики 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</si>
  <si>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</si>
  <si>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 направленные на снижение эксплуатационных затрат) оказания услуг в сфере электроэнергетики</t>
  </si>
  <si>
    <t>5.1</t>
  </si>
  <si>
    <t>5.2</t>
  </si>
  <si>
    <t>6.1</t>
  </si>
  <si>
    <t>6.2</t>
  </si>
  <si>
    <t>6.3</t>
  </si>
  <si>
    <t>4.1</t>
  </si>
  <si>
    <t>4.2</t>
  </si>
  <si>
    <t>4.3</t>
  </si>
  <si>
    <t>5.3</t>
  </si>
  <si>
    <t>5.4</t>
  </si>
  <si>
    <t>7.1</t>
  </si>
  <si>
    <t>7.2</t>
  </si>
  <si>
    <t>8.1</t>
  </si>
  <si>
    <t>8.2</t>
  </si>
  <si>
    <t>8.3</t>
  </si>
  <si>
    <t>4.4</t>
  </si>
  <si>
    <t>9.1</t>
  </si>
  <si>
    <t>9.2</t>
  </si>
  <si>
    <t>10.1</t>
  </si>
  <si>
    <t>Номер группы инвести-ционных проектов</t>
  </si>
  <si>
    <t>5.5</t>
  </si>
  <si>
    <t>1</t>
  </si>
  <si>
    <t>1.1</t>
  </si>
  <si>
    <t>1.2</t>
  </si>
  <si>
    <t>1.1.1</t>
  </si>
  <si>
    <t>1.1.2</t>
  </si>
  <si>
    <t>1.1.3</t>
  </si>
  <si>
    <t>1.1.4</t>
  </si>
  <si>
    <t>1.2.1</t>
  </si>
  <si>
    <t>1.2.2</t>
  </si>
  <si>
    <t>1.2.3</t>
  </si>
  <si>
    <t>1.2.4</t>
  </si>
  <si>
    <t>1.1.1.1</t>
  </si>
  <si>
    <t>1.1.1.2</t>
  </si>
  <si>
    <t>1.1.1.3</t>
  </si>
  <si>
    <t>1.1.2.1</t>
  </si>
  <si>
    <t>1.1.2.2</t>
  </si>
  <si>
    <t>1.1.3.1</t>
  </si>
  <si>
    <t>1.1.3.2</t>
  </si>
  <si>
    <t>1.2.1.1</t>
  </si>
  <si>
    <t>1.2.1.2</t>
  </si>
  <si>
    <t>1.2.2.1</t>
  </si>
  <si>
    <t>1.2.2.2</t>
  </si>
  <si>
    <t>1.2.3.1</t>
  </si>
  <si>
    <t>1.2.3.2</t>
  </si>
  <si>
    <t>1.2.3.3</t>
  </si>
  <si>
    <t>1.2.3.4</t>
  </si>
  <si>
    <t>1.2.4.1</t>
  </si>
  <si>
    <r>
      <t xml:space="preserve">Показатель увеличения мощности силовых (авто-) трансформаторов на подстанциях в рамках осуществления технологического присоединения к электрическим сетям                 </t>
    </r>
    <r>
      <rPr>
        <b/>
        <sz val="12"/>
        <color indexed="8"/>
        <rFont val="Times New Roman"/>
        <family val="1"/>
        <charset val="204"/>
      </rPr>
      <t>(ΔΡ</t>
    </r>
    <r>
      <rPr>
        <b/>
        <vertAlign val="superscript"/>
        <sz val="12"/>
        <color indexed="8"/>
        <rFont val="Times New Roman"/>
        <family val="1"/>
        <charset val="204"/>
      </rPr>
      <t>n</t>
    </r>
    <r>
      <rPr>
        <b/>
        <vertAlign val="subscript"/>
        <sz val="12"/>
        <color indexed="8"/>
        <rFont val="Times New Roman"/>
        <family val="1"/>
        <charset val="204"/>
      </rPr>
      <t>тп_тр</t>
    </r>
    <r>
      <rPr>
        <b/>
        <sz val="12"/>
        <color indexed="8"/>
        <rFont val="Times New Roman"/>
        <family val="1"/>
        <charset val="204"/>
      </rPr>
      <t>)</t>
    </r>
  </si>
  <si>
    <r>
      <t xml:space="preserve">Показатель максимальной мощности присоединяемых объектов по производству электрической энергии </t>
    </r>
    <r>
      <rPr>
        <b/>
        <sz val="12"/>
        <color indexed="8"/>
        <rFont val="Times New Roman"/>
        <family val="1"/>
        <charset val="204"/>
      </rPr>
      <t>(S</t>
    </r>
    <r>
      <rPr>
        <b/>
        <vertAlign val="superscript"/>
        <sz val="12"/>
        <color indexed="8"/>
        <rFont val="Times New Roman"/>
        <family val="1"/>
        <charset val="204"/>
      </rPr>
      <t>тп</t>
    </r>
    <r>
      <rPr>
        <b/>
        <vertAlign val="subscript"/>
        <sz val="12"/>
        <color indexed="8"/>
        <rFont val="Times New Roman"/>
        <family val="1"/>
        <charset val="204"/>
      </rPr>
      <t>г</t>
    </r>
    <r>
      <rPr>
        <b/>
        <sz val="12"/>
        <color indexed="8"/>
        <rFont val="Times New Roman"/>
        <family val="1"/>
        <charset val="204"/>
      </rPr>
      <t>)</t>
    </r>
  </si>
  <si>
    <r>
      <t xml:space="preserve">Показатель максимальной мощности энергопринимающих устройств при осуществлении технологического присоединения объектов электросетевого хозяйства, принадлежащих иным сетевым организациям или иным лицам                           </t>
    </r>
    <r>
      <rPr>
        <b/>
        <sz val="12"/>
        <color indexed="8"/>
        <rFont val="Times New Roman"/>
        <family val="1"/>
        <charset val="204"/>
      </rPr>
      <t>(S</t>
    </r>
    <r>
      <rPr>
        <b/>
        <vertAlign val="superscript"/>
        <sz val="12"/>
        <color indexed="8"/>
        <rFont val="Times New Roman"/>
        <family val="1"/>
        <charset val="204"/>
      </rPr>
      <t>тп</t>
    </r>
    <r>
      <rPr>
        <b/>
        <vertAlign val="subscript"/>
        <sz val="12"/>
        <color indexed="8"/>
        <rFont val="Times New Roman"/>
        <family val="1"/>
        <charset val="204"/>
      </rPr>
      <t>эх</t>
    </r>
    <r>
      <rPr>
        <b/>
        <sz val="12"/>
        <color indexed="8"/>
        <rFont val="Times New Roman"/>
        <family val="1"/>
        <charset val="204"/>
      </rPr>
      <t>)</t>
    </r>
  </si>
  <si>
    <r>
      <t xml:space="preserve">Показатель степени загрузки трансформаторной подстанции                 </t>
    </r>
    <r>
      <rPr>
        <b/>
        <sz val="12"/>
        <color indexed="8"/>
        <rFont val="Times New Roman"/>
        <family val="1"/>
        <charset val="204"/>
      </rPr>
      <t>(K</t>
    </r>
    <r>
      <rPr>
        <b/>
        <vertAlign val="subscript"/>
        <sz val="12"/>
        <color indexed="8"/>
        <rFont val="Times New Roman"/>
        <family val="1"/>
        <charset val="204"/>
      </rPr>
      <t>загр</t>
    </r>
    <r>
      <rPr>
        <b/>
        <sz val="12"/>
        <color indexed="8"/>
        <rFont val="Times New Roman"/>
        <family val="1"/>
        <charset val="204"/>
      </rPr>
      <t>)</t>
    </r>
  </si>
  <si>
    <r>
      <t xml:space="preserve">Показатель замены устройств компенсации реактивной мощности </t>
    </r>
    <r>
      <rPr>
        <b/>
        <sz val="12"/>
        <color indexed="8"/>
        <rFont val="Times New Roman"/>
        <family val="1"/>
        <charset val="204"/>
      </rPr>
      <t>(P</t>
    </r>
    <r>
      <rPr>
        <b/>
        <vertAlign val="superscript"/>
        <sz val="12"/>
        <color indexed="8"/>
        <rFont val="Times New Roman"/>
        <family val="1"/>
        <charset val="204"/>
      </rPr>
      <t>n</t>
    </r>
    <r>
      <rPr>
        <b/>
        <vertAlign val="subscript"/>
        <sz val="12"/>
        <color indexed="8"/>
        <rFont val="Times New Roman"/>
        <family val="1"/>
        <charset val="204"/>
      </rPr>
      <t>з_укрм</t>
    </r>
    <r>
      <rPr>
        <b/>
        <sz val="12"/>
        <color indexed="8"/>
        <rFont val="Times New Roman"/>
        <family val="1"/>
        <charset val="204"/>
      </rPr>
      <t>)</t>
    </r>
  </si>
  <si>
    <r>
      <t xml:space="preserve">Показатель оценки изменения средней продолжительности прекращения передачи электрической энергии потребителям услуг                             </t>
    </r>
    <r>
      <rPr>
        <b/>
        <sz val="12"/>
        <color indexed="8"/>
        <rFont val="Times New Roman"/>
        <family val="1"/>
        <charset val="204"/>
      </rPr>
      <t>(ΔП saidi)</t>
    </r>
  </si>
  <si>
    <r>
      <t xml:space="preserve">Показатель оценки изменения объема недоотпущенной электрической энергии                                                            </t>
    </r>
    <r>
      <rPr>
        <b/>
        <sz val="12"/>
        <color indexed="8"/>
        <rFont val="Times New Roman"/>
        <family val="1"/>
        <charset val="204"/>
      </rPr>
      <t>(ΔП ens)</t>
    </r>
  </si>
  <si>
    <r>
      <t xml:space="preserve"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                                               </t>
    </r>
    <r>
      <rPr>
        <b/>
        <sz val="12"/>
        <color indexed="8"/>
        <rFont val="Times New Roman"/>
        <family val="1"/>
        <charset val="204"/>
      </rPr>
      <t xml:space="preserve">(Nсд_тпр) </t>
    </r>
  </si>
  <si>
    <r>
      <t xml:space="preserve"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                            </t>
    </r>
    <r>
      <rPr>
        <b/>
        <sz val="12"/>
        <color indexed="8"/>
        <rFont val="Times New Roman"/>
        <family val="1"/>
        <charset val="204"/>
      </rPr>
      <t>(N</t>
    </r>
    <r>
      <rPr>
        <b/>
        <vertAlign val="superscript"/>
        <sz val="12"/>
        <color indexed="8"/>
        <rFont val="Times New Roman"/>
        <family val="1"/>
        <charset val="204"/>
      </rPr>
      <t>нс</t>
    </r>
    <r>
      <rPr>
        <b/>
        <sz val="12"/>
        <color indexed="8"/>
        <rFont val="Times New Roman"/>
        <family val="1"/>
        <charset val="204"/>
      </rPr>
      <t xml:space="preserve">сд_тпр) </t>
    </r>
  </si>
  <si>
    <r>
      <t xml:space="preserve">Показатель объема финансовых потребностей, необходимых для реализации мероприятий, направленных на выполнение требований законодательства                              </t>
    </r>
    <r>
      <rPr>
        <b/>
        <sz val="12"/>
        <color indexed="8"/>
        <rFont val="Times New Roman"/>
        <family val="1"/>
        <charset val="204"/>
      </rPr>
      <t>(Ф</t>
    </r>
    <r>
      <rPr>
        <b/>
        <vertAlign val="superscript"/>
        <sz val="12"/>
        <color indexed="8"/>
        <rFont val="Times New Roman"/>
        <family val="1"/>
        <charset val="204"/>
      </rPr>
      <t>тз</t>
    </r>
    <r>
      <rPr>
        <b/>
        <sz val="12"/>
        <color indexed="8"/>
        <rFont val="Times New Roman"/>
        <family val="1"/>
        <charset val="204"/>
      </rPr>
      <t xml:space="preserve">)   </t>
    </r>
  </si>
  <si>
    <r>
      <t xml:space="preserve">показатель объема финансовых потребностей, необходимых для реализации мероприятий, направленных на выполнение предписаний органов исполнительной власти                                                             </t>
    </r>
    <r>
      <rPr>
        <b/>
        <sz val="12"/>
        <color indexed="8"/>
        <rFont val="Times New Roman"/>
        <family val="1"/>
        <charset val="204"/>
      </rPr>
      <t>(Ф</t>
    </r>
    <r>
      <rPr>
        <b/>
        <vertAlign val="superscript"/>
        <sz val="12"/>
        <color indexed="8"/>
        <rFont val="Times New Roman"/>
        <family val="1"/>
        <charset val="204"/>
      </rPr>
      <t>оив</t>
    </r>
    <r>
      <rPr>
        <b/>
        <sz val="12"/>
        <color indexed="8"/>
        <rFont val="Times New Roman"/>
        <family val="1"/>
        <charset val="204"/>
      </rPr>
      <t>)</t>
    </r>
  </si>
  <si>
    <r>
      <t>Показатель объема финансовых потребностей, необходимых для реализации мероприятий, направленных на выполнение требований регламентов рынков электрической энергии                          (</t>
    </r>
    <r>
      <rPr>
        <b/>
        <sz val="12"/>
        <color indexed="8"/>
        <rFont val="Times New Roman"/>
        <family val="1"/>
        <charset val="204"/>
      </rPr>
      <t>Ф</t>
    </r>
    <r>
      <rPr>
        <b/>
        <vertAlign val="superscript"/>
        <sz val="12"/>
        <color indexed="8"/>
        <rFont val="Times New Roman"/>
        <family val="1"/>
        <charset val="204"/>
      </rPr>
      <t>трр</t>
    </r>
    <r>
      <rPr>
        <b/>
        <sz val="12"/>
        <color indexed="8"/>
        <rFont val="Times New Roman"/>
        <family val="1"/>
        <charset val="204"/>
      </rPr>
      <t>)</t>
    </r>
  </si>
  <si>
    <r>
      <t xml:space="preserve">Показатель объема финансовых потребностей, необходимых для реализации мероприятий, направленных на развитие информационной инфраструктуры                     </t>
    </r>
    <r>
      <rPr>
        <b/>
        <sz val="12"/>
        <color indexed="8"/>
        <rFont val="Times New Roman"/>
        <family val="1"/>
        <charset val="204"/>
      </rPr>
      <t>(Ф</t>
    </r>
    <r>
      <rPr>
        <b/>
        <vertAlign val="superscript"/>
        <sz val="12"/>
        <color indexed="8"/>
        <rFont val="Times New Roman"/>
        <family val="1"/>
        <charset val="204"/>
      </rPr>
      <t>ит</t>
    </r>
    <r>
      <rPr>
        <b/>
        <sz val="12"/>
        <color indexed="8"/>
        <rFont val="Times New Roman"/>
        <family val="1"/>
        <charset val="204"/>
      </rPr>
      <t xml:space="preserve">) </t>
    </r>
  </si>
  <si>
    <r>
      <t xml:space="preserve"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                                           </t>
    </r>
    <r>
      <rPr>
        <b/>
        <sz val="12"/>
        <color indexed="8"/>
        <rFont val="Times New Roman"/>
        <family val="1"/>
        <charset val="204"/>
      </rPr>
      <t>(Ф</t>
    </r>
    <r>
      <rPr>
        <b/>
        <vertAlign val="superscript"/>
        <sz val="12"/>
        <color indexed="8"/>
        <rFont val="Times New Roman"/>
        <family val="1"/>
        <charset val="204"/>
      </rPr>
      <t>хо</t>
    </r>
    <r>
      <rPr>
        <b/>
        <sz val="12"/>
        <color indexed="8"/>
        <rFont val="Times New Roman"/>
        <family val="1"/>
        <charset val="204"/>
      </rPr>
      <t xml:space="preserve">) </t>
    </r>
  </si>
  <si>
    <r>
      <t xml:space="preserve"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                                          </t>
    </r>
    <r>
      <rPr>
        <b/>
        <sz val="12"/>
        <color indexed="8"/>
        <rFont val="Times New Roman"/>
        <family val="1"/>
        <charset val="204"/>
      </rPr>
      <t>(Ф</t>
    </r>
    <r>
      <rPr>
        <b/>
        <vertAlign val="subscript"/>
        <sz val="12"/>
        <color indexed="8"/>
        <rFont val="Times New Roman"/>
        <family val="1"/>
        <charset val="204"/>
      </rPr>
      <t>нэ</t>
    </r>
    <r>
      <rPr>
        <b/>
        <sz val="12"/>
        <color indexed="8"/>
        <rFont val="Times New Roman"/>
        <family val="1"/>
        <charset val="204"/>
      </rPr>
      <t xml:space="preserve">)  </t>
    </r>
  </si>
  <si>
    <t>4.5</t>
  </si>
  <si>
    <t>4.6</t>
  </si>
  <si>
    <t>4.7</t>
  </si>
  <si>
    <t>4.8</t>
  </si>
  <si>
    <t>4.9</t>
  </si>
  <si>
    <t>4.10</t>
  </si>
  <si>
    <t>5.6</t>
  </si>
  <si>
    <t>5.7</t>
  </si>
  <si>
    <t>5.8</t>
  </si>
  <si>
    <t>5.9</t>
  </si>
  <si>
    <t>5.10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</si>
  <si>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</si>
  <si>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</si>
  <si>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</si>
  <si>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</si>
  <si>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</si>
  <si>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к электрическим сетям иных сетевых организаций,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</si>
  <si>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</si>
  <si>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</si>
  <si>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</si>
  <si>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</si>
  <si>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трансформаторных и иных подстанций,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</si>
  <si>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</si>
  <si>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</si>
  <si>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Реконструкция линий электропередачи, всего, в том числе: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</si>
  <si>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</si>
  <si>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</si>
  <si>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Реконструкция, модернизация, техническое перевооружение прочих объектов основных средств, всего, в том числе:</t>
  </si>
  <si>
    <t>Реконструкция прочих объектов основных средств, всего, в том числе:</t>
  </si>
  <si>
    <t>Модернизация, техническое перевооружение прочих объектов основных средств, всего,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</si>
  <si>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</si>
  <si>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</si>
  <si>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</si>
  <si>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</si>
  <si>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</si>
  <si>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</si>
  <si>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 </t>
    </r>
    <r>
      <rPr>
        <b/>
        <sz val="12"/>
        <color indexed="8"/>
        <rFont val="Times New Roman"/>
        <family val="1"/>
        <charset val="204"/>
      </rPr>
      <t>(ΔL</t>
    </r>
    <r>
      <rPr>
        <b/>
        <vertAlign val="superscript"/>
        <sz val="12"/>
        <color indexed="8"/>
        <rFont val="Times New Roman"/>
        <family val="1"/>
        <charset val="204"/>
      </rPr>
      <t>n</t>
    </r>
    <r>
      <rPr>
        <b/>
        <vertAlign val="subscript"/>
        <sz val="12"/>
        <color indexed="8"/>
        <rFont val="Times New Roman"/>
        <family val="1"/>
        <charset val="204"/>
      </rPr>
      <t>тп_лэп</t>
    </r>
    <r>
      <rPr>
        <b/>
        <sz val="12"/>
        <color indexed="8"/>
        <rFont val="Times New Roman"/>
        <family val="1"/>
        <charset val="204"/>
      </rPr>
      <t>)</t>
    </r>
  </si>
  <si>
    <r>
      <t xml:space="preserve">Показатель максимальной мощности присоединяемых потребителей электрической энергии                                </t>
    </r>
    <r>
      <rPr>
        <b/>
        <sz val="12"/>
        <color indexed="8"/>
        <rFont val="Times New Roman"/>
        <family val="1"/>
        <charset val="204"/>
      </rPr>
      <t xml:space="preserve">(S </t>
    </r>
    <r>
      <rPr>
        <b/>
        <vertAlign val="superscript"/>
        <sz val="12"/>
        <color indexed="8"/>
        <rFont val="Times New Roman"/>
        <family val="1"/>
        <charset val="204"/>
      </rPr>
      <t>тп</t>
    </r>
    <r>
      <rPr>
        <b/>
        <vertAlign val="subscript"/>
        <sz val="12"/>
        <color indexed="8"/>
        <rFont val="Times New Roman"/>
        <family val="1"/>
        <charset val="204"/>
      </rPr>
      <t>потр</t>
    </r>
    <r>
      <rPr>
        <b/>
        <sz val="12"/>
        <color indexed="8"/>
        <rFont val="Times New Roman"/>
        <family val="1"/>
        <charset val="204"/>
      </rPr>
      <t>)</t>
    </r>
  </si>
  <si>
    <t>Прочие инвестиционные проекты, всего</t>
  </si>
  <si>
    <t>Покупка земельных участков для целей реализации инвестиционных проектов, всего</t>
  </si>
  <si>
    <t>Прочее новое строительство объектов электросетевого хозяйства, всего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</si>
  <si>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</si>
  <si>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Реконструкция, модернизация, техническое перевооружение, всего</t>
  </si>
  <si>
    <t>Технологическое присоединение, всего</t>
  </si>
  <si>
    <t>Г</t>
  </si>
  <si>
    <t>ВСЕГО по инвестиционной программе, в том числе:</t>
  </si>
  <si>
    <t>Приложение  № 1</t>
  </si>
  <si>
    <t>0.1</t>
  </si>
  <si>
    <t>0.2</t>
  </si>
  <si>
    <t>0.3</t>
  </si>
  <si>
    <t>0.4</t>
  </si>
  <si>
    <t>Наименование объекта по производству электрической энергии, всего, в том числе:</t>
  </si>
  <si>
    <t>1.3</t>
  </si>
  <si>
    <t>1.3.1</t>
  </si>
  <si>
    <t>1.3.2</t>
  </si>
  <si>
    <t>1.4</t>
  </si>
  <si>
    <r>
      <t xml:space="preserve">Показатель замены линий электропередачи                                        </t>
    </r>
    <r>
      <rPr>
        <b/>
        <sz val="12"/>
        <color indexed="8"/>
        <rFont val="Times New Roman"/>
        <family val="1"/>
        <charset val="204"/>
      </rPr>
      <t>(L</t>
    </r>
    <r>
      <rPr>
        <b/>
        <vertAlign val="superscript"/>
        <sz val="12"/>
        <color indexed="8"/>
        <rFont val="Times New Roman"/>
        <family val="1"/>
        <charset val="204"/>
      </rPr>
      <t>0,4кВ</t>
    </r>
    <r>
      <rPr>
        <b/>
        <vertAlign val="subscript"/>
        <sz val="12"/>
        <color indexed="8"/>
        <rFont val="Times New Roman"/>
        <family val="1"/>
        <charset val="204"/>
      </rPr>
      <t>з_лэп</t>
    </r>
    <r>
      <rPr>
        <b/>
        <sz val="12"/>
        <color indexed="8"/>
        <rFont val="Times New Roman"/>
        <family val="1"/>
        <charset val="204"/>
      </rPr>
      <t>)</t>
    </r>
  </si>
  <si>
    <r>
      <t xml:space="preserve">Показатель увеличения протяженности линий электропередачи, не связанного с осуществлением технологического присоединения к электрическим сетям </t>
    </r>
    <r>
      <rPr>
        <b/>
        <sz val="12"/>
        <color indexed="8"/>
        <rFont val="Times New Roman"/>
        <family val="1"/>
        <charset val="204"/>
      </rPr>
      <t>(ΔL</t>
    </r>
    <r>
      <rPr>
        <b/>
        <vertAlign val="superscript"/>
        <sz val="12"/>
        <color indexed="8"/>
        <rFont val="Times New Roman"/>
        <family val="1"/>
        <charset val="204"/>
      </rPr>
      <t>n</t>
    </r>
    <r>
      <rPr>
        <b/>
        <vertAlign val="subscript"/>
        <sz val="12"/>
        <color indexed="8"/>
        <rFont val="Times New Roman"/>
        <family val="1"/>
        <charset val="204"/>
      </rPr>
      <t>лэп</t>
    </r>
    <r>
      <rPr>
        <b/>
        <sz val="12"/>
        <color indexed="8"/>
        <rFont val="Times New Roman"/>
        <family val="1"/>
        <charset val="204"/>
      </rPr>
      <t>)</t>
    </r>
  </si>
  <si>
    <r>
      <t xml:space="preserve">Показатель замены силовых (авто-) трансформаторов                              </t>
    </r>
    <r>
      <rPr>
        <b/>
        <sz val="12"/>
        <color indexed="8"/>
        <rFont val="Times New Roman"/>
        <family val="1"/>
        <charset val="204"/>
      </rPr>
      <t>(P</t>
    </r>
    <r>
      <rPr>
        <b/>
        <vertAlign val="superscript"/>
        <sz val="12"/>
        <color indexed="8"/>
        <rFont val="Times New Roman"/>
        <family val="1"/>
        <charset val="204"/>
      </rPr>
      <t>6-10кВ</t>
    </r>
    <r>
      <rPr>
        <b/>
        <vertAlign val="subscript"/>
        <sz val="12"/>
        <color indexed="8"/>
        <rFont val="Times New Roman"/>
        <family val="1"/>
        <charset val="204"/>
      </rPr>
      <t>з_тр</t>
    </r>
    <r>
      <rPr>
        <b/>
        <sz val="12"/>
        <color indexed="8"/>
        <rFont val="Times New Roman"/>
        <family val="1"/>
        <charset val="204"/>
      </rPr>
      <t xml:space="preserve">) </t>
    </r>
  </si>
  <si>
    <r>
      <t xml:space="preserve">Показатель замены выключателей                        </t>
    </r>
    <r>
      <rPr>
        <b/>
        <sz val="12"/>
        <color indexed="8"/>
        <rFont val="Times New Roman"/>
        <family val="1"/>
        <charset val="204"/>
      </rPr>
      <t>(B</t>
    </r>
    <r>
      <rPr>
        <b/>
        <vertAlign val="superscript"/>
        <sz val="12"/>
        <color indexed="8"/>
        <rFont val="Times New Roman"/>
        <family val="1"/>
        <charset val="204"/>
      </rPr>
      <t>6-10кВ</t>
    </r>
    <r>
      <rPr>
        <b/>
        <vertAlign val="subscript"/>
        <sz val="12"/>
        <color indexed="8"/>
        <rFont val="Times New Roman"/>
        <family val="1"/>
        <charset val="204"/>
      </rPr>
      <t>з</t>
    </r>
    <r>
      <rPr>
        <b/>
        <sz val="12"/>
        <color indexed="8"/>
        <rFont val="Times New Roman"/>
        <family val="1"/>
        <charset val="204"/>
      </rPr>
      <t>)</t>
    </r>
  </si>
  <si>
    <r>
      <t xml:space="preserve">Показатель замены выключателей                        </t>
    </r>
    <r>
      <rPr>
        <b/>
        <sz val="12"/>
        <color indexed="8"/>
        <rFont val="Times New Roman"/>
        <family val="1"/>
        <charset val="204"/>
      </rPr>
      <t>(B</t>
    </r>
    <r>
      <rPr>
        <b/>
        <vertAlign val="superscript"/>
        <sz val="12"/>
        <color indexed="8"/>
        <rFont val="Times New Roman"/>
        <family val="1"/>
        <charset val="204"/>
      </rPr>
      <t>27-35кВ</t>
    </r>
    <r>
      <rPr>
        <b/>
        <vertAlign val="subscript"/>
        <sz val="12"/>
        <color indexed="8"/>
        <rFont val="Times New Roman"/>
        <family val="1"/>
        <charset val="204"/>
      </rPr>
      <t>з</t>
    </r>
    <r>
      <rPr>
        <b/>
        <sz val="12"/>
        <color indexed="8"/>
        <rFont val="Times New Roman"/>
        <family val="1"/>
        <charset val="204"/>
      </rPr>
      <t>)</t>
    </r>
  </si>
  <si>
    <r>
      <t xml:space="preserve">Показатель замены линий электропередачи                                        </t>
    </r>
    <r>
      <rPr>
        <b/>
        <sz val="12"/>
        <color indexed="8"/>
        <rFont val="Times New Roman"/>
        <family val="1"/>
        <charset val="204"/>
      </rPr>
      <t>(L</t>
    </r>
    <r>
      <rPr>
        <b/>
        <vertAlign val="superscript"/>
        <sz val="12"/>
        <color indexed="8"/>
        <rFont val="Times New Roman"/>
        <family val="1"/>
        <charset val="204"/>
      </rPr>
      <t>6-10кВ</t>
    </r>
    <r>
      <rPr>
        <b/>
        <vertAlign val="subscript"/>
        <sz val="12"/>
        <color indexed="8"/>
        <rFont val="Times New Roman"/>
        <family val="1"/>
        <charset val="204"/>
      </rPr>
      <t>з_лэп</t>
    </r>
    <r>
      <rPr>
        <b/>
        <sz val="12"/>
        <color indexed="8"/>
        <rFont val="Times New Roman"/>
        <family val="1"/>
        <charset val="204"/>
      </rPr>
      <t>)</t>
    </r>
  </si>
  <si>
    <r>
      <t xml:space="preserve">Показатель замены линий электропередачи                                        </t>
    </r>
    <r>
      <rPr>
        <b/>
        <sz val="12"/>
        <color indexed="8"/>
        <rFont val="Times New Roman"/>
        <family val="1"/>
        <charset val="204"/>
      </rPr>
      <t>(L</t>
    </r>
    <r>
      <rPr>
        <b/>
        <vertAlign val="superscript"/>
        <sz val="12"/>
        <color indexed="8"/>
        <rFont val="Times New Roman"/>
        <family val="1"/>
        <charset val="204"/>
      </rPr>
      <t>27-35кВ</t>
    </r>
    <r>
      <rPr>
        <b/>
        <vertAlign val="subscript"/>
        <sz val="12"/>
        <color indexed="8"/>
        <rFont val="Times New Roman"/>
        <family val="1"/>
        <charset val="204"/>
      </rPr>
      <t>з_лэп</t>
    </r>
    <r>
      <rPr>
        <b/>
        <sz val="12"/>
        <color indexed="8"/>
        <rFont val="Times New Roman"/>
        <family val="1"/>
        <charset val="204"/>
      </rPr>
      <t>)</t>
    </r>
  </si>
  <si>
    <r>
      <t xml:space="preserve">Показатель замены силовых (авто-) трансформаторов                              </t>
    </r>
    <r>
      <rPr>
        <b/>
        <sz val="12"/>
        <color indexed="8"/>
        <rFont val="Times New Roman"/>
        <family val="1"/>
        <charset val="204"/>
      </rPr>
      <t>(P</t>
    </r>
    <r>
      <rPr>
        <b/>
        <vertAlign val="superscript"/>
        <sz val="12"/>
        <color indexed="8"/>
        <rFont val="Times New Roman"/>
        <family val="1"/>
        <charset val="204"/>
      </rPr>
      <t>27-35кВ</t>
    </r>
    <r>
      <rPr>
        <b/>
        <vertAlign val="subscript"/>
        <sz val="12"/>
        <color indexed="8"/>
        <rFont val="Times New Roman"/>
        <family val="1"/>
        <charset val="204"/>
      </rPr>
      <t>з_тр</t>
    </r>
    <r>
      <rPr>
        <b/>
        <sz val="12"/>
        <color indexed="8"/>
        <rFont val="Times New Roman"/>
        <family val="1"/>
        <charset val="204"/>
      </rPr>
      <t xml:space="preserve">) </t>
    </r>
  </si>
  <si>
    <r>
      <t xml:space="preserve">Показатель оценки изменения средней частоты прекращения передачи электрической энергии потребителям услуг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(ΔП saifi)</t>
    </r>
  </si>
  <si>
    <r>
      <t xml:space="preserve">Показатель увеличения мощности силовых (авто-) трансформаторов на подстанциях, не связанного с осуществлением технологического присоединения к электрическим сетям  </t>
    </r>
    <r>
      <rPr>
        <b/>
        <sz val="12"/>
        <color indexed="8"/>
        <rFont val="Times New Roman"/>
        <family val="1"/>
        <charset val="204"/>
      </rPr>
      <t>(ΔΡ</t>
    </r>
    <r>
      <rPr>
        <b/>
        <vertAlign val="superscript"/>
        <sz val="12"/>
        <color indexed="8"/>
        <rFont val="Times New Roman"/>
        <family val="1"/>
        <charset val="204"/>
      </rPr>
      <t>27-35кВ</t>
    </r>
    <r>
      <rPr>
        <b/>
        <vertAlign val="subscript"/>
        <sz val="12"/>
        <color indexed="8"/>
        <rFont val="Times New Roman"/>
        <family val="1"/>
        <charset val="204"/>
      </rPr>
      <t>тр</t>
    </r>
    <r>
      <rPr>
        <b/>
        <sz val="12"/>
        <color indexed="8"/>
        <rFont val="Times New Roman"/>
        <family val="1"/>
        <charset val="204"/>
      </rPr>
      <t>)</t>
    </r>
  </si>
  <si>
    <r>
      <t xml:space="preserve">Показатель увеличения мощности силовых (авто-) трансформаторов на подстанциях, не связанного с осуществлением технологического присоединения к электрическим сетям  </t>
    </r>
    <r>
      <rPr>
        <b/>
        <sz val="12"/>
        <color indexed="8"/>
        <rFont val="Times New Roman"/>
        <family val="1"/>
        <charset val="204"/>
      </rPr>
      <t>(ΔΡ</t>
    </r>
    <r>
      <rPr>
        <b/>
        <vertAlign val="superscript"/>
        <sz val="12"/>
        <color indexed="8"/>
        <rFont val="Times New Roman"/>
        <family val="1"/>
        <charset val="204"/>
      </rPr>
      <t>6-10кВ</t>
    </r>
    <r>
      <rPr>
        <b/>
        <vertAlign val="subscript"/>
        <sz val="12"/>
        <color indexed="8"/>
        <rFont val="Times New Roman"/>
        <family val="1"/>
        <charset val="204"/>
      </rPr>
      <t>тр</t>
    </r>
    <r>
      <rPr>
        <b/>
        <sz val="12"/>
        <color indexed="8"/>
        <rFont val="Times New Roman"/>
        <family val="1"/>
        <charset val="204"/>
      </rPr>
      <t>)</t>
    </r>
  </si>
  <si>
    <r>
      <t xml:space="preserve">Показатель замены силовых (авто-) трансформаторов                              </t>
    </r>
    <r>
      <rPr>
        <b/>
        <sz val="12"/>
        <color indexed="8"/>
        <rFont val="Times New Roman"/>
        <family val="1"/>
        <charset val="204"/>
      </rPr>
      <t>(P</t>
    </r>
    <r>
      <rPr>
        <b/>
        <vertAlign val="superscript"/>
        <sz val="12"/>
        <color indexed="8"/>
        <rFont val="Times New Roman"/>
        <family val="1"/>
        <charset val="204"/>
      </rPr>
      <t>110-220кВ</t>
    </r>
    <r>
      <rPr>
        <b/>
        <vertAlign val="subscript"/>
        <sz val="12"/>
        <color indexed="8"/>
        <rFont val="Times New Roman"/>
        <family val="1"/>
        <charset val="204"/>
      </rPr>
      <t>з_тр</t>
    </r>
    <r>
      <rPr>
        <b/>
        <sz val="12"/>
        <color indexed="8"/>
        <rFont val="Times New Roman"/>
        <family val="1"/>
        <charset val="204"/>
      </rPr>
      <t xml:space="preserve">) </t>
    </r>
  </si>
  <si>
    <r>
      <t xml:space="preserve">Показатель замены выключателей                        </t>
    </r>
    <r>
      <rPr>
        <b/>
        <sz val="12"/>
        <color indexed="8"/>
        <rFont val="Times New Roman"/>
        <family val="1"/>
        <charset val="204"/>
      </rPr>
      <t>(B</t>
    </r>
    <r>
      <rPr>
        <b/>
        <vertAlign val="superscript"/>
        <sz val="12"/>
        <color indexed="8"/>
        <rFont val="Times New Roman"/>
        <family val="1"/>
        <charset val="204"/>
      </rPr>
      <t>110-220кВ</t>
    </r>
    <r>
      <rPr>
        <b/>
        <vertAlign val="subscript"/>
        <sz val="12"/>
        <color indexed="8"/>
        <rFont val="Times New Roman"/>
        <family val="1"/>
        <charset val="204"/>
      </rPr>
      <t>з</t>
    </r>
    <r>
      <rPr>
        <b/>
        <sz val="12"/>
        <color indexed="8"/>
        <rFont val="Times New Roman"/>
        <family val="1"/>
        <charset val="204"/>
      </rPr>
      <t>)</t>
    </r>
  </si>
  <si>
    <r>
      <t xml:space="preserve">Показатель увеличения мощности силовых (авто-) трансформаторов на подстанциях, не связанного с осуществлением технологического присоединения к электрическим сетям  </t>
    </r>
    <r>
      <rPr>
        <b/>
        <sz val="12"/>
        <color indexed="8"/>
        <rFont val="Times New Roman"/>
        <family val="1"/>
        <charset val="204"/>
      </rPr>
      <t>(ΔΡ</t>
    </r>
    <r>
      <rPr>
        <b/>
        <vertAlign val="superscript"/>
        <sz val="12"/>
        <color indexed="8"/>
        <rFont val="Times New Roman"/>
        <family val="1"/>
        <charset val="204"/>
      </rPr>
      <t>110-220кВ</t>
    </r>
    <r>
      <rPr>
        <b/>
        <vertAlign val="subscript"/>
        <sz val="12"/>
        <color indexed="8"/>
        <rFont val="Times New Roman"/>
        <family val="1"/>
        <charset val="204"/>
      </rPr>
      <t>тр</t>
    </r>
    <r>
      <rPr>
        <b/>
        <sz val="12"/>
        <color indexed="8"/>
        <rFont val="Times New Roman"/>
        <family val="1"/>
        <charset val="204"/>
      </rPr>
      <t>)</t>
    </r>
  </si>
  <si>
    <t xml:space="preserve">Инвестиции, связанные с деятельностью, не относящейся к сфере электроэнергетики                 </t>
  </si>
  <si>
    <r>
      <t xml:space="preserve">Показатель оценки изменения доли полезного отпуска электрической энергии, который формируется посредством приборов учета электрической энергии, включенных в систему сбора и передачи данных            </t>
    </r>
    <r>
      <rPr>
        <b/>
        <sz val="12"/>
        <color indexed="8"/>
        <rFont val="Times New Roman"/>
        <family val="1"/>
        <charset val="204"/>
      </rPr>
      <t>(ΔПО</t>
    </r>
    <r>
      <rPr>
        <b/>
        <vertAlign val="subscript"/>
        <sz val="12"/>
        <color indexed="8"/>
        <rFont val="Times New Roman"/>
        <family val="1"/>
        <charset val="204"/>
      </rPr>
      <t>дист</t>
    </r>
    <r>
      <rPr>
        <b/>
        <sz val="12"/>
        <color indexed="8"/>
        <rFont val="Times New Roman"/>
        <family val="1"/>
        <charset val="204"/>
      </rPr>
      <t>)</t>
    </r>
  </si>
  <si>
    <t>Идентификатор инвестиционного проекта</t>
  </si>
  <si>
    <t>0</t>
  </si>
  <si>
    <t>0.5</t>
  </si>
  <si>
    <t>0.6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</si>
  <si>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</si>
  <si>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</si>
  <si>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объектов по производству электрической энергии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</si>
  <si>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</si>
  <si>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</si>
  <si>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</si>
  <si>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</si>
  <si>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1.1.4.2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</si>
  <si>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</si>
  <si>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</si>
  <si>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«Установка приборов учета, класс напряжения 0,22 (0,4) кВ, всего, в том числе:»</t>
  </si>
  <si>
    <t>«Установка приборов учета, класс напряжения 6 (10) кВ, всего, в том числе:»</t>
  </si>
  <si>
    <t>«Установка приборов учета, класс напряжения 35 кВ, всего, в том числе:»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</si>
  <si>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</si>
  <si>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</si>
  <si>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</si>
  <si>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</si>
  <si>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</si>
  <si>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</si>
  <si>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</si>
  <si>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</si>
  <si>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</si>
  <si>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1.2.4.2</t>
  </si>
  <si>
    <t>1.5</t>
  </si>
  <si>
    <t>1.6</t>
  </si>
  <si>
    <t>1.2.2.2.1</t>
  </si>
  <si>
    <t>План</t>
  </si>
  <si>
    <t>нд</t>
  </si>
  <si>
    <t>1.2.2.2.2</t>
  </si>
  <si>
    <t>1.2.2.2.3</t>
  </si>
  <si>
    <t>1.2.2.2.4</t>
  </si>
  <si>
    <t>иных источников финансирования</t>
  </si>
  <si>
    <t>средств, полученных от оказания услуг, реализации товаров по регулируемым государством ценам (тарифам)</t>
  </si>
  <si>
    <t>бюджетов субъектов Российской Федерации и муниципальных образований</t>
  </si>
  <si>
    <t>федерального бюджета</t>
  </si>
  <si>
    <t>Общий объем финансирования, в том числе за счет:</t>
  </si>
  <si>
    <t>месяц и год составления сметной документации</t>
  </si>
  <si>
    <t>в базисном уровне цен, млн рублей 
(с НДС)</t>
  </si>
  <si>
    <t xml:space="preserve">План </t>
  </si>
  <si>
    <t xml:space="preserve">Остаток финансирования капитальных вложений в прогнозных ценах соответствующих лет, млн рублей 
(с НДС) </t>
  </si>
  <si>
    <t xml:space="preserve">Оценка полной стоимости инвестиционного проекта в прогнозных ценах соответствующих лет, млн рублей (с НДС) </t>
  </si>
  <si>
    <t>Полная сметная стоимость инвестиционного проекта в соответствии с утвержденной проектной документацией</t>
  </si>
  <si>
    <t>Год начала реализации инвестиционного проекта</t>
  </si>
  <si>
    <t>Приложение  № 2</t>
  </si>
  <si>
    <t>в прогнозных ценах соответствующих лет</t>
  </si>
  <si>
    <t>в базисном уровне цен</t>
  </si>
  <si>
    <t>прочие затраты</t>
  </si>
  <si>
    <t>оборудование</t>
  </si>
  <si>
    <t>строительные работы, реконструкция, монтаж оборудования</t>
  </si>
  <si>
    <t>проектно-изыскательские работы</t>
  </si>
  <si>
    <t>Всего, в т.ч.:</t>
  </si>
  <si>
    <t>2024 год</t>
  </si>
  <si>
    <t>2023 год</t>
  </si>
  <si>
    <t>2021 год</t>
  </si>
  <si>
    <t>Остаток освоения капитальных вложений, 
млн рублей (без НДС)</t>
  </si>
  <si>
    <t>Оценка полной стоимости в прогнозных ценах соответствующих лет, 
млн рублей (без НДС)</t>
  </si>
  <si>
    <r>
      <t>Полная сметная стоимость инвестиционного проекта в соответствии с утвержденной проектной документацией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 базисном уровне цен, млн рублей (без НДС)</t>
    </r>
  </si>
  <si>
    <t>Год окончания реализации инвестиционного проекта</t>
  </si>
  <si>
    <t>Год начала  реализации инвестиционного проекта</t>
  </si>
  <si>
    <t>9</t>
  </si>
  <si>
    <t>6.1.7</t>
  </si>
  <si>
    <t>6.1.6</t>
  </si>
  <si>
    <t>6.1.5</t>
  </si>
  <si>
    <t>6.1.4</t>
  </si>
  <si>
    <t>6.1.3</t>
  </si>
  <si>
    <t>6.1.2</t>
  </si>
  <si>
    <t>6.1.1</t>
  </si>
  <si>
    <t>Другое</t>
  </si>
  <si>
    <t>МВт</t>
  </si>
  <si>
    <t>км ЛЭП</t>
  </si>
  <si>
    <t>Мвар</t>
  </si>
  <si>
    <t>МВ×А</t>
  </si>
  <si>
    <t>млн рублей (без НДС)</t>
  </si>
  <si>
    <t>основные средства</t>
  </si>
  <si>
    <t>нематериальные активы</t>
  </si>
  <si>
    <t>Первоначальная стоимость принимаемых к учету основных средств и нематериальных активов, млн рублей (без НДС)</t>
  </si>
  <si>
    <t>Приложение  № 4</t>
  </si>
  <si>
    <t>11</t>
  </si>
  <si>
    <t>10</t>
  </si>
  <si>
    <t>8</t>
  </si>
  <si>
    <t>7</t>
  </si>
  <si>
    <t>6</t>
  </si>
  <si>
    <t>5</t>
  </si>
  <si>
    <t>4.4.7</t>
  </si>
  <si>
    <t>4.4.6</t>
  </si>
  <si>
    <t>4.4.5</t>
  </si>
  <si>
    <t>4.4.4</t>
  </si>
  <si>
    <t>4.4.3</t>
  </si>
  <si>
    <t>4.4.2</t>
  </si>
  <si>
    <t>4.4.1</t>
  </si>
  <si>
    <t>4.3.7</t>
  </si>
  <si>
    <t>4.3.6</t>
  </si>
  <si>
    <t>4.3.5</t>
  </si>
  <si>
    <t>4.3.4</t>
  </si>
  <si>
    <t>4.3.3</t>
  </si>
  <si>
    <t>4.3.2</t>
  </si>
  <si>
    <t>4.3.1</t>
  </si>
  <si>
    <t>4.2.7</t>
  </si>
  <si>
    <t>4.2.6</t>
  </si>
  <si>
    <t>4.2.5</t>
  </si>
  <si>
    <t>4.2.4</t>
  </si>
  <si>
    <t>4.2.3</t>
  </si>
  <si>
    <t>4.2.2</t>
  </si>
  <si>
    <t>4.2.1</t>
  </si>
  <si>
    <t>4.1.7</t>
  </si>
  <si>
    <t>4.1.6</t>
  </si>
  <si>
    <t>4.1.5</t>
  </si>
  <si>
    <t>4.1.4</t>
  </si>
  <si>
    <t>4.1.3</t>
  </si>
  <si>
    <t>4.1.2</t>
  </si>
  <si>
    <t>4.1.1</t>
  </si>
  <si>
    <t>IV кв.</t>
  </si>
  <si>
    <t>III кв.</t>
  </si>
  <si>
    <t>II кв.</t>
  </si>
  <si>
    <t>I кв.</t>
  </si>
  <si>
    <t>Приложение  № 5</t>
  </si>
  <si>
    <t>5.4.6</t>
  </si>
  <si>
    <t>5.4.5</t>
  </si>
  <si>
    <t>5.4.4</t>
  </si>
  <si>
    <t>5.4.3</t>
  </si>
  <si>
    <t>5.4.2</t>
  </si>
  <si>
    <t>5.4.1</t>
  </si>
  <si>
    <t>5.3.6</t>
  </si>
  <si>
    <t>5.3.5</t>
  </si>
  <si>
    <t>5.3.4</t>
  </si>
  <si>
    <t>5.3.3</t>
  </si>
  <si>
    <t>5.3.2</t>
  </si>
  <si>
    <t>5.3.1</t>
  </si>
  <si>
    <t>Квартал</t>
  </si>
  <si>
    <t>Утвержденный план</t>
  </si>
  <si>
    <t>5.1.7</t>
  </si>
  <si>
    <t>5.1.6</t>
  </si>
  <si>
    <t>5.1.5</t>
  </si>
  <si>
    <t>5.1.4</t>
  </si>
  <si>
    <t>5.1.3</t>
  </si>
  <si>
    <t>5.1.2</t>
  </si>
  <si>
    <t>5.1.1</t>
  </si>
  <si>
    <t>км КЛ</t>
  </si>
  <si>
    <t>км ВЛ
 2-цеп</t>
  </si>
  <si>
    <t>км ВЛ
 1-цеп</t>
  </si>
  <si>
    <t>Ввод объектов инвестиционной деятельности (мощностей) в эксплуатацию</t>
  </si>
  <si>
    <t>Характеристики объекта электроэнергетики (объекта инвестиционной деятельности)</t>
  </si>
  <si>
    <t>Перечни инвестиционных проектов</t>
  </si>
  <si>
    <t>Раздел 1. План финансирования капитальных вложений по инвестиционным проектам</t>
  </si>
  <si>
    <t>Северо-Кавказская дирекция по энергообеспечению - структурное подразделение Трансэнерго - филиала ОАО "РЖД"</t>
  </si>
  <si>
    <t>в ценах, сложившихся со времени составления сметной документации, млн рублей (с НДС)</t>
  </si>
  <si>
    <t>Утвержденный план 
2023 года</t>
  </si>
  <si>
    <t>Утвержденный план 
2024 года</t>
  </si>
  <si>
    <t>Итого (план)</t>
  </si>
  <si>
    <t>Раздел 2. План освоения капитальных вложений по инвестиционным проектам</t>
  </si>
  <si>
    <t>Северо-Кавказская дирекция по энергообеспечению - структурное подразделение Трансэнерго - филиала  ОАО "РЖД"</t>
  </si>
  <si>
    <t xml:space="preserve">Утвержденный план
</t>
  </si>
  <si>
    <t>14.3</t>
  </si>
  <si>
    <t>14.4</t>
  </si>
  <si>
    <t>11.11</t>
  </si>
  <si>
    <t>11.12</t>
  </si>
  <si>
    <t>11.13</t>
  </si>
  <si>
    <t>11.14</t>
  </si>
  <si>
    <t>11.15</t>
  </si>
  <si>
    <t>11.16</t>
  </si>
  <si>
    <t>11.17</t>
  </si>
  <si>
    <t>11.18</t>
  </si>
  <si>
    <t>11.19</t>
  </si>
  <si>
    <t>11.20</t>
  </si>
  <si>
    <t xml:space="preserve"> Перечни инвестиционных проектов</t>
  </si>
  <si>
    <t>Приложение  № 3.1</t>
  </si>
  <si>
    <t>Цели реализации инвестиционных проектов и плановые значения количественных показателей, характеризующие достижение таких целей</t>
  </si>
  <si>
    <t>5.11</t>
  </si>
  <si>
    <t>План ввода основных средств</t>
  </si>
  <si>
    <t>Раздел 1.  План принятия основных средств и нематериальных активов к бухгалтерскому учету</t>
  </si>
  <si>
    <t>Итого</t>
  </si>
  <si>
    <t>5.3.7</t>
  </si>
  <si>
    <t>5.4.7</t>
  </si>
  <si>
    <t>Северо-Кавказская  дирекция по энергообеспечению - структурное подразделение Трансэнерго - филиала ОАО "РЖД"</t>
  </si>
  <si>
    <t>Утвержденный план принятия основных средств и нематериальных активов к бухгалтерскому учету на год</t>
  </si>
  <si>
    <t>Итого утвержденный план за год</t>
  </si>
  <si>
    <t>Плановые показатели реализации инвестиционной программы</t>
  </si>
  <si>
    <t>Раздел 1. 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</si>
  <si>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</t>
  </si>
  <si>
    <t>Раздел 2. Ввод объектов инвестиционной деятельности (мощностей) в эксплуатацию</t>
  </si>
  <si>
    <t>-</t>
  </si>
  <si>
    <t>млн рублей</t>
  </si>
  <si>
    <t>Прочие привлеченные средства</t>
  </si>
  <si>
    <t>2.7</t>
  </si>
  <si>
    <t>Использование лизинга</t>
  </si>
  <si>
    <t>2.6</t>
  </si>
  <si>
    <t>в том числе средства консолидированного бюджета субъекта Российской Федерации, недоиспользованные в прошлых периодах</t>
  </si>
  <si>
    <t>2.5.2.1</t>
  </si>
  <si>
    <t>средства консолидированного бюджета субъекта Российской Федерации</t>
  </si>
  <si>
    <t>2.5.2</t>
  </si>
  <si>
    <t>в том числе средства федерального бюджета, недоиспользованные в прошлых периодах</t>
  </si>
  <si>
    <t>2.5.1.1</t>
  </si>
  <si>
    <t>средства федерального бюджета</t>
  </si>
  <si>
    <t>2.5.1</t>
  </si>
  <si>
    <t>Бюджетное финансирование</t>
  </si>
  <si>
    <t>2.5</t>
  </si>
  <si>
    <t>Займы организаций</t>
  </si>
  <si>
    <t>2.4</t>
  </si>
  <si>
    <t>Вексели</t>
  </si>
  <si>
    <t>2.3</t>
  </si>
  <si>
    <t>Облигационные займы</t>
  </si>
  <si>
    <t>2.2</t>
  </si>
  <si>
    <t>Кредиты</t>
  </si>
  <si>
    <t>2.1</t>
  </si>
  <si>
    <t>Привлеченные средства всего, в том числе:</t>
  </si>
  <si>
    <t>II</t>
  </si>
  <si>
    <t>остаток собственных средств на начало года</t>
  </si>
  <si>
    <t>1.4.2</t>
  </si>
  <si>
    <t>средства от эмиссии акций</t>
  </si>
  <si>
    <t>1.4.1</t>
  </si>
  <si>
    <t>Прочие собственные средства всего, в том числе:</t>
  </si>
  <si>
    <t>в части обеспечения надежности</t>
  </si>
  <si>
    <t>1.2.3.7.2</t>
  </si>
  <si>
    <t xml:space="preserve">в части управления технологическими режимами </t>
  </si>
  <si>
    <t>1.2.3.7.1</t>
  </si>
  <si>
    <t>оказание услуг по оперативно-диспетчерскому управлению в электроэнергетике всего, в том числе:</t>
  </si>
  <si>
    <t>реализации тепловой энергии (мощности)</t>
  </si>
  <si>
    <t>реализация электрической энергии и мощности</t>
  </si>
  <si>
    <t>оказание услуг по передаче тепловой энергии, теплоносителя</t>
  </si>
  <si>
    <t>оказание услуг по передаче электрической энергии</t>
  </si>
  <si>
    <t>производство и поставка тепловой энергии (мощности)</t>
  </si>
  <si>
    <t>производство и поставка электрической энергии (мощности) на розничных рынках электрической энергии</t>
  </si>
  <si>
    <t>1.2.3.1.2</t>
  </si>
  <si>
    <t>производство и поставка электрической мощности на оптовом рынке электрической энергии и мощности</t>
  </si>
  <si>
    <t>1.2.3.1.2.</t>
  </si>
  <si>
    <t>производство и поставка электрической энергии на оптовом рынке электрической энергии и мощности</t>
  </si>
  <si>
    <t>1.2.3.1.1</t>
  </si>
  <si>
    <t>производство и поставка электрической энергии и мощности</t>
  </si>
  <si>
    <t>недоиспользованная амортизация прошлых лет всего, в том числе:</t>
  </si>
  <si>
    <t>прочая текущая амортизация</t>
  </si>
  <si>
    <t>1.2.1.7.2</t>
  </si>
  <si>
    <t>1.2.1.7.1</t>
  </si>
  <si>
    <t>1.2.1.7</t>
  </si>
  <si>
    <t>1.2.1.6</t>
  </si>
  <si>
    <t>1.2.1.5</t>
  </si>
  <si>
    <t>1.2.1.4</t>
  </si>
  <si>
    <t>1.2.1.3</t>
  </si>
  <si>
    <t>1.2.1.1.3</t>
  </si>
  <si>
    <t>1.2.1.1.2</t>
  </si>
  <si>
    <t>1.2.1.1.1</t>
  </si>
  <si>
    <t>текущая амортизация, учтенная в ценах (тарифах) всего, в том числе:</t>
  </si>
  <si>
    <t>Амортизация основных средств всего, в том числе:</t>
  </si>
  <si>
    <t>прочая прибыль</t>
  </si>
  <si>
    <t>1.1.2.3</t>
  </si>
  <si>
    <t>прибыль от продажи электрической энергии (мощности) по нерегулируемым ценам, всего в том числе:</t>
  </si>
  <si>
    <t>1.1.1.8.2</t>
  </si>
  <si>
    <t>1.1.1.8.1</t>
  </si>
  <si>
    <t>оказания услуг по оперативно-диспетчерскому управлению в электроэнергетике всего, в том числе:</t>
  </si>
  <si>
    <t>1.1.1.8</t>
  </si>
  <si>
    <t>1.1.1.7</t>
  </si>
  <si>
    <t>реализации электрической энергии и мощности</t>
  </si>
  <si>
    <t>1.1.1.6</t>
  </si>
  <si>
    <t xml:space="preserve">    авансовое использование прибыли</t>
  </si>
  <si>
    <t>1.1.1.5.2.а</t>
  </si>
  <si>
    <t>от технологического присоединения потребителей</t>
  </si>
  <si>
    <t>1.1.1.5.2</t>
  </si>
  <si>
    <t>1.1.1.5.1.а</t>
  </si>
  <si>
    <t>от технологического присоединения объектов по производству электрической и тепловой энергии</t>
  </si>
  <si>
    <t>1.1.1.5.1</t>
  </si>
  <si>
    <t>от технологического присоединения, в том числе</t>
  </si>
  <si>
    <t>1.1.1.5</t>
  </si>
  <si>
    <t>оказания услуг по передаче тепловой энергии, теплоносителя</t>
  </si>
  <si>
    <t>1.1.1.4</t>
  </si>
  <si>
    <t>оказания услуг по передаче электрической энергии</t>
  </si>
  <si>
    <t>производства и поставки тепловой энергии (мощности)</t>
  </si>
  <si>
    <t>1.1.1.1.3</t>
  </si>
  <si>
    <t>1.1.1.1.2</t>
  </si>
  <si>
    <t>1.1.1.1.1</t>
  </si>
  <si>
    <t>производства и поставки электрической энергии и мощности</t>
  </si>
  <si>
    <t>полученная от реализации продукции и оказанных услуг по регулируемым ценам (тарифам):</t>
  </si>
  <si>
    <t>Прибыль, направляемая на инвестиции, в том числе:</t>
  </si>
  <si>
    <t>Собственные средства всего, в том числе:</t>
  </si>
  <si>
    <t>I</t>
  </si>
  <si>
    <t>Источники финансирования инвестиционной программы всего (строка I+строка II) всего, в том числе:</t>
  </si>
  <si>
    <t>Показатель</t>
  </si>
  <si>
    <t>№ п/п</t>
  </si>
  <si>
    <t>Раздел 3. Источники финансирования инвестиционной программы</t>
  </si>
  <si>
    <t xml:space="preserve">Итого </t>
  </si>
  <si>
    <t>Приложение  № 3.2</t>
  </si>
  <si>
    <t>Раздел 3. Цели реализации инвестиционных проектов сетевой организации на 2023 год</t>
  </si>
  <si>
    <t>Раздел 3. Цели реализации инвестиционных проектов сетевой организации на 2024 год</t>
  </si>
  <si>
    <t>Возврат налога на добавленную стоимость</t>
  </si>
  <si>
    <t>1.2.2.2.5</t>
  </si>
  <si>
    <t>1.2.2.2.6</t>
  </si>
  <si>
    <t>1.2.2.2.7</t>
  </si>
  <si>
    <t>1.2.2.2.8</t>
  </si>
  <si>
    <t>Техническое перевооружение линии 0,4 кВ от ТП-11 ст. Махачкала</t>
  </si>
  <si>
    <t>J_РД-СКАВНТЭ-РЖД-0004</t>
  </si>
  <si>
    <t xml:space="preserve">Техническое перевооружение электрических сетей рзд. №12, рзд. №15 с заменой ЛЭП-0,4 кВ </t>
  </si>
  <si>
    <t>J_РД-СКАВНТЭ-РЖД-0005</t>
  </si>
  <si>
    <t xml:space="preserve">Техническое перевооружение электрических сетей ст. Махачкала с заменой ЛЭП-0,4 кВ </t>
  </si>
  <si>
    <t>J_РД-СКАВНТЭ-РЖД-0006</t>
  </si>
  <si>
    <t>Техническое перевооружение ЛЭП-6 кВ от ТП-2 до ЦРП ст. Дербент</t>
  </si>
  <si>
    <t>J_РД-СКАВНТЭ-РЖД-0007</t>
  </si>
  <si>
    <t xml:space="preserve">Техническое перевооружение электрических сетей ст. Кутан с заменой ЛЭП-0,4 кВ </t>
  </si>
  <si>
    <t>J_РД-СКАВНТЭ-РЖД-0008</t>
  </si>
  <si>
    <t xml:space="preserve">Техническое перевооружение электрических сетей ст. Кизляр с заменой  ЛЭП-0,4 кВ </t>
  </si>
  <si>
    <t>J_РД-СКАВНТЭ-РЖД-0009</t>
  </si>
  <si>
    <t xml:space="preserve">Техническое перевооружение электрических сетей ст. Кочубей с заменой  ЛЭП-0,4 кВ </t>
  </si>
  <si>
    <t>J_РД-СКАВНТЭ-РЖД-0010</t>
  </si>
  <si>
    <t>Республика Дагестан</t>
  </si>
  <si>
    <t xml:space="preserve">                                                                                                                                  Приложение  № 7</t>
  </si>
  <si>
    <t>Приложение  № 6</t>
  </si>
  <si>
    <t>Техническое перевооружение воздушной линии электропередач ВЛ-6 кВ Махачкала от ЦРП фид. "Сев.парк"</t>
  </si>
  <si>
    <t>M_РД-СКАВНТЭ-РЖД-0001</t>
  </si>
  <si>
    <t>План 
на 01.10.2022 года</t>
  </si>
  <si>
    <t>1.2.2.2.9</t>
  </si>
  <si>
    <t>1.2.2.2.10</t>
  </si>
  <si>
    <t>1.2.2.2.11</t>
  </si>
  <si>
    <t>1.2.2.2.12</t>
  </si>
  <si>
    <t>1.2.2.2.13</t>
  </si>
  <si>
    <t>Техническое перевооружение ВЛ-0,4 кВ фид. "Водоснабжение" от РТП ст. Кизляр</t>
  </si>
  <si>
    <t>Техническое перевооружение КТП-ОРС ст. Махачкала</t>
  </si>
  <si>
    <t>Техническое перевооружение КТП-ДПР ст. Махачкала-порт</t>
  </si>
  <si>
    <t>Техническое перевооружение ЛЭП-0,4 кВ фид. "16-квартирный" от ТП-6 ст. Махачкала</t>
  </si>
  <si>
    <t>Техническое перевооружение ЛЭП-0,4 кВ фид. "Улица Комарова" от ТП-15 ст. Махачкала</t>
  </si>
  <si>
    <t>N_РД-СКАВНТЭ-РЖД-0011</t>
  </si>
  <si>
    <t>N_РД-СКАВНТЭ-РЖД-0012</t>
  </si>
  <si>
    <t>N_РД-СКАВНТЭ-РЖД-0013</t>
  </si>
  <si>
    <t>N_РД-СКАВНТЭ-РЖД-0014</t>
  </si>
  <si>
    <t>N_РД-СКАВНТЭ-РЖД-0015</t>
  </si>
  <si>
    <r>
      <t>Раздел 2. План принятия основных средств и нематериальных активов к бухгалтерскому учету на 2023</t>
    </r>
    <r>
      <rPr>
        <b/>
        <sz val="14"/>
        <color indexed="8"/>
        <rFont val="Times New Roman"/>
        <family val="1"/>
        <charset val="204"/>
      </rPr>
      <t xml:space="preserve"> год с распределенеием по кварталам</t>
    </r>
  </si>
  <si>
    <t>К приказу Министерства энергетики и тарифов Республики Дагестан</t>
  </si>
  <si>
    <t xml:space="preserve">        от "__8__"____июня________2023 г. № 45-ОД-86/23</t>
  </si>
  <si>
    <t xml:space="preserve">        от "__8__"____июня________2023 г. № 45-ОД-86/23                 </t>
  </si>
  <si>
    <t>от "__8__"______июня______2023 г. № 45-ОД-86/23</t>
  </si>
  <si>
    <t xml:space="preserve">от "__8__"______июня______2023 г. № 45-ОД-86/23            </t>
  </si>
  <si>
    <t xml:space="preserve">                                                                                                                                  Приложение  № 8</t>
  </si>
  <si>
    <t xml:space="preserve"> от "__8__"_____июня_______2023 г. № 45-ОД-86/23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</si>
</sst>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\ _₽_-;\-* #,##0.00\ _₽_-;_-* &quot;-&quot;??\ _₽_-;_-@_-"/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0.0"/>
    <numFmt numFmtId="168" formatCode="0.000"/>
    <numFmt numFmtId="169" formatCode="#,##0.000"/>
    <numFmt numFmtId="170" formatCode="0.0000000"/>
    <numFmt numFmtId="171" formatCode="0.00000"/>
  </numFmts>
  <fonts count="56" x14ac:knownFonts="1">
    <font>
      <sz val="12"/>
      <name val="Times New Roman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Helv"/>
    </font>
    <font>
      <b/>
      <vertAlign val="superscript"/>
      <sz val="12"/>
      <color indexed="8"/>
      <name val="Times New Roman"/>
      <family val="1"/>
      <charset val="204"/>
    </font>
    <font>
      <b/>
      <vertAlign val="subscript"/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Calibri"/>
      <family val="2"/>
      <charset val="204"/>
    </font>
    <font>
      <i/>
      <sz val="10"/>
      <name val="Times New Roman CYR"/>
    </font>
    <font>
      <sz val="12"/>
      <name val="Times New Roman CYR"/>
    </font>
    <font>
      <sz val="10"/>
      <name val="Times New Roman CYR"/>
    </font>
    <font>
      <sz val="9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SimSu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5" tint="-0.499984740745262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2"/>
      <color theme="5" tint="-0.499984740745262"/>
      <name val="Times New Roman"/>
      <family val="1"/>
      <charset val="204"/>
    </font>
    <font>
      <sz val="9"/>
      <color theme="5" tint="-0.49998474074526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9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99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4" fillId="0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20" fillId="0" borderId="0"/>
    <xf numFmtId="0" fontId="41" fillId="0" borderId="0"/>
    <xf numFmtId="0" fontId="41" fillId="0" borderId="0"/>
    <xf numFmtId="0" fontId="41" fillId="0" borderId="0"/>
    <xf numFmtId="0" fontId="23" fillId="0" borderId="0"/>
    <xf numFmtId="0" fontId="41" fillId="0" borderId="0"/>
    <xf numFmtId="0" fontId="4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42" fillId="0" borderId="0"/>
    <xf numFmtId="0" fontId="1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25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5" fontId="23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</cellStyleXfs>
  <cellXfs count="468">
    <xf numFmtId="0" fontId="0" fillId="0" borderId="0" xfId="0"/>
    <xf numFmtId="0" fontId="44" fillId="0" borderId="0" xfId="327" applyFont="1"/>
    <xf numFmtId="49" fontId="44" fillId="0" borderId="10" xfId="327" applyNumberFormat="1" applyFont="1" applyBorder="1" applyAlignment="1">
      <alignment horizontal="center" vertical="center"/>
    </xf>
    <xf numFmtId="0" fontId="44" fillId="0" borderId="0" xfId="327" applyFont="1" applyAlignment="1">
      <alignment vertical="center"/>
    </xf>
    <xf numFmtId="0" fontId="44" fillId="0" borderId="10" xfId="327" applyFont="1" applyBorder="1" applyAlignment="1">
      <alignment horizontal="center" vertical="center"/>
    </xf>
    <xf numFmtId="0" fontId="44" fillId="0" borderId="0" xfId="327" applyFont="1" applyBorder="1"/>
    <xf numFmtId="0" fontId="1" fillId="0" borderId="0" xfId="327" applyFont="1"/>
    <xf numFmtId="0" fontId="44" fillId="0" borderId="0" xfId="327" applyFont="1" applyBorder="1" applyAlignment="1">
      <alignment horizontal="center" vertical="center"/>
    </xf>
    <xf numFmtId="2" fontId="2" fillId="24" borderId="10" xfId="0" applyNumberFormat="1" applyFont="1" applyFill="1" applyBorder="1" applyAlignment="1">
      <alignment horizontal="center" vertical="center"/>
    </xf>
    <xf numFmtId="2" fontId="2" fillId="25" borderId="10" xfId="0" applyNumberFormat="1" applyFont="1" applyFill="1" applyBorder="1" applyAlignment="1">
      <alignment horizontal="center" vertical="center"/>
    </xf>
    <xf numFmtId="0" fontId="1" fillId="0" borderId="0" xfId="327" applyFont="1" applyAlignment="1">
      <alignment horizontal="center" vertical="center"/>
    </xf>
    <xf numFmtId="0" fontId="44" fillId="0" borderId="0" xfId="327" applyFont="1" applyFill="1"/>
    <xf numFmtId="49" fontId="2" fillId="26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26" borderId="10" xfId="0" applyFont="1" applyFill="1" applyBorder="1" applyAlignment="1" applyProtection="1">
      <alignment horizontal="left" vertical="center" wrapText="1"/>
      <protection locked="0"/>
    </xf>
    <xf numFmtId="0" fontId="2" fillId="26" borderId="10" xfId="0" applyFont="1" applyFill="1" applyBorder="1" applyAlignment="1">
      <alignment horizontal="center" vertical="center"/>
    </xf>
    <xf numFmtId="2" fontId="2" fillId="26" borderId="10" xfId="0" applyNumberFormat="1" applyFont="1" applyFill="1" applyBorder="1" applyAlignment="1">
      <alignment horizontal="center" vertical="center"/>
    </xf>
    <xf numFmtId="2" fontId="2" fillId="27" borderId="10" xfId="0" applyNumberFormat="1" applyFont="1" applyFill="1" applyBorder="1" applyAlignment="1">
      <alignment horizontal="center" vertical="center"/>
    </xf>
    <xf numFmtId="2" fontId="44" fillId="25" borderId="10" xfId="327" applyNumberFormat="1" applyFont="1" applyFill="1" applyBorder="1" applyAlignment="1">
      <alignment horizontal="center" vertical="center" wrapText="1"/>
    </xf>
    <xf numFmtId="2" fontId="1" fillId="25" borderId="10" xfId="0" applyNumberFormat="1" applyFont="1" applyFill="1" applyBorder="1" applyAlignment="1">
      <alignment horizontal="center" vertical="center"/>
    </xf>
    <xf numFmtId="2" fontId="44" fillId="25" borderId="10" xfId="327" applyNumberFormat="1" applyFont="1" applyFill="1" applyBorder="1" applyAlignment="1">
      <alignment horizontal="center" vertical="center"/>
    </xf>
    <xf numFmtId="2" fontId="44" fillId="24" borderId="10" xfId="327" applyNumberFormat="1" applyFont="1" applyFill="1" applyBorder="1" applyAlignment="1">
      <alignment horizontal="center" vertical="center"/>
    </xf>
    <xf numFmtId="2" fontId="44" fillId="27" borderId="10" xfId="327" applyNumberFormat="1" applyFont="1" applyFill="1" applyBorder="1" applyAlignment="1">
      <alignment horizontal="center" vertical="center"/>
    </xf>
    <xf numFmtId="49" fontId="1" fillId="27" borderId="11" xfId="0" applyNumberFormat="1" applyFont="1" applyFill="1" applyBorder="1" applyAlignment="1">
      <alignment horizontal="center" wrapText="1"/>
    </xf>
    <xf numFmtId="49" fontId="1" fillId="24" borderId="12" xfId="0" applyNumberFormat="1" applyFont="1" applyFill="1" applyBorder="1" applyAlignment="1">
      <alignment horizontal="center" wrapText="1"/>
    </xf>
    <xf numFmtId="0" fontId="1" fillId="25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49" fontId="1" fillId="25" borderId="12" xfId="0" applyNumberFormat="1" applyFont="1" applyFill="1" applyBorder="1" applyAlignment="1">
      <alignment horizontal="center" wrapText="1"/>
    </xf>
    <xf numFmtId="49" fontId="1" fillId="27" borderId="12" xfId="0" applyNumberFormat="1" applyFont="1" applyFill="1" applyBorder="1" applyAlignment="1">
      <alignment horizontal="center" wrapText="1"/>
    </xf>
    <xf numFmtId="0" fontId="44" fillId="0" borderId="0" xfId="327" applyFont="1" applyAlignment="1">
      <alignment horizontal="left" vertical="center"/>
    </xf>
    <xf numFmtId="0" fontId="1" fillId="27" borderId="13" xfId="0" applyFont="1" applyFill="1" applyBorder="1" applyAlignment="1">
      <alignment horizontal="left" vertical="center" wrapText="1"/>
    </xf>
    <xf numFmtId="0" fontId="1" fillId="24" borderId="14" xfId="0" applyFont="1" applyFill="1" applyBorder="1" applyAlignment="1">
      <alignment horizontal="left" vertical="center" wrapText="1"/>
    </xf>
    <xf numFmtId="0" fontId="1" fillId="25" borderId="14" xfId="0" applyFont="1" applyFill="1" applyBorder="1" applyAlignment="1">
      <alignment horizontal="left" vertical="center" wrapText="1"/>
    </xf>
    <xf numFmtId="0" fontId="1" fillId="27" borderId="14" xfId="0" applyFont="1" applyFill="1" applyBorder="1" applyAlignment="1">
      <alignment horizontal="left" vertical="center" wrapText="1"/>
    </xf>
    <xf numFmtId="0" fontId="1" fillId="25" borderId="15" xfId="0" applyFont="1" applyFill="1" applyBorder="1" applyAlignment="1">
      <alignment horizontal="left" vertical="center" wrapText="1"/>
    </xf>
    <xf numFmtId="0" fontId="44" fillId="0" borderId="0" xfId="327" applyFont="1" applyAlignment="1">
      <alignment horizontal="center" vertical="center"/>
    </xf>
    <xf numFmtId="0" fontId="45" fillId="26" borderId="10" xfId="0" applyFont="1" applyFill="1" applyBorder="1" applyAlignment="1">
      <alignment horizontal="center" vertical="center"/>
    </xf>
    <xf numFmtId="0" fontId="45" fillId="27" borderId="10" xfId="0" applyFont="1" applyFill="1" applyBorder="1" applyAlignment="1">
      <alignment horizontal="center" vertical="center"/>
    </xf>
    <xf numFmtId="0" fontId="45" fillId="24" borderId="10" xfId="0" applyFont="1" applyFill="1" applyBorder="1" applyAlignment="1">
      <alignment horizontal="center" vertical="center"/>
    </xf>
    <xf numFmtId="0" fontId="45" fillId="25" borderId="10" xfId="0" applyFont="1" applyFill="1" applyBorder="1" applyAlignment="1">
      <alignment horizontal="center" vertical="center"/>
    </xf>
    <xf numFmtId="0" fontId="44" fillId="0" borderId="16" xfId="0" applyFont="1" applyFill="1" applyBorder="1" applyAlignment="1">
      <alignment horizontal="center" vertical="center"/>
    </xf>
    <xf numFmtId="0" fontId="46" fillId="0" borderId="0" xfId="327" applyFont="1"/>
    <xf numFmtId="0" fontId="46" fillId="0" borderId="0" xfId="327" applyFont="1" applyBorder="1"/>
    <xf numFmtId="0" fontId="1" fillId="0" borderId="17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left" vertical="center" wrapText="1"/>
    </xf>
    <xf numFmtId="2" fontId="1" fillId="0" borderId="10" xfId="0" applyNumberFormat="1" applyFont="1" applyFill="1" applyBorder="1" applyAlignment="1">
      <alignment horizontal="center" vertical="center"/>
    </xf>
    <xf numFmtId="0" fontId="44" fillId="0" borderId="18" xfId="327" applyFont="1" applyFill="1" applyBorder="1" applyAlignment="1">
      <alignment horizontal="center" vertical="center"/>
    </xf>
    <xf numFmtId="0" fontId="44" fillId="0" borderId="18" xfId="327" applyFont="1" applyFill="1" applyBorder="1"/>
    <xf numFmtId="0" fontId="44" fillId="25" borderId="10" xfId="0" applyFont="1" applyFill="1" applyBorder="1" applyAlignment="1">
      <alignment horizontal="center" vertical="center"/>
    </xf>
    <xf numFmtId="0" fontId="1" fillId="25" borderId="19" xfId="0" applyFont="1" applyFill="1" applyBorder="1" applyAlignment="1">
      <alignment horizontal="center" wrapText="1"/>
    </xf>
    <xf numFmtId="0" fontId="44" fillId="25" borderId="20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wrapText="1"/>
    </xf>
    <xf numFmtId="0" fontId="29" fillId="0" borderId="10" xfId="0" applyFont="1" applyFill="1" applyBorder="1" applyAlignment="1">
      <alignment horizontal="left" vertical="center" wrapText="1"/>
    </xf>
    <xf numFmtId="2" fontId="44" fillId="0" borderId="10" xfId="327" applyNumberFormat="1" applyFont="1" applyFill="1" applyBorder="1" applyAlignment="1">
      <alignment horizontal="center" vertical="center" wrapText="1"/>
    </xf>
    <xf numFmtId="2" fontId="44" fillId="0" borderId="10" xfId="327" applyNumberFormat="1" applyFont="1" applyFill="1" applyBorder="1" applyAlignment="1">
      <alignment horizontal="center" vertical="center"/>
    </xf>
    <xf numFmtId="0" fontId="44" fillId="0" borderId="0" xfId="327" applyFont="1" applyFill="1" applyAlignment="1">
      <alignment horizontal="center" vertical="center"/>
    </xf>
    <xf numFmtId="0" fontId="1" fillId="0" borderId="14" xfId="0" applyFont="1" applyFill="1" applyBorder="1" applyAlignment="1">
      <alignment horizontal="left" vertical="center" wrapText="1"/>
    </xf>
    <xf numFmtId="49" fontId="1" fillId="0" borderId="12" xfId="0" applyNumberFormat="1" applyFont="1" applyFill="1" applyBorder="1" applyAlignment="1">
      <alignment horizontal="center" wrapText="1"/>
    </xf>
    <xf numFmtId="0" fontId="44" fillId="0" borderId="10" xfId="327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44" fillId="27" borderId="10" xfId="327" applyFont="1" applyFill="1" applyBorder="1" applyAlignment="1">
      <alignment horizontal="center" vertical="center"/>
    </xf>
    <xf numFmtId="0" fontId="44" fillId="24" borderId="10" xfId="327" applyFont="1" applyFill="1" applyBorder="1" applyAlignment="1">
      <alignment horizontal="center" vertical="center"/>
    </xf>
    <xf numFmtId="2" fontId="1" fillId="25" borderId="20" xfId="0" applyNumberFormat="1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left" vertical="center" wrapText="1"/>
    </xf>
    <xf numFmtId="2" fontId="1" fillId="0" borderId="22" xfId="0" applyNumberFormat="1" applyFont="1" applyFill="1" applyBorder="1" applyAlignment="1">
      <alignment horizontal="center" vertical="center"/>
    </xf>
    <xf numFmtId="0" fontId="1" fillId="25" borderId="23" xfId="0" applyFont="1" applyFill="1" applyBorder="1" applyAlignment="1">
      <alignment horizontal="center" wrapText="1"/>
    </xf>
    <xf numFmtId="0" fontId="1" fillId="25" borderId="10" xfId="0" applyFont="1" applyFill="1" applyBorder="1" applyAlignment="1">
      <alignment horizontal="left" vertical="center" wrapText="1"/>
    </xf>
    <xf numFmtId="0" fontId="44" fillId="25" borderId="24" xfId="0" applyFont="1" applyFill="1" applyBorder="1" applyAlignment="1">
      <alignment horizontal="center" vertical="center"/>
    </xf>
    <xf numFmtId="0" fontId="45" fillId="0" borderId="10" xfId="0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49" fontId="44" fillId="0" borderId="10" xfId="327" applyNumberFormat="1" applyFont="1" applyFill="1" applyBorder="1" applyAlignment="1">
      <alignment horizontal="center" vertical="center"/>
    </xf>
    <xf numFmtId="167" fontId="44" fillId="28" borderId="10" xfId="327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1" fillId="0" borderId="0" xfId="0" applyFont="1"/>
    <xf numFmtId="0" fontId="1" fillId="0" borderId="0" xfId="0" applyFont="1" applyFill="1" applyAlignment="1">
      <alignment vertical="center"/>
    </xf>
    <xf numFmtId="0" fontId="44" fillId="29" borderId="0" xfId="327" applyFont="1" applyFill="1"/>
    <xf numFmtId="0" fontId="47" fillId="0" borderId="0" xfId="327" applyFont="1" applyAlignment="1">
      <alignment horizontal="center" vertical="center"/>
    </xf>
    <xf numFmtId="0" fontId="44" fillId="0" borderId="0" xfId="327" applyFont="1" applyAlignment="1">
      <alignment horizontal="center" vertical="top"/>
    </xf>
    <xf numFmtId="0" fontId="45" fillId="0" borderId="0" xfId="327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45" fillId="0" borderId="0" xfId="327" applyFont="1"/>
    <xf numFmtId="0" fontId="1" fillId="0" borderId="0" xfId="327" applyFont="1" applyAlignment="1">
      <alignment vertical="center" wrapText="1"/>
    </xf>
    <xf numFmtId="0" fontId="0" fillId="0" borderId="0" xfId="0" applyFont="1"/>
    <xf numFmtId="0" fontId="0" fillId="0" borderId="0" xfId="0" applyFont="1" applyFill="1"/>
    <xf numFmtId="0" fontId="2" fillId="0" borderId="0" xfId="0" applyFont="1"/>
    <xf numFmtId="0" fontId="0" fillId="0" borderId="0" xfId="0" applyFont="1" applyFill="1" applyAlignment="1">
      <alignment wrapText="1"/>
    </xf>
    <xf numFmtId="0" fontId="0" fillId="0" borderId="0" xfId="0" applyFont="1" applyFill="1" applyBorder="1" applyAlignment="1">
      <alignment wrapText="1"/>
    </xf>
    <xf numFmtId="0" fontId="45" fillId="0" borderId="0" xfId="327" applyFont="1" applyFill="1"/>
    <xf numFmtId="0" fontId="1" fillId="0" borderId="0" xfId="327" applyFont="1" applyFill="1" applyAlignment="1">
      <alignment vertical="center" wrapText="1"/>
    </xf>
    <xf numFmtId="0" fontId="44" fillId="0" borderId="0" xfId="327" applyFont="1" applyFill="1" applyAlignment="1">
      <alignment horizontal="left" vertical="center"/>
    </xf>
    <xf numFmtId="49" fontId="44" fillId="0" borderId="10" xfId="0" applyNumberFormat="1" applyFont="1" applyFill="1" applyBorder="1" applyAlignment="1">
      <alignment horizontal="center" vertical="center" wrapText="1"/>
    </xf>
    <xf numFmtId="0" fontId="44" fillId="0" borderId="0" xfId="0" applyFont="1" applyFill="1"/>
    <xf numFmtId="0" fontId="44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center" textRotation="90" wrapText="1"/>
    </xf>
    <xf numFmtId="0" fontId="44" fillId="0" borderId="25" xfId="0" applyFont="1" applyFill="1" applyBorder="1" applyAlignment="1">
      <alignment horizontal="center" vertical="center" textRotation="90" wrapText="1"/>
    </xf>
    <xf numFmtId="0" fontId="45" fillId="0" borderId="25" xfId="0" applyFont="1" applyFill="1" applyBorder="1" applyAlignment="1">
      <alignment horizontal="center" vertical="center" textRotation="90" wrapText="1"/>
    </xf>
    <xf numFmtId="0" fontId="44" fillId="0" borderId="18" xfId="0" applyFont="1" applyFill="1" applyBorder="1" applyAlignment="1">
      <alignment horizontal="center" vertical="center" textRotation="90" wrapText="1"/>
    </xf>
    <xf numFmtId="0" fontId="2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47" fillId="0" borderId="0" xfId="0" applyFont="1" applyFill="1" applyAlignment="1">
      <alignment horizontal="center"/>
    </xf>
    <xf numFmtId="0" fontId="48" fillId="0" borderId="0" xfId="0" applyFont="1" applyFill="1" applyAlignment="1">
      <alignment vertical="center"/>
    </xf>
    <xf numFmtId="0" fontId="49" fillId="0" borderId="0" xfId="0" applyFont="1" applyFill="1" applyAlignment="1">
      <alignment horizontal="center" wrapText="1"/>
    </xf>
    <xf numFmtId="0" fontId="44" fillId="0" borderId="0" xfId="0" applyFont="1"/>
    <xf numFmtId="0" fontId="44" fillId="0" borderId="0" xfId="327" applyFont="1" applyFill="1" applyAlignment="1">
      <alignment vertical="top"/>
    </xf>
    <xf numFmtId="0" fontId="44" fillId="0" borderId="0" xfId="327" applyFont="1" applyAlignment="1">
      <alignment vertical="top"/>
    </xf>
    <xf numFmtId="0" fontId="48" fillId="0" borderId="0" xfId="327" applyFont="1" applyFill="1" applyAlignment="1">
      <alignment vertical="center"/>
    </xf>
    <xf numFmtId="0" fontId="48" fillId="0" borderId="0" xfId="327" applyFont="1" applyAlignment="1">
      <alignment vertical="center"/>
    </xf>
    <xf numFmtId="0" fontId="48" fillId="0" borderId="0" xfId="0" applyFont="1" applyFill="1" applyAlignment="1">
      <alignment horizontal="center"/>
    </xf>
    <xf numFmtId="0" fontId="45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1" fillId="0" borderId="0" xfId="0" applyFont="1" applyAlignment="1">
      <alignment horizontal="left" vertical="center"/>
    </xf>
    <xf numFmtId="0" fontId="1" fillId="0" borderId="20" xfId="0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textRotation="90" wrapText="1"/>
    </xf>
    <xf numFmtId="0" fontId="1" fillId="0" borderId="10" xfId="118" applyFont="1" applyFill="1" applyBorder="1" applyAlignment="1">
      <alignment horizontal="center" vertical="center" textRotation="90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2" fontId="2" fillId="0" borderId="26" xfId="0" applyNumberFormat="1" applyFont="1" applyFill="1" applyBorder="1" applyAlignment="1">
      <alignment vertical="top"/>
    </xf>
    <xf numFmtId="2" fontId="1" fillId="0" borderId="26" xfId="0" applyNumberFormat="1" applyFont="1" applyFill="1" applyBorder="1" applyAlignment="1">
      <alignment vertical="top"/>
    </xf>
    <xf numFmtId="2" fontId="2" fillId="0" borderId="26" xfId="0" applyNumberFormat="1" applyFont="1" applyFill="1" applyBorder="1" applyAlignment="1">
      <alignment vertical="center"/>
    </xf>
    <xf numFmtId="1" fontId="2" fillId="0" borderId="26" xfId="0" applyNumberFormat="1" applyFont="1" applyFill="1" applyBorder="1" applyAlignment="1">
      <alignment vertical="top"/>
    </xf>
    <xf numFmtId="1" fontId="2" fillId="0" borderId="26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44" fillId="0" borderId="0" xfId="107" applyFont="1"/>
    <xf numFmtId="2" fontId="44" fillId="0" borderId="0" xfId="107" applyNumberFormat="1" applyFont="1"/>
    <xf numFmtId="0" fontId="44" fillId="0" borderId="0" xfId="107" applyFont="1" applyFill="1"/>
    <xf numFmtId="2" fontId="44" fillId="0" borderId="0" xfId="107" applyNumberFormat="1" applyFont="1" applyFill="1"/>
    <xf numFmtId="0" fontId="44" fillId="0" borderId="0" xfId="107" applyFont="1" applyFill="1" applyAlignment="1">
      <alignment vertical="center" wrapText="1"/>
    </xf>
    <xf numFmtId="49" fontId="44" fillId="0" borderId="10" xfId="124" applyNumberFormat="1" applyFont="1" applyFill="1" applyBorder="1" applyAlignment="1">
      <alignment horizontal="center" vertical="center"/>
    </xf>
    <xf numFmtId="0" fontId="44" fillId="0" borderId="10" xfId="124" applyFont="1" applyFill="1" applyBorder="1" applyAlignment="1">
      <alignment horizontal="center" vertical="center"/>
    </xf>
    <xf numFmtId="0" fontId="44" fillId="0" borderId="10" xfId="124" applyFont="1" applyFill="1" applyBorder="1" applyAlignment="1">
      <alignment horizontal="center" vertical="center" wrapText="1"/>
    </xf>
    <xf numFmtId="0" fontId="44" fillId="0" borderId="10" xfId="124" applyFont="1" applyFill="1" applyBorder="1" applyAlignment="1">
      <alignment horizontal="center" vertical="center" textRotation="90" wrapText="1"/>
    </xf>
    <xf numFmtId="0" fontId="44" fillId="0" borderId="10" xfId="107" applyFont="1" applyFill="1" applyBorder="1" applyAlignment="1">
      <alignment horizontal="center" vertical="center" textRotation="90" wrapText="1"/>
    </xf>
    <xf numFmtId="2" fontId="44" fillId="0" borderId="10" xfId="107" applyNumberFormat="1" applyFont="1" applyFill="1" applyBorder="1" applyAlignment="1">
      <alignment horizontal="center" vertical="center" textRotation="90" wrapText="1"/>
    </xf>
    <xf numFmtId="0" fontId="45" fillId="0" borderId="0" xfId="396" applyFont="1" applyFill="1" applyBorder="1" applyAlignment="1">
      <alignment horizontal="center"/>
    </xf>
    <xf numFmtId="0" fontId="1" fillId="0" borderId="0" xfId="107" applyFont="1"/>
    <xf numFmtId="0" fontId="1" fillId="0" borderId="0" xfId="107" applyFont="1" applyFill="1" applyAlignment="1">
      <alignment vertical="center"/>
    </xf>
    <xf numFmtId="0" fontId="28" fillId="0" borderId="0" xfId="107" applyFont="1" applyFill="1" applyAlignment="1">
      <alignment vertical="center"/>
    </xf>
    <xf numFmtId="0" fontId="44" fillId="0" borderId="0" xfId="107" applyFont="1" applyFill="1" applyAlignment="1">
      <alignment horizontal="right"/>
    </xf>
    <xf numFmtId="0" fontId="45" fillId="0" borderId="0" xfId="122" applyFont="1" applyFill="1" applyBorder="1" applyAlignment="1"/>
    <xf numFmtId="2" fontId="45" fillId="0" borderId="0" xfId="122" applyNumberFormat="1" applyFont="1" applyFill="1" applyBorder="1" applyAlignment="1"/>
    <xf numFmtId="0" fontId="45" fillId="0" borderId="0" xfId="107" applyFont="1" applyFill="1" applyAlignment="1"/>
    <xf numFmtId="2" fontId="44" fillId="0" borderId="0" xfId="327" applyNumberFormat="1" applyFont="1" applyAlignment="1">
      <alignment horizontal="center" vertical="top"/>
    </xf>
    <xf numFmtId="0" fontId="44" fillId="0" borderId="0" xfId="327" applyFont="1" applyFill="1" applyAlignment="1">
      <alignment horizontal="center" vertical="top"/>
    </xf>
    <xf numFmtId="2" fontId="48" fillId="0" borderId="0" xfId="327" applyNumberFormat="1" applyFont="1" applyAlignment="1">
      <alignment vertical="center"/>
    </xf>
    <xf numFmtId="0" fontId="45" fillId="0" borderId="0" xfId="107" applyFont="1" applyFill="1" applyAlignment="1">
      <alignment horizontal="center"/>
    </xf>
    <xf numFmtId="0" fontId="45" fillId="0" borderId="0" xfId="0" applyFont="1" applyFill="1" applyAlignment="1">
      <alignment horizontal="center"/>
    </xf>
    <xf numFmtId="0" fontId="44" fillId="0" borderId="0" xfId="111" applyFont="1" applyFill="1"/>
    <xf numFmtId="0" fontId="50" fillId="0" borderId="0" xfId="124" applyFont="1" applyFill="1" applyBorder="1" applyAlignment="1">
      <alignment horizontal="center" vertical="center"/>
    </xf>
    <xf numFmtId="0" fontId="44" fillId="0" borderId="0" xfId="124" applyFont="1" applyFill="1" applyBorder="1" applyAlignment="1">
      <alignment horizontal="center" vertical="center" textRotation="90" wrapText="1"/>
    </xf>
    <xf numFmtId="0" fontId="44" fillId="0" borderId="0" xfId="111" applyFont="1" applyFill="1" applyBorder="1" applyAlignment="1">
      <alignment horizontal="center" vertical="center" textRotation="90" wrapText="1"/>
    </xf>
    <xf numFmtId="0" fontId="44" fillId="0" borderId="10" xfId="111" applyFont="1" applyFill="1" applyBorder="1" applyAlignment="1">
      <alignment horizontal="center" vertical="center" textRotation="90" wrapText="1"/>
    </xf>
    <xf numFmtId="0" fontId="44" fillId="0" borderId="0" xfId="111" applyFont="1" applyFill="1" applyAlignment="1">
      <alignment horizontal="right"/>
    </xf>
    <xf numFmtId="0" fontId="44" fillId="0" borderId="0" xfId="111" applyFont="1" applyFill="1" applyBorder="1"/>
    <xf numFmtId="49" fontId="44" fillId="0" borderId="20" xfId="124" applyNumberFormat="1" applyFont="1" applyFill="1" applyBorder="1" applyAlignment="1">
      <alignment horizontal="center" vertical="center"/>
    </xf>
    <xf numFmtId="0" fontId="44" fillId="0" borderId="20" xfId="124" applyFont="1" applyFill="1" applyBorder="1" applyAlignment="1">
      <alignment horizontal="center" vertical="center"/>
    </xf>
    <xf numFmtId="0" fontId="44" fillId="0" borderId="0" xfId="111" applyFont="1" applyFill="1" applyAlignment="1"/>
    <xf numFmtId="0" fontId="47" fillId="0" borderId="0" xfId="111" applyFont="1" applyFill="1" applyAlignment="1"/>
    <xf numFmtId="0" fontId="45" fillId="0" borderId="0" xfId="111" applyFont="1" applyFill="1" applyAlignment="1">
      <alignment horizontal="center"/>
    </xf>
    <xf numFmtId="0" fontId="44" fillId="0" borderId="10" xfId="0" applyFont="1" applyFill="1" applyBorder="1" applyAlignment="1">
      <alignment horizontal="center" vertical="center" wrapText="1"/>
    </xf>
    <xf numFmtId="0" fontId="44" fillId="0" borderId="0" xfId="327" applyFont="1" applyAlignment="1">
      <alignment horizontal="center" vertical="top"/>
    </xf>
    <xf numFmtId="0" fontId="1" fillId="0" borderId="10" xfId="327" applyFont="1" applyFill="1" applyBorder="1" applyAlignment="1">
      <alignment horizontal="center" vertical="center" wrapText="1"/>
    </xf>
    <xf numFmtId="0" fontId="48" fillId="0" borderId="0" xfId="327" applyFont="1" applyAlignment="1">
      <alignment horizontal="center"/>
    </xf>
    <xf numFmtId="0" fontId="45" fillId="0" borderId="0" xfId="107" applyFont="1" applyFill="1" applyAlignment="1">
      <alignment horizontal="center"/>
    </xf>
    <xf numFmtId="0" fontId="48" fillId="0" borderId="0" xfId="0" applyFont="1" applyFill="1" applyAlignment="1"/>
    <xf numFmtId="0" fontId="47" fillId="0" borderId="0" xfId="327" applyFont="1" applyAlignment="1">
      <alignment vertical="center"/>
    </xf>
    <xf numFmtId="0" fontId="44" fillId="0" borderId="0" xfId="0" applyFont="1" applyFill="1" applyAlignment="1"/>
    <xf numFmtId="0" fontId="47" fillId="0" borderId="0" xfId="0" applyFont="1" applyFill="1" applyAlignment="1"/>
    <xf numFmtId="0" fontId="28" fillId="0" borderId="0" xfId="118" applyFont="1" applyFill="1" applyAlignment="1">
      <alignment horizontal="right" vertical="center"/>
    </xf>
    <xf numFmtId="0" fontId="28" fillId="0" borderId="0" xfId="118" applyFont="1" applyFill="1" applyAlignment="1">
      <alignment horizontal="right"/>
    </xf>
    <xf numFmtId="0" fontId="44" fillId="0" borderId="0" xfId="327" applyFont="1" applyFill="1" applyAlignment="1">
      <alignment vertical="center"/>
    </xf>
    <xf numFmtId="0" fontId="2" fillId="0" borderId="0" xfId="0" applyFont="1" applyFill="1" applyAlignment="1"/>
    <xf numFmtId="0" fontId="1" fillId="0" borderId="0" xfId="0" applyFont="1" applyFill="1" applyAlignment="1"/>
    <xf numFmtId="0" fontId="48" fillId="0" borderId="0" xfId="327" applyFont="1" applyAlignment="1"/>
    <xf numFmtId="0" fontId="47" fillId="0" borderId="0" xfId="327" applyFont="1" applyFill="1" applyAlignment="1">
      <alignment vertical="center"/>
    </xf>
    <xf numFmtId="0" fontId="44" fillId="0" borderId="0" xfId="107" applyFont="1" applyFill="1" applyAlignment="1"/>
    <xf numFmtId="0" fontId="1" fillId="0" borderId="0" xfId="107" applyFill="1" applyAlignment="1">
      <alignment vertical="center"/>
    </xf>
    <xf numFmtId="0" fontId="48" fillId="0" borderId="0" xfId="122" applyFont="1" applyFill="1" applyBorder="1" applyAlignment="1"/>
    <xf numFmtId="0" fontId="47" fillId="0" borderId="0" xfId="0" applyFont="1" applyFill="1" applyAlignment="1">
      <alignment vertical="center"/>
    </xf>
    <xf numFmtId="0" fontId="51" fillId="0" borderId="0" xfId="122" applyFont="1" applyFill="1" applyBorder="1" applyAlignment="1"/>
    <xf numFmtId="0" fontId="48" fillId="0" borderId="0" xfId="327" applyFont="1" applyFill="1" applyAlignment="1"/>
    <xf numFmtId="0" fontId="45" fillId="0" borderId="0" xfId="122" applyFont="1" applyFill="1" applyBorder="1" applyAlignment="1">
      <alignment wrapText="1"/>
    </xf>
    <xf numFmtId="49" fontId="44" fillId="28" borderId="10" xfId="327" applyNumberFormat="1" applyFont="1" applyFill="1" applyBorder="1" applyAlignment="1">
      <alignment horizontal="center" vertical="center"/>
    </xf>
    <xf numFmtId="0" fontId="44" fillId="28" borderId="10" xfId="327" applyFont="1" applyFill="1" applyBorder="1" applyAlignment="1">
      <alignment horizontal="center" vertical="center" wrapText="1"/>
    </xf>
    <xf numFmtId="0" fontId="44" fillId="28" borderId="10" xfId="111" applyFont="1" applyFill="1" applyBorder="1" applyAlignment="1">
      <alignment horizontal="center" vertical="center"/>
    </xf>
    <xf numFmtId="0" fontId="44" fillId="28" borderId="0" xfId="111" applyFont="1" applyFill="1"/>
    <xf numFmtId="0" fontId="44" fillId="28" borderId="0" xfId="111" applyFont="1" applyFill="1" applyBorder="1"/>
    <xf numFmtId="0" fontId="44" fillId="28" borderId="10" xfId="111" applyFont="1" applyFill="1" applyBorder="1" applyAlignment="1">
      <alignment horizontal="center" vertical="center" wrapText="1"/>
    </xf>
    <xf numFmtId="1" fontId="1" fillId="28" borderId="10" xfId="111" applyNumberFormat="1" applyFont="1" applyFill="1" applyBorder="1" applyAlignment="1">
      <alignment horizontal="center" vertical="center" wrapText="1"/>
    </xf>
    <xf numFmtId="2" fontId="44" fillId="28" borderId="10" xfId="327" applyNumberFormat="1" applyFont="1" applyFill="1" applyBorder="1" applyAlignment="1">
      <alignment horizontal="center" vertical="center"/>
    </xf>
    <xf numFmtId="0" fontId="44" fillId="28" borderId="10" xfId="0" applyFont="1" applyFill="1" applyBorder="1" applyAlignment="1">
      <alignment horizontal="center" vertical="center"/>
    </xf>
    <xf numFmtId="0" fontId="44" fillId="28" borderId="0" xfId="0" applyFont="1" applyFill="1"/>
    <xf numFmtId="0" fontId="44" fillId="28" borderId="10" xfId="327" applyFont="1" applyFill="1" applyBorder="1" applyAlignment="1">
      <alignment horizontal="left" vertical="center" wrapText="1"/>
    </xf>
    <xf numFmtId="0" fontId="44" fillId="28" borderId="10" xfId="0" applyFont="1" applyFill="1" applyBorder="1" applyAlignment="1">
      <alignment horizontal="center" vertical="center" wrapText="1"/>
    </xf>
    <xf numFmtId="2" fontId="44" fillId="28" borderId="10" xfId="107" applyNumberFormat="1" applyFont="1" applyFill="1" applyBorder="1" applyAlignment="1">
      <alignment horizontal="center" vertical="center"/>
    </xf>
    <xf numFmtId="2" fontId="44" fillId="28" borderId="10" xfId="107" applyNumberFormat="1" applyFont="1" applyFill="1" applyBorder="1" applyAlignment="1">
      <alignment horizontal="center" vertical="center" wrapText="1"/>
    </xf>
    <xf numFmtId="2" fontId="44" fillId="28" borderId="0" xfId="107" applyNumberFormat="1" applyFont="1" applyFill="1"/>
    <xf numFmtId="0" fontId="44" fillId="28" borderId="10" xfId="107" applyFont="1" applyFill="1" applyBorder="1" applyAlignment="1">
      <alignment horizontal="center" vertical="center"/>
    </xf>
    <xf numFmtId="0" fontId="44" fillId="28" borderId="0" xfId="107" applyFont="1" applyFill="1"/>
    <xf numFmtId="0" fontId="46" fillId="28" borderId="10" xfId="327" applyFont="1" applyFill="1" applyBorder="1" applyAlignment="1">
      <alignment horizontal="center" vertical="center"/>
    </xf>
    <xf numFmtId="0" fontId="46" fillId="28" borderId="0" xfId="327" applyFont="1" applyFill="1"/>
    <xf numFmtId="0" fontId="44" fillId="28" borderId="0" xfId="327" applyFont="1" applyFill="1"/>
    <xf numFmtId="167" fontId="44" fillId="28" borderId="10" xfId="327" applyNumberFormat="1" applyFont="1" applyFill="1" applyBorder="1" applyAlignment="1">
      <alignment horizontal="center" vertical="center" wrapText="1"/>
    </xf>
    <xf numFmtId="0" fontId="1" fillId="28" borderId="0" xfId="0" applyFont="1" applyFill="1"/>
    <xf numFmtId="49" fontId="44" fillId="28" borderId="10" xfId="327" applyNumberFormat="1" applyFont="1" applyFill="1" applyBorder="1" applyAlignment="1">
      <alignment horizontal="center" vertical="center" wrapText="1"/>
    </xf>
    <xf numFmtId="49" fontId="44" fillId="28" borderId="18" xfId="327" applyNumberFormat="1" applyFont="1" applyFill="1" applyBorder="1" applyAlignment="1">
      <alignment horizontal="center" vertical="center"/>
    </xf>
    <xf numFmtId="0" fontId="44" fillId="28" borderId="18" xfId="327" applyFont="1" applyFill="1" applyBorder="1" applyAlignment="1">
      <alignment horizontal="center" vertical="center" wrapText="1"/>
    </xf>
    <xf numFmtId="0" fontId="44" fillId="28" borderId="18" xfId="0" applyFont="1" applyFill="1" applyBorder="1" applyAlignment="1">
      <alignment horizontal="center" vertical="center"/>
    </xf>
    <xf numFmtId="0" fontId="1" fillId="28" borderId="10" xfId="327" applyFont="1" applyFill="1" applyBorder="1" applyAlignment="1">
      <alignment horizontal="center" vertical="center" wrapText="1"/>
    </xf>
    <xf numFmtId="2" fontId="44" fillId="28" borderId="10" xfId="0" applyNumberFormat="1" applyFont="1" applyFill="1" applyBorder="1" applyAlignment="1">
      <alignment horizontal="center" vertical="center" wrapText="1"/>
    </xf>
    <xf numFmtId="0" fontId="52" fillId="28" borderId="10" xfId="327" applyFont="1" applyFill="1" applyBorder="1" applyAlignment="1">
      <alignment horizontal="center" vertical="center" wrapText="1"/>
    </xf>
    <xf numFmtId="0" fontId="44" fillId="28" borderId="10" xfId="327" applyFont="1" applyFill="1" applyBorder="1" applyAlignment="1">
      <alignment horizontal="center" wrapText="1"/>
    </xf>
    <xf numFmtId="0" fontId="53" fillId="28" borderId="10" xfId="327" applyFont="1" applyFill="1" applyBorder="1" applyAlignment="1">
      <alignment horizontal="center" vertical="center" wrapText="1"/>
    </xf>
    <xf numFmtId="167" fontId="1" fillId="28" borderId="10" xfId="327" applyNumberFormat="1" applyFont="1" applyFill="1" applyBorder="1" applyAlignment="1">
      <alignment horizontal="center" vertical="center" wrapText="1"/>
    </xf>
    <xf numFmtId="0" fontId="45" fillId="0" borderId="0" xfId="111" applyFont="1" applyFill="1" applyAlignment="1"/>
    <xf numFmtId="0" fontId="47" fillId="0" borderId="0" xfId="327" applyFont="1" applyFill="1" applyAlignment="1">
      <alignment vertical="center" wrapText="1"/>
    </xf>
    <xf numFmtId="0" fontId="44" fillId="28" borderId="0" xfId="111" applyFont="1" applyFill="1" applyBorder="1" applyAlignment="1">
      <alignment horizontal="center" vertical="center"/>
    </xf>
    <xf numFmtId="49" fontId="44" fillId="28" borderId="25" xfId="327" applyNumberFormat="1" applyFont="1" applyFill="1" applyBorder="1" applyAlignment="1">
      <alignment horizontal="center" vertical="center"/>
    </xf>
    <xf numFmtId="0" fontId="44" fillId="28" borderId="25" xfId="327" applyFont="1" applyFill="1" applyBorder="1" applyAlignment="1">
      <alignment horizontal="center" vertical="center" wrapText="1"/>
    </xf>
    <xf numFmtId="0" fontId="44" fillId="28" borderId="25" xfId="111" applyFont="1" applyFill="1" applyBorder="1" applyAlignment="1">
      <alignment horizontal="center" vertical="center"/>
    </xf>
    <xf numFmtId="0" fontId="44" fillId="28" borderId="18" xfId="111" applyFont="1" applyFill="1" applyBorder="1" applyAlignment="1">
      <alignment horizontal="center" vertical="center"/>
    </xf>
    <xf numFmtId="0" fontId="33" fillId="0" borderId="10" xfId="119" applyFont="1" applyFill="1" applyBorder="1" applyAlignment="1">
      <alignment horizontal="center" vertical="center" wrapText="1"/>
    </xf>
    <xf numFmtId="0" fontId="40" fillId="0" borderId="0" xfId="119" applyFont="1" applyFill="1" applyBorder="1" applyAlignment="1">
      <alignment vertical="center" wrapText="1"/>
    </xf>
    <xf numFmtId="0" fontId="47" fillId="0" borderId="0" xfId="327" applyFont="1" applyAlignment="1">
      <alignment horizontal="center" vertical="center"/>
    </xf>
    <xf numFmtId="0" fontId="45" fillId="0" borderId="0" xfId="327" applyFont="1" applyBorder="1" applyAlignment="1">
      <alignment horizontal="center" vertical="center" wrapText="1"/>
    </xf>
    <xf numFmtId="0" fontId="44" fillId="0" borderId="10" xfId="327" applyFont="1" applyBorder="1" applyAlignment="1">
      <alignment horizontal="center" vertical="center" textRotation="90" wrapText="1"/>
    </xf>
    <xf numFmtId="0" fontId="44" fillId="0" borderId="21" xfId="327" applyFont="1" applyBorder="1" applyAlignment="1">
      <alignment horizontal="center" vertical="center" textRotation="90" wrapText="1"/>
    </xf>
    <xf numFmtId="0" fontId="44" fillId="0" borderId="10" xfId="327" applyNumberFormat="1" applyFont="1" applyBorder="1" applyAlignment="1">
      <alignment horizontal="center" vertical="center" textRotation="90" wrapText="1"/>
    </xf>
    <xf numFmtId="0" fontId="44" fillId="0" borderId="21" xfId="327" applyFont="1" applyFill="1" applyBorder="1" applyAlignment="1">
      <alignment horizontal="center" vertical="center" textRotation="90" wrapText="1"/>
    </xf>
    <xf numFmtId="0" fontId="44" fillId="28" borderId="10" xfId="327" applyFont="1" applyFill="1" applyBorder="1" applyAlignment="1">
      <alignment horizontal="center" vertical="center"/>
    </xf>
    <xf numFmtId="0" fontId="44" fillId="28" borderId="0" xfId="327" applyFont="1" applyFill="1" applyAlignment="1">
      <alignment horizontal="center" vertical="center"/>
    </xf>
    <xf numFmtId="49" fontId="44" fillId="28" borderId="0" xfId="327" applyNumberFormat="1" applyFont="1" applyFill="1" applyBorder="1" applyAlignment="1">
      <alignment horizontal="center" vertical="center"/>
    </xf>
    <xf numFmtId="0" fontId="44" fillId="28" borderId="0" xfId="327" applyFont="1" applyFill="1" applyBorder="1" applyAlignment="1">
      <alignment horizontal="center" wrapText="1"/>
    </xf>
    <xf numFmtId="0" fontId="1" fillId="28" borderId="10" xfId="113" applyFont="1" applyFill="1" applyBorder="1" applyAlignment="1">
      <alignment vertical="center"/>
    </xf>
    <xf numFmtId="0" fontId="1" fillId="28" borderId="10" xfId="113" applyFont="1" applyFill="1" applyBorder="1" applyAlignment="1">
      <alignment horizontal="left" vertical="center" wrapText="1" indent="1"/>
    </xf>
    <xf numFmtId="0" fontId="1" fillId="28" borderId="10" xfId="119" applyFont="1" applyFill="1" applyBorder="1" applyAlignment="1">
      <alignment horizontal="left" vertical="center" wrapText="1" indent="3"/>
    </xf>
    <xf numFmtId="0" fontId="1" fillId="28" borderId="10" xfId="119" applyFont="1" applyFill="1" applyBorder="1" applyAlignment="1">
      <alignment horizontal="left" vertical="center" wrapText="1" indent="5"/>
    </xf>
    <xf numFmtId="0" fontId="1" fillId="28" borderId="10" xfId="113" applyFont="1" applyFill="1" applyBorder="1" applyAlignment="1">
      <alignment horizontal="left" vertical="center" wrapText="1" indent="7"/>
    </xf>
    <xf numFmtId="0" fontId="1" fillId="28" borderId="10" xfId="119" applyFont="1" applyFill="1" applyBorder="1" applyAlignment="1">
      <alignment horizontal="left" vertical="center" indent="7"/>
    </xf>
    <xf numFmtId="0" fontId="44" fillId="0" borderId="0" xfId="327" applyFont="1" applyFill="1" applyAlignment="1">
      <alignment horizontal="center" vertical="center"/>
    </xf>
    <xf numFmtId="0" fontId="44" fillId="30" borderId="0" xfId="0" applyFont="1" applyFill="1"/>
    <xf numFmtId="168" fontId="44" fillId="28" borderId="10" xfId="0" applyNumberFormat="1" applyFont="1" applyFill="1" applyBorder="1" applyAlignment="1">
      <alignment horizontal="center" vertical="center" wrapText="1"/>
    </xf>
    <xf numFmtId="168" fontId="44" fillId="28" borderId="10" xfId="327" applyNumberFormat="1" applyFont="1" applyFill="1" applyBorder="1" applyAlignment="1">
      <alignment horizontal="center" vertical="center"/>
    </xf>
    <xf numFmtId="168" fontId="44" fillId="28" borderId="10" xfId="0" applyNumberFormat="1" applyFont="1" applyFill="1" applyBorder="1" applyAlignment="1">
      <alignment horizontal="center" vertical="center"/>
    </xf>
    <xf numFmtId="168" fontId="44" fillId="28" borderId="18" xfId="0" applyNumberFormat="1" applyFont="1" applyFill="1" applyBorder="1" applyAlignment="1">
      <alignment horizontal="center" vertical="center"/>
    </xf>
    <xf numFmtId="168" fontId="1" fillId="28" borderId="20" xfId="0" applyNumberFormat="1" applyFont="1" applyFill="1" applyBorder="1" applyAlignment="1">
      <alignment horizontal="center" vertical="center"/>
    </xf>
    <xf numFmtId="168" fontId="44" fillId="28" borderId="10" xfId="107" applyNumberFormat="1" applyFont="1" applyFill="1" applyBorder="1" applyAlignment="1">
      <alignment horizontal="center" vertical="center"/>
    </xf>
    <xf numFmtId="168" fontId="44" fillId="28" borderId="10" xfId="111" applyNumberFormat="1" applyFont="1" applyFill="1" applyBorder="1" applyAlignment="1">
      <alignment horizontal="center" vertical="center"/>
    </xf>
    <xf numFmtId="168" fontId="1" fillId="28" borderId="10" xfId="111" applyNumberFormat="1" applyFont="1" applyFill="1" applyBorder="1" applyAlignment="1">
      <alignment horizontal="center" vertical="center" wrapText="1"/>
    </xf>
    <xf numFmtId="168" fontId="44" fillId="0" borderId="10" xfId="0" applyNumberFormat="1" applyFont="1" applyBorder="1" applyAlignment="1">
      <alignment horizontal="center" vertical="center"/>
    </xf>
    <xf numFmtId="168" fontId="44" fillId="28" borderId="25" xfId="0" applyNumberFormat="1" applyFont="1" applyFill="1" applyBorder="1" applyAlignment="1">
      <alignment horizontal="center" vertical="center"/>
    </xf>
    <xf numFmtId="168" fontId="44" fillId="28" borderId="25" xfId="111" applyNumberFormat="1" applyFont="1" applyFill="1" applyBorder="1" applyAlignment="1">
      <alignment horizontal="center" vertical="center"/>
    </xf>
    <xf numFmtId="168" fontId="44" fillId="28" borderId="18" xfId="111" applyNumberFormat="1" applyFont="1" applyFill="1" applyBorder="1" applyAlignment="1">
      <alignment horizontal="center" vertical="center"/>
    </xf>
    <xf numFmtId="168" fontId="33" fillId="28" borderId="10" xfId="119" applyNumberFormat="1" applyFont="1" applyFill="1" applyBorder="1" applyAlignment="1">
      <alignment horizontal="center" vertical="center"/>
    </xf>
    <xf numFmtId="0" fontId="44" fillId="0" borderId="10" xfId="0" applyFont="1" applyFill="1" applyBorder="1" applyAlignment="1">
      <alignment horizontal="center" vertical="center" wrapText="1"/>
    </xf>
    <xf numFmtId="0" fontId="44" fillId="0" borderId="10" xfId="327" applyFont="1" applyFill="1" applyBorder="1" applyAlignment="1">
      <alignment horizontal="center" vertical="center" wrapText="1"/>
    </xf>
    <xf numFmtId="0" fontId="45" fillId="0" borderId="0" xfId="327" applyFont="1" applyBorder="1" applyAlignment="1">
      <alignment horizontal="center" vertical="center" wrapText="1"/>
    </xf>
    <xf numFmtId="0" fontId="37" fillId="0" borderId="10" xfId="119" applyFont="1" applyFill="1" applyBorder="1" applyAlignment="1">
      <alignment horizontal="center" vertical="center" wrapText="1"/>
    </xf>
    <xf numFmtId="0" fontId="28" fillId="30" borderId="0" xfId="118" applyFont="1" applyFill="1" applyAlignment="1">
      <alignment horizontal="center"/>
    </xf>
    <xf numFmtId="168" fontId="54" fillId="31" borderId="10" xfId="0" applyNumberFormat="1" applyFont="1" applyFill="1" applyBorder="1" applyAlignment="1">
      <alignment horizontal="center" vertical="center" wrapText="1"/>
    </xf>
    <xf numFmtId="168" fontId="44" fillId="31" borderId="10" xfId="327" applyNumberFormat="1" applyFont="1" applyFill="1" applyBorder="1" applyAlignment="1">
      <alignment horizontal="center" vertical="center"/>
    </xf>
    <xf numFmtId="168" fontId="44" fillId="31" borderId="10" xfId="0" applyNumberFormat="1" applyFont="1" applyFill="1" applyBorder="1" applyAlignment="1">
      <alignment horizontal="center" vertical="center" wrapText="1"/>
    </xf>
    <xf numFmtId="49" fontId="1" fillId="31" borderId="10" xfId="327" applyNumberFormat="1" applyFont="1" applyFill="1" applyBorder="1" applyAlignment="1">
      <alignment horizontal="center" vertical="center"/>
    </xf>
    <xf numFmtId="168" fontId="21" fillId="31" borderId="10" xfId="0" applyNumberFormat="1" applyFont="1" applyFill="1" applyBorder="1" applyAlignment="1">
      <alignment horizontal="center" vertical="center" wrapText="1"/>
    </xf>
    <xf numFmtId="0" fontId="1" fillId="31" borderId="10" xfId="0" applyFont="1" applyFill="1" applyBorder="1" applyAlignment="1">
      <alignment horizontal="center" vertical="center"/>
    </xf>
    <xf numFmtId="167" fontId="44" fillId="31" borderId="10" xfId="327" applyNumberFormat="1" applyFont="1" applyFill="1" applyBorder="1" applyAlignment="1">
      <alignment horizontal="center" vertical="center"/>
    </xf>
    <xf numFmtId="168" fontId="44" fillId="31" borderId="10" xfId="327" applyNumberFormat="1" applyFont="1" applyFill="1" applyBorder="1" applyAlignment="1">
      <alignment horizontal="center" vertical="center" wrapText="1"/>
    </xf>
    <xf numFmtId="168" fontId="44" fillId="0" borderId="10" xfId="0" applyNumberFormat="1" applyFont="1" applyFill="1" applyBorder="1" applyAlignment="1">
      <alignment horizontal="center" vertical="center"/>
    </xf>
    <xf numFmtId="0" fontId="52" fillId="0" borderId="10" xfId="327" applyFont="1" applyFill="1" applyBorder="1" applyAlignment="1">
      <alignment horizontal="center" vertical="center" wrapText="1"/>
    </xf>
    <xf numFmtId="2" fontId="44" fillId="0" borderId="10" xfId="0" applyNumberFormat="1" applyFont="1" applyFill="1" applyBorder="1" applyAlignment="1">
      <alignment horizontal="center" vertical="center" wrapText="1"/>
    </xf>
    <xf numFmtId="168" fontId="44" fillId="0" borderId="10" xfId="0" applyNumberFormat="1" applyFont="1" applyFill="1" applyBorder="1" applyAlignment="1">
      <alignment horizontal="center" vertical="center" wrapText="1"/>
    </xf>
    <xf numFmtId="168" fontId="44" fillId="0" borderId="10" xfId="327" applyNumberFormat="1" applyFont="1" applyFill="1" applyBorder="1" applyAlignment="1">
      <alignment horizontal="center" vertical="center"/>
    </xf>
    <xf numFmtId="167" fontId="44" fillId="0" borderId="10" xfId="327" applyNumberFormat="1" applyFont="1" applyFill="1" applyBorder="1" applyAlignment="1">
      <alignment horizontal="center" vertical="center"/>
    </xf>
    <xf numFmtId="0" fontId="46" fillId="0" borderId="0" xfId="327" applyFont="1" applyFill="1"/>
    <xf numFmtId="0" fontId="1" fillId="31" borderId="10" xfId="0" applyFont="1" applyFill="1" applyBorder="1" applyAlignment="1">
      <alignment horizontal="center" vertical="center" wrapText="1"/>
    </xf>
    <xf numFmtId="168" fontId="44" fillId="31" borderId="10" xfId="0" applyNumberFormat="1" applyFont="1" applyFill="1" applyBorder="1" applyAlignment="1">
      <alignment horizontal="center" vertical="center"/>
    </xf>
    <xf numFmtId="168" fontId="1" fillId="31" borderId="10" xfId="0" applyNumberFormat="1" applyFont="1" applyFill="1" applyBorder="1" applyAlignment="1">
      <alignment horizontal="center" vertical="center" wrapText="1"/>
    </xf>
    <xf numFmtId="168" fontId="1" fillId="31" borderId="18" xfId="0" applyNumberFormat="1" applyFont="1" applyFill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center"/>
    </xf>
    <xf numFmtId="168" fontId="1" fillId="31" borderId="20" xfId="0" applyNumberFormat="1" applyFont="1" applyFill="1" applyBorder="1" applyAlignment="1">
      <alignment horizontal="center" vertical="center"/>
    </xf>
    <xf numFmtId="0" fontId="48" fillId="0" borderId="0" xfId="327" applyFont="1" applyBorder="1" applyAlignment="1">
      <alignment vertical="center"/>
    </xf>
    <xf numFmtId="0" fontId="48" fillId="0" borderId="0" xfId="327" applyFont="1" applyBorder="1" applyAlignment="1"/>
    <xf numFmtId="0" fontId="47" fillId="0" borderId="0" xfId="327" applyFont="1" applyBorder="1" applyAlignment="1">
      <alignment vertical="center"/>
    </xf>
    <xf numFmtId="0" fontId="44" fillId="0" borderId="0" xfId="327" applyFont="1" applyBorder="1" applyAlignment="1">
      <alignment vertical="top"/>
    </xf>
    <xf numFmtId="0" fontId="47" fillId="0" borderId="0" xfId="327" applyFont="1" applyBorder="1" applyAlignment="1">
      <alignment horizontal="center" vertical="center"/>
    </xf>
    <xf numFmtId="0" fontId="44" fillId="0" borderId="0" xfId="327" applyFont="1" applyBorder="1" applyAlignment="1">
      <alignment vertical="center"/>
    </xf>
    <xf numFmtId="167" fontId="44" fillId="28" borderId="0" xfId="327" applyNumberFormat="1" applyFont="1" applyFill="1" applyBorder="1" applyAlignment="1">
      <alignment horizontal="center" vertical="center"/>
    </xf>
    <xf numFmtId="49" fontId="2" fillId="28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8" borderId="0" xfId="0" applyFont="1" applyFill="1" applyBorder="1" applyAlignment="1" applyProtection="1">
      <alignment horizontal="left" vertical="center" wrapText="1"/>
      <protection locked="0"/>
    </xf>
    <xf numFmtId="0" fontId="45" fillId="28" borderId="0" xfId="0" applyFont="1" applyFill="1" applyBorder="1" applyAlignment="1">
      <alignment horizontal="center" vertical="center"/>
    </xf>
    <xf numFmtId="0" fontId="2" fillId="28" borderId="0" xfId="0" applyFont="1" applyFill="1" applyBorder="1" applyAlignment="1">
      <alignment horizontal="center" vertical="center"/>
    </xf>
    <xf numFmtId="2" fontId="2" fillId="28" borderId="0" xfId="0" applyNumberFormat="1" applyFont="1" applyFill="1" applyBorder="1" applyAlignment="1">
      <alignment horizontal="center" vertical="center"/>
    </xf>
    <xf numFmtId="49" fontId="1" fillId="27" borderId="0" xfId="0" applyNumberFormat="1" applyFont="1" applyFill="1" applyBorder="1" applyAlignment="1">
      <alignment horizontal="center" wrapText="1"/>
    </xf>
    <xf numFmtId="0" fontId="1" fillId="27" borderId="0" xfId="0" applyFont="1" applyFill="1" applyBorder="1" applyAlignment="1">
      <alignment horizontal="left" vertical="center" wrapText="1"/>
    </xf>
    <xf numFmtId="0" fontId="45" fillId="27" borderId="0" xfId="0" applyFont="1" applyFill="1" applyBorder="1" applyAlignment="1">
      <alignment horizontal="center" vertical="center"/>
    </xf>
    <xf numFmtId="2" fontId="2" fillId="27" borderId="0" xfId="0" applyNumberFormat="1" applyFont="1" applyFill="1" applyBorder="1" applyAlignment="1">
      <alignment horizontal="center" vertical="center"/>
    </xf>
    <xf numFmtId="49" fontId="1" fillId="24" borderId="0" xfId="0" applyNumberFormat="1" applyFont="1" applyFill="1" applyBorder="1" applyAlignment="1">
      <alignment horizontal="center" wrapText="1"/>
    </xf>
    <xf numFmtId="0" fontId="1" fillId="24" borderId="0" xfId="0" applyFont="1" applyFill="1" applyBorder="1" applyAlignment="1">
      <alignment horizontal="left" vertical="center" wrapText="1"/>
    </xf>
    <xf numFmtId="0" fontId="45" fillId="24" borderId="0" xfId="0" applyFont="1" applyFill="1" applyBorder="1" applyAlignment="1">
      <alignment horizontal="center" vertical="center"/>
    </xf>
    <xf numFmtId="2" fontId="2" fillId="24" borderId="0" xfId="0" applyNumberFormat="1" applyFont="1" applyFill="1" applyBorder="1" applyAlignment="1">
      <alignment horizontal="center" vertical="center"/>
    </xf>
    <xf numFmtId="0" fontId="1" fillId="25" borderId="0" xfId="0" applyFont="1" applyFill="1" applyBorder="1" applyAlignment="1">
      <alignment horizontal="center" wrapText="1"/>
    </xf>
    <xf numFmtId="0" fontId="1" fillId="25" borderId="0" xfId="0" applyFont="1" applyFill="1" applyBorder="1" applyAlignment="1">
      <alignment horizontal="left" vertical="center" wrapText="1"/>
    </xf>
    <xf numFmtId="0" fontId="45" fillId="25" borderId="0" xfId="0" applyFont="1" applyFill="1" applyBorder="1" applyAlignment="1">
      <alignment horizontal="center" vertical="center"/>
    </xf>
    <xf numFmtId="2" fontId="2" fillId="25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44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44" fillId="0" borderId="0" xfId="327" applyFont="1" applyFill="1" applyBorder="1"/>
    <xf numFmtId="0" fontId="44" fillId="25" borderId="0" xfId="0" applyFont="1" applyFill="1" applyBorder="1" applyAlignment="1">
      <alignment horizontal="center" vertical="center"/>
    </xf>
    <xf numFmtId="2" fontId="44" fillId="25" borderId="0" xfId="327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vertical="center" wrapText="1"/>
    </xf>
    <xf numFmtId="2" fontId="44" fillId="0" borderId="0" xfId="327" applyNumberFormat="1" applyFont="1" applyFill="1" applyBorder="1" applyAlignment="1">
      <alignment horizontal="center" vertical="center" wrapText="1"/>
    </xf>
    <xf numFmtId="2" fontId="44" fillId="0" borderId="0" xfId="327" applyNumberFormat="1" applyFont="1" applyFill="1" applyBorder="1" applyAlignment="1">
      <alignment horizontal="center" vertical="center"/>
    </xf>
    <xf numFmtId="2" fontId="44" fillId="25" borderId="0" xfId="327" applyNumberFormat="1" applyFont="1" applyFill="1" applyBorder="1" applyAlignment="1">
      <alignment horizontal="center" vertical="center"/>
    </xf>
    <xf numFmtId="49" fontId="1" fillId="25" borderId="0" xfId="0" applyNumberFormat="1" applyFont="1" applyFill="1" applyBorder="1" applyAlignment="1">
      <alignment horizontal="center" wrapText="1"/>
    </xf>
    <xf numFmtId="2" fontId="44" fillId="24" borderId="0" xfId="327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wrapText="1"/>
    </xf>
    <xf numFmtId="0" fontId="44" fillId="0" borderId="0" xfId="327" applyFont="1" applyFill="1" applyBorder="1" applyAlignment="1">
      <alignment horizontal="left" vertical="center" wrapText="1"/>
    </xf>
    <xf numFmtId="0" fontId="44" fillId="27" borderId="0" xfId="327" applyFont="1" applyFill="1" applyBorder="1" applyAlignment="1">
      <alignment horizontal="center" vertical="center"/>
    </xf>
    <xf numFmtId="0" fontId="44" fillId="24" borderId="0" xfId="327" applyFont="1" applyFill="1" applyBorder="1" applyAlignment="1">
      <alignment horizontal="center" vertical="center"/>
    </xf>
    <xf numFmtId="49" fontId="2" fillId="26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6" borderId="0" xfId="0" applyFont="1" applyFill="1" applyBorder="1" applyAlignment="1" applyProtection="1">
      <alignment horizontal="left" vertical="center" wrapText="1"/>
      <protection locked="0"/>
    </xf>
    <xf numFmtId="0" fontId="45" fillId="26" borderId="0" xfId="0" applyFont="1" applyFill="1" applyBorder="1" applyAlignment="1">
      <alignment horizontal="center" vertical="center"/>
    </xf>
    <xf numFmtId="0" fontId="2" fillId="26" borderId="0" xfId="0" applyFont="1" applyFill="1" applyBorder="1" applyAlignment="1">
      <alignment horizontal="center" vertical="center"/>
    </xf>
    <xf numFmtId="2" fontId="2" fillId="26" borderId="0" xfId="0" applyNumberFormat="1" applyFont="1" applyFill="1" applyBorder="1" applyAlignment="1">
      <alignment horizontal="center" vertical="center"/>
    </xf>
    <xf numFmtId="2" fontId="1" fillId="25" borderId="0" xfId="0" applyNumberFormat="1" applyFont="1" applyFill="1" applyBorder="1" applyAlignment="1">
      <alignment horizontal="center" vertical="center"/>
    </xf>
    <xf numFmtId="2" fontId="44" fillId="27" borderId="0" xfId="327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44" fillId="0" borderId="0" xfId="327" applyFont="1" applyBorder="1" applyAlignment="1">
      <alignment horizontal="left" vertical="center"/>
    </xf>
    <xf numFmtId="0" fontId="44" fillId="0" borderId="10" xfId="327" applyFont="1" applyFill="1" applyBorder="1" applyAlignment="1">
      <alignment horizontal="center" vertical="center" textRotation="90" wrapText="1"/>
    </xf>
    <xf numFmtId="168" fontId="1" fillId="28" borderId="10" xfId="0" applyNumberFormat="1" applyFont="1" applyFill="1" applyBorder="1" applyAlignment="1">
      <alignment horizontal="center" vertical="center"/>
    </xf>
    <xf numFmtId="0" fontId="44" fillId="0" borderId="27" xfId="327" applyFont="1" applyFill="1" applyBorder="1" applyAlignment="1">
      <alignment horizontal="center" vertical="center"/>
    </xf>
    <xf numFmtId="168" fontId="44" fillId="0" borderId="10" xfId="107" applyNumberFormat="1" applyFont="1" applyFill="1" applyBorder="1" applyAlignment="1">
      <alignment horizontal="center" vertical="center"/>
    </xf>
    <xf numFmtId="168" fontId="44" fillId="31" borderId="10" xfId="107" applyNumberFormat="1" applyFont="1" applyFill="1" applyBorder="1" applyAlignment="1">
      <alignment horizontal="center" vertical="center"/>
    </xf>
    <xf numFmtId="168" fontId="1" fillId="31" borderId="10" xfId="107" applyNumberFormat="1" applyFont="1" applyFill="1" applyBorder="1" applyAlignment="1">
      <alignment horizontal="center" vertical="center" wrapText="1"/>
    </xf>
    <xf numFmtId="2" fontId="44" fillId="0" borderId="10" xfId="107" applyNumberFormat="1" applyFont="1" applyFill="1" applyBorder="1" applyAlignment="1">
      <alignment horizontal="center" vertical="center"/>
    </xf>
    <xf numFmtId="2" fontId="44" fillId="0" borderId="10" xfId="107" applyNumberFormat="1" applyFont="1" applyFill="1" applyBorder="1" applyAlignment="1">
      <alignment horizontal="center" vertical="center" wrapText="1"/>
    </xf>
    <xf numFmtId="1" fontId="1" fillId="31" borderId="10" xfId="111" applyNumberFormat="1" applyFont="1" applyFill="1" applyBorder="1" applyAlignment="1">
      <alignment horizontal="center" vertical="center" wrapText="1"/>
    </xf>
    <xf numFmtId="168" fontId="1" fillId="31" borderId="10" xfId="111" applyNumberFormat="1" applyFont="1" applyFill="1" applyBorder="1" applyAlignment="1">
      <alignment horizontal="center" vertical="center" wrapText="1"/>
    </xf>
    <xf numFmtId="0" fontId="44" fillId="0" borderId="10" xfId="111" applyFont="1" applyFill="1" applyBorder="1" applyAlignment="1">
      <alignment horizontal="center" vertical="center"/>
    </xf>
    <xf numFmtId="168" fontId="44" fillId="0" borderId="10" xfId="111" applyNumberFormat="1" applyFont="1" applyFill="1" applyBorder="1" applyAlignment="1">
      <alignment horizontal="center" vertical="center"/>
    </xf>
    <xf numFmtId="0" fontId="1" fillId="0" borderId="0" xfId="119" applyFont="1" applyFill="1" applyBorder="1"/>
    <xf numFmtId="0" fontId="34" fillId="0" borderId="0" xfId="113" applyFont="1" applyFill="1" applyBorder="1" applyAlignment="1">
      <alignment horizontal="left" vertical="center"/>
    </xf>
    <xf numFmtId="0" fontId="1" fillId="0" borderId="0" xfId="119" applyFont="1" applyFill="1" applyBorder="1" applyAlignment="1">
      <alignment horizontal="left"/>
    </xf>
    <xf numFmtId="49" fontId="33" fillId="0" borderId="0" xfId="119" applyNumberFormat="1" applyFont="1" applyFill="1" applyBorder="1" applyAlignment="1">
      <alignment horizontal="center" vertical="center"/>
    </xf>
    <xf numFmtId="168" fontId="1" fillId="0" borderId="0" xfId="119" applyNumberFormat="1" applyFont="1" applyFill="1" applyBorder="1"/>
    <xf numFmtId="169" fontId="1" fillId="0" borderId="0" xfId="119" applyNumberFormat="1" applyFont="1" applyFill="1" applyBorder="1"/>
    <xf numFmtId="0" fontId="39" fillId="0" borderId="0" xfId="113" applyFont="1" applyFill="1" applyBorder="1" applyAlignment="1">
      <alignment vertical="top"/>
    </xf>
    <xf numFmtId="170" fontId="1" fillId="0" borderId="0" xfId="119" applyNumberFormat="1" applyFont="1" applyFill="1" applyBorder="1"/>
    <xf numFmtId="171" fontId="1" fillId="0" borderId="0" xfId="119" applyNumberFormat="1" applyFont="1" applyFill="1" applyBorder="1"/>
    <xf numFmtId="0" fontId="1" fillId="28" borderId="0" xfId="119" applyFont="1" applyFill="1" applyBorder="1"/>
    <xf numFmtId="0" fontId="35" fillId="28" borderId="0" xfId="366" applyFont="1" applyFill="1" applyBorder="1" applyAlignment="1">
      <alignment vertical="center" wrapText="1"/>
    </xf>
    <xf numFmtId="0" fontId="34" fillId="28" borderId="0" xfId="113" applyFont="1" applyFill="1" applyBorder="1" applyAlignment="1">
      <alignment horizontal="justify"/>
    </xf>
    <xf numFmtId="0" fontId="23" fillId="28" borderId="0" xfId="395" applyFont="1" applyFill="1" applyBorder="1" applyAlignment="1">
      <alignment vertical="center"/>
    </xf>
    <xf numFmtId="0" fontId="1" fillId="0" borderId="0" xfId="119" applyFont="1" applyFill="1" applyBorder="1" applyAlignment="1">
      <alignment wrapText="1"/>
    </xf>
    <xf numFmtId="0" fontId="1" fillId="0" borderId="10" xfId="119" applyFont="1" applyFill="1" applyBorder="1" applyAlignment="1">
      <alignment horizontal="center" vertical="center" wrapText="1"/>
    </xf>
    <xf numFmtId="49" fontId="36" fillId="0" borderId="10" xfId="119" applyNumberFormat="1" applyFont="1" applyFill="1" applyBorder="1" applyAlignment="1">
      <alignment horizontal="center" vertical="center"/>
    </xf>
    <xf numFmtId="0" fontId="36" fillId="0" borderId="10" xfId="119" applyFont="1" applyFill="1" applyBorder="1" applyAlignment="1">
      <alignment horizontal="center" vertical="center" wrapText="1"/>
    </xf>
    <xf numFmtId="0" fontId="36" fillId="0" borderId="10" xfId="119" applyFont="1" applyFill="1" applyBorder="1" applyAlignment="1">
      <alignment horizontal="center" vertical="center"/>
    </xf>
    <xf numFmtId="49" fontId="33" fillId="28" borderId="10" xfId="113" applyNumberFormat="1" applyFont="1" applyFill="1" applyBorder="1" applyAlignment="1">
      <alignment horizontal="center" vertical="center"/>
    </xf>
    <xf numFmtId="0" fontId="28" fillId="0" borderId="0" xfId="118" applyFont="1" applyFill="1" applyBorder="1" applyAlignment="1">
      <alignment horizontal="right" vertical="center"/>
    </xf>
    <xf numFmtId="0" fontId="44" fillId="0" borderId="10" xfId="0" applyFont="1" applyFill="1" applyBorder="1" applyAlignment="1">
      <alignment horizontal="center" vertical="center" textRotation="90" wrapText="1"/>
    </xf>
    <xf numFmtId="168" fontId="21" fillId="31" borderId="18" xfId="0" applyNumberFormat="1" applyFont="1" applyFill="1" applyBorder="1" applyAlignment="1">
      <alignment horizontal="center" vertical="center" wrapText="1"/>
    </xf>
    <xf numFmtId="168" fontId="54" fillId="31" borderId="18" xfId="0" applyNumberFormat="1" applyFont="1" applyFill="1" applyBorder="1" applyAlignment="1">
      <alignment horizontal="center" vertical="center" wrapText="1"/>
    </xf>
    <xf numFmtId="0" fontId="1" fillId="31" borderId="18" xfId="0" applyNumberFormat="1" applyFont="1" applyFill="1" applyBorder="1" applyAlignment="1">
      <alignment horizontal="center" vertical="center" wrapText="1"/>
    </xf>
    <xf numFmtId="168" fontId="44" fillId="31" borderId="18" xfId="327" applyNumberFormat="1" applyFont="1" applyFill="1" applyBorder="1" applyAlignment="1">
      <alignment horizontal="center" vertical="center" wrapText="1"/>
    </xf>
    <xf numFmtId="49" fontId="44" fillId="31" borderId="10" xfId="327" applyNumberFormat="1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48" fillId="0" borderId="0" xfId="0" applyFont="1" applyFill="1" applyAlignment="1">
      <alignment horizontal="center" vertical="center"/>
    </xf>
    <xf numFmtId="0" fontId="44" fillId="0" borderId="21" xfId="0" applyFont="1" applyFill="1" applyBorder="1" applyAlignment="1">
      <alignment horizontal="center" vertical="center" wrapText="1"/>
    </xf>
    <xf numFmtId="0" fontId="44" fillId="0" borderId="28" xfId="0" applyFont="1" applyFill="1" applyBorder="1" applyAlignment="1">
      <alignment horizontal="center" vertical="center" wrapText="1"/>
    </xf>
    <xf numFmtId="0" fontId="44" fillId="0" borderId="22" xfId="0" applyFont="1" applyFill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center" wrapText="1"/>
    </xf>
    <xf numFmtId="0" fontId="47" fillId="0" borderId="0" xfId="327" applyFont="1" applyAlignment="1">
      <alignment horizontal="center" vertical="center"/>
    </xf>
    <xf numFmtId="0" fontId="44" fillId="0" borderId="0" xfId="327" applyFont="1" applyAlignment="1">
      <alignment horizontal="center" vertical="top"/>
    </xf>
    <xf numFmtId="0" fontId="44" fillId="0" borderId="20" xfId="0" applyFont="1" applyFill="1" applyBorder="1" applyAlignment="1">
      <alignment horizontal="center" vertical="center" wrapText="1"/>
    </xf>
    <xf numFmtId="0" fontId="44" fillId="0" borderId="18" xfId="0" applyFont="1" applyFill="1" applyBorder="1" applyAlignment="1">
      <alignment horizontal="center" vertical="center" wrapText="1"/>
    </xf>
    <xf numFmtId="0" fontId="47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0" fontId="30" fillId="0" borderId="0" xfId="0" applyFont="1" applyFill="1" applyBorder="1" applyAlignment="1">
      <alignment wrapText="1"/>
    </xf>
    <xf numFmtId="0" fontId="1" fillId="0" borderId="10" xfId="0" applyFont="1" applyFill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center" textRotation="90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31" fillId="0" borderId="0" xfId="108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4" fillId="0" borderId="0" xfId="327" applyFont="1" applyFill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textRotation="90" wrapText="1"/>
    </xf>
    <xf numFmtId="0" fontId="44" fillId="0" borderId="21" xfId="327" applyFont="1" applyBorder="1" applyAlignment="1">
      <alignment horizontal="center" vertical="center" wrapText="1"/>
    </xf>
    <xf numFmtId="0" fontId="44" fillId="0" borderId="28" xfId="327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44" fillId="0" borderId="10" xfId="327" applyFont="1" applyBorder="1" applyAlignment="1">
      <alignment horizontal="center" vertical="center" wrapText="1"/>
    </xf>
    <xf numFmtId="0" fontId="44" fillId="0" borderId="20" xfId="327" applyFont="1" applyBorder="1" applyAlignment="1">
      <alignment horizontal="center" vertical="center" wrapText="1"/>
    </xf>
    <xf numFmtId="0" fontId="44" fillId="0" borderId="25" xfId="327" applyFont="1" applyBorder="1" applyAlignment="1">
      <alignment horizontal="center" vertical="center" wrapText="1"/>
    </xf>
    <xf numFmtId="0" fontId="44" fillId="0" borderId="10" xfId="327" applyFont="1" applyFill="1" applyBorder="1" applyAlignment="1">
      <alignment horizontal="center" vertical="center" wrapText="1"/>
    </xf>
    <xf numFmtId="0" fontId="45" fillId="0" borderId="0" xfId="327" applyFont="1" applyBorder="1" applyAlignment="1">
      <alignment horizontal="center" vertical="center" wrapText="1"/>
    </xf>
    <xf numFmtId="0" fontId="48" fillId="0" borderId="0" xfId="327" applyFont="1" applyAlignment="1">
      <alignment horizontal="center" vertical="center"/>
    </xf>
    <xf numFmtId="0" fontId="48" fillId="0" borderId="0" xfId="327" applyFont="1" applyAlignment="1">
      <alignment horizontal="center"/>
    </xf>
    <xf numFmtId="0" fontId="47" fillId="0" borderId="0" xfId="327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48" fillId="0" borderId="0" xfId="327" applyFont="1" applyBorder="1" applyAlignment="1">
      <alignment horizontal="center" vertical="center"/>
    </xf>
    <xf numFmtId="0" fontId="48" fillId="0" borderId="0" xfId="327" applyFont="1" applyBorder="1" applyAlignment="1">
      <alignment horizontal="center"/>
    </xf>
    <xf numFmtId="0" fontId="44" fillId="0" borderId="10" xfId="124" applyFont="1" applyFill="1" applyBorder="1" applyAlignment="1">
      <alignment horizontal="center" vertical="center"/>
    </xf>
    <xf numFmtId="0" fontId="44" fillId="0" borderId="28" xfId="124" applyFont="1" applyFill="1" applyBorder="1" applyAlignment="1">
      <alignment horizontal="center" vertical="center"/>
    </xf>
    <xf numFmtId="0" fontId="44" fillId="0" borderId="21" xfId="124" applyFont="1" applyFill="1" applyBorder="1" applyAlignment="1">
      <alignment horizontal="center" vertical="center"/>
    </xf>
    <xf numFmtId="0" fontId="45" fillId="0" borderId="0" xfId="122" applyFont="1" applyFill="1" applyBorder="1" applyAlignment="1">
      <alignment horizontal="center"/>
    </xf>
    <xf numFmtId="0" fontId="45" fillId="0" borderId="0" xfId="107" applyFont="1" applyFill="1" applyAlignment="1">
      <alignment horizontal="center"/>
    </xf>
    <xf numFmtId="0" fontId="44" fillId="0" borderId="22" xfId="124" applyFont="1" applyFill="1" applyBorder="1" applyAlignment="1">
      <alignment horizontal="center" vertical="center"/>
    </xf>
    <xf numFmtId="0" fontId="44" fillId="0" borderId="10" xfId="124" applyFont="1" applyFill="1" applyBorder="1" applyAlignment="1">
      <alignment horizontal="center" vertical="center" wrapText="1"/>
    </xf>
    <xf numFmtId="0" fontId="45" fillId="0" borderId="26" xfId="396" applyFont="1" applyFill="1" applyBorder="1" applyAlignment="1">
      <alignment horizontal="center"/>
    </xf>
    <xf numFmtId="0" fontId="51" fillId="0" borderId="0" xfId="122" applyFont="1" applyFill="1" applyBorder="1" applyAlignment="1">
      <alignment horizontal="center"/>
    </xf>
    <xf numFmtId="0" fontId="48" fillId="0" borderId="0" xfId="327" applyFont="1" applyFill="1" applyAlignment="1">
      <alignment horizontal="center"/>
    </xf>
    <xf numFmtId="0" fontId="44" fillId="0" borderId="21" xfId="396" applyFont="1" applyFill="1" applyBorder="1" applyAlignment="1">
      <alignment horizontal="center" vertical="center" wrapText="1"/>
    </xf>
    <xf numFmtId="0" fontId="44" fillId="0" borderId="28" xfId="396" applyFont="1" applyFill="1" applyBorder="1" applyAlignment="1">
      <alignment horizontal="center" vertical="center" wrapText="1"/>
    </xf>
    <xf numFmtId="0" fontId="44" fillId="0" borderId="22" xfId="396" applyFont="1" applyFill="1" applyBorder="1" applyAlignment="1">
      <alignment horizontal="center" vertical="center" wrapText="1"/>
    </xf>
    <xf numFmtId="0" fontId="44" fillId="0" borderId="0" xfId="111" applyFont="1" applyFill="1" applyAlignment="1">
      <alignment horizontal="center"/>
    </xf>
    <xf numFmtId="0" fontId="55" fillId="0" borderId="0" xfId="122" applyFont="1" applyFill="1" applyBorder="1" applyAlignment="1">
      <alignment horizontal="center" wrapText="1"/>
    </xf>
    <xf numFmtId="0" fontId="2" fillId="0" borderId="0" xfId="116" applyFont="1" applyFill="1" applyAlignment="1">
      <alignment horizontal="center" wrapText="1"/>
    </xf>
    <xf numFmtId="0" fontId="47" fillId="0" borderId="0" xfId="327" applyFont="1" applyFill="1" applyAlignment="1">
      <alignment horizontal="center" vertical="center"/>
    </xf>
    <xf numFmtId="0" fontId="45" fillId="0" borderId="0" xfId="396" applyFont="1" applyFill="1" applyBorder="1" applyAlignment="1">
      <alignment horizontal="center"/>
    </xf>
    <xf numFmtId="0" fontId="44" fillId="0" borderId="0" xfId="124" applyFont="1" applyFill="1" applyBorder="1" applyAlignment="1">
      <alignment horizontal="center" vertical="center" wrapText="1"/>
    </xf>
    <xf numFmtId="0" fontId="45" fillId="0" borderId="0" xfId="124" applyFont="1" applyFill="1" applyBorder="1" applyAlignment="1">
      <alignment horizontal="center" vertical="center"/>
    </xf>
    <xf numFmtId="0" fontId="44" fillId="0" borderId="0" xfId="124" applyFont="1" applyFill="1" applyBorder="1" applyAlignment="1">
      <alignment horizontal="center" vertical="center"/>
    </xf>
    <xf numFmtId="0" fontId="44" fillId="0" borderId="29" xfId="124" applyFont="1" applyFill="1" applyBorder="1" applyAlignment="1">
      <alignment horizontal="center" vertical="center"/>
    </xf>
    <xf numFmtId="0" fontId="44" fillId="0" borderId="30" xfId="124" applyFont="1" applyFill="1" applyBorder="1" applyAlignment="1">
      <alignment horizontal="center" vertical="center"/>
    </xf>
    <xf numFmtId="0" fontId="44" fillId="0" borderId="24" xfId="124" applyFont="1" applyFill="1" applyBorder="1" applyAlignment="1">
      <alignment horizontal="center" vertical="center"/>
    </xf>
    <xf numFmtId="0" fontId="44" fillId="0" borderId="31" xfId="124" applyFont="1" applyFill="1" applyBorder="1" applyAlignment="1">
      <alignment horizontal="center" vertical="center"/>
    </xf>
    <xf numFmtId="0" fontId="44" fillId="0" borderId="26" xfId="124" applyFont="1" applyFill="1" applyBorder="1" applyAlignment="1">
      <alignment horizontal="center" vertical="center"/>
    </xf>
    <xf numFmtId="0" fontId="44" fillId="0" borderId="27" xfId="124" applyFont="1" applyFill="1" applyBorder="1" applyAlignment="1">
      <alignment horizontal="center" vertical="center"/>
    </xf>
    <xf numFmtId="0" fontId="44" fillId="0" borderId="10" xfId="111" applyFont="1" applyFill="1" applyBorder="1" applyAlignment="1">
      <alignment horizontal="center" vertical="center" wrapText="1"/>
    </xf>
    <xf numFmtId="0" fontId="44" fillId="0" borderId="21" xfId="396" applyFont="1" applyFill="1" applyBorder="1" applyAlignment="1">
      <alignment horizontal="center" vertical="center"/>
    </xf>
    <xf numFmtId="0" fontId="44" fillId="0" borderId="28" xfId="396" applyFont="1" applyFill="1" applyBorder="1" applyAlignment="1">
      <alignment horizontal="center" vertical="center"/>
    </xf>
    <xf numFmtId="0" fontId="44" fillId="0" borderId="22" xfId="396" applyFont="1" applyFill="1" applyBorder="1" applyAlignment="1">
      <alignment horizontal="center" vertical="center"/>
    </xf>
    <xf numFmtId="0" fontId="45" fillId="0" borderId="0" xfId="111" applyFont="1" applyFill="1" applyAlignment="1">
      <alignment horizontal="center"/>
    </xf>
    <xf numFmtId="0" fontId="55" fillId="0" borderId="0" xfId="122" applyFont="1" applyFill="1" applyBorder="1" applyAlignment="1">
      <alignment horizontal="center"/>
    </xf>
    <xf numFmtId="0" fontId="2" fillId="0" borderId="0" xfId="116" applyFont="1" applyFill="1" applyAlignment="1">
      <alignment horizontal="center"/>
    </xf>
    <xf numFmtId="0" fontId="1" fillId="28" borderId="10" xfId="119" applyFont="1" applyFill="1" applyBorder="1" applyAlignment="1">
      <alignment horizontal="left" vertical="center" wrapText="1"/>
    </xf>
    <xf numFmtId="49" fontId="38" fillId="0" borderId="10" xfId="119" applyNumberFormat="1" applyFont="1" applyFill="1" applyBorder="1" applyAlignment="1">
      <alignment horizontal="center" vertical="center" wrapText="1"/>
    </xf>
    <xf numFmtId="0" fontId="37" fillId="0" borderId="10" xfId="119" applyFont="1" applyFill="1" applyBorder="1" applyAlignment="1">
      <alignment horizontal="center" vertical="center" wrapText="1"/>
    </xf>
    <xf numFmtId="0" fontId="34" fillId="0" borderId="0" xfId="113" applyFont="1" applyFill="1" applyBorder="1" applyAlignment="1">
      <alignment horizontal="center" vertical="center"/>
    </xf>
    <xf numFmtId="0" fontId="51" fillId="0" borderId="0" xfId="122" applyFont="1" applyFill="1" applyBorder="1" applyAlignment="1">
      <alignment horizontal="center" wrapText="1"/>
    </xf>
    <xf numFmtId="0" fontId="31" fillId="0" borderId="0" xfId="0" applyFont="1" applyBorder="1" applyAlignment="1">
      <alignment horizontal="center" wrapText="1"/>
    </xf>
    <xf numFmtId="0" fontId="34" fillId="0" borderId="0" xfId="113" applyFont="1" applyFill="1" applyBorder="1" applyAlignment="1">
      <alignment horizontal="center" vertical="top"/>
    </xf>
    <xf numFmtId="0" fontId="34" fillId="0" borderId="0" xfId="113" applyFont="1" applyFill="1" applyBorder="1" applyAlignment="1">
      <alignment horizontal="left" vertical="center" wrapText="1"/>
    </xf>
    <xf numFmtId="0" fontId="1" fillId="28" borderId="0" xfId="119" applyFont="1" applyFill="1" applyBorder="1" applyAlignment="1">
      <alignment wrapText="1"/>
    </xf>
    <xf numFmtId="0" fontId="28" fillId="28" borderId="0" xfId="118" applyFont="1" applyFill="1" applyAlignment="1">
      <alignment horizontal="right" vertical="center"/>
    </xf>
    <xf numFmtId="0" fontId="1" fillId="28" borderId="0" xfId="118" applyFont="1" applyFill="1" applyAlignment="1">
      <alignment horizontal="center"/>
    </xf>
    <xf numFmtId="0" fontId="47" fillId="28" borderId="0" xfId="0" applyFont="1" applyFill="1" applyAlignment="1">
      <alignment horizontal="center"/>
    </xf>
    <xf numFmtId="0" fontId="40" fillId="28" borderId="0" xfId="119" applyFont="1" applyFill="1" applyBorder="1" applyAlignment="1">
      <alignment vertical="center" wrapText="1"/>
    </xf>
    <xf numFmtId="0" fontId="28" fillId="28" borderId="0" xfId="118" applyFont="1" applyFill="1" applyBorder="1" applyAlignment="1">
      <alignment horizontal="right" vertical="center"/>
    </xf>
    <xf numFmtId="0" fontId="28" fillId="28" borderId="0" xfId="118" applyFont="1" applyFill="1" applyBorder="1" applyAlignment="1">
      <alignment horizontal="right"/>
    </xf>
    <xf numFmtId="0" fontId="28" fillId="0" borderId="0" xfId="118" applyFont="1" applyFill="1" applyAlignment="1">
      <alignment horizontal="right" vertical="center"/>
    </xf>
    <xf numFmtId="0" fontId="1" fillId="0" borderId="0" xfId="118" applyFont="1" applyFill="1" applyAlignment="1">
      <alignment horizontal="center"/>
    </xf>
    <xf numFmtId="0" fontId="1" fillId="0" borderId="0" xfId="118" applyFont="1" applyFill="1" applyAlignment="1"/>
    <xf numFmtId="0" fontId="47" fillId="0" borderId="0" xfId="0" applyFont="1" applyFill="1" applyAlignment="1">
      <alignment horizontal="right"/>
    </xf>
    <xf numFmtId="0" fontId="47" fillId="0" borderId="0" xfId="0" applyFont="1" applyFill="1" applyBorder="1"/>
    <xf numFmtId="0" fontId="1" fillId="0" borderId="0" xfId="118" applyFont="1" applyFill="1" applyBorder="1" applyAlignment="1">
      <alignment horizontal="right"/>
    </xf>
    <xf numFmtId="0" fontId="47" fillId="0" borderId="0" xfId="0" applyFont="1" applyFill="1"/>
    <xf numFmtId="0" fontId="1" fillId="0" borderId="0" xfId="118" applyFont="1" applyFill="1" applyAlignment="1">
      <alignment horizontal="right"/>
    </xf>
  </cellXfs>
  <cellStyles count="499">
    <cellStyle name="20% - Акцент1 2" xfId="1"/>
    <cellStyle name="20% — акцент1 2" xfId="2"/>
    <cellStyle name="20% — акцент1 3" xfId="3"/>
    <cellStyle name="20% - Акцент2 2" xfId="4"/>
    <cellStyle name="20% — акцент2 2" xfId="5"/>
    <cellStyle name="20% — акцент2 3" xfId="6"/>
    <cellStyle name="20% - Акцент3 2" xfId="7"/>
    <cellStyle name="20% — акцент3 2" xfId="8"/>
    <cellStyle name="20% — акцент3 3" xfId="9"/>
    <cellStyle name="20% - Акцент4 2" xfId="10"/>
    <cellStyle name="20% — акцент4 2" xfId="11"/>
    <cellStyle name="20% — акцент4 3" xfId="12"/>
    <cellStyle name="20% - Акцент5 2" xfId="13"/>
    <cellStyle name="20% — акцент5 2" xfId="14"/>
    <cellStyle name="20% — акцент5 3" xfId="15"/>
    <cellStyle name="20% - Акцент6 2" xfId="16"/>
    <cellStyle name="20% — акцент6 2" xfId="17"/>
    <cellStyle name="20% — акцент6 3" xfId="18"/>
    <cellStyle name="40% - Акцент1 2" xfId="19"/>
    <cellStyle name="40% — акцент1 2" xfId="20"/>
    <cellStyle name="40% — акцент1 3" xfId="21"/>
    <cellStyle name="40% - Акцент2 2" xfId="22"/>
    <cellStyle name="40% — акцент2 2" xfId="23"/>
    <cellStyle name="40% — акцент2 3" xfId="24"/>
    <cellStyle name="40% - Акцент3 2" xfId="25"/>
    <cellStyle name="40% — акцент3 2" xfId="26"/>
    <cellStyle name="40% — акцент3 3" xfId="27"/>
    <cellStyle name="40% - Акцент4 2" xfId="28"/>
    <cellStyle name="40% — акцент4 2" xfId="29"/>
    <cellStyle name="40% — акцент4 3" xfId="30"/>
    <cellStyle name="40% - Акцент5 2" xfId="31"/>
    <cellStyle name="40% — акцент5 2" xfId="32"/>
    <cellStyle name="40% — акцент5 3" xfId="33"/>
    <cellStyle name="40% - Акцент6 2" xfId="34"/>
    <cellStyle name="40% — акцент6 2" xfId="35"/>
    <cellStyle name="40% — акцент6 3" xfId="36"/>
    <cellStyle name="60% - Акцент1 2" xfId="37"/>
    <cellStyle name="60% — акцент1 2" xfId="38"/>
    <cellStyle name="60% — акцент1 3" xfId="39"/>
    <cellStyle name="60% - Акцент2 2" xfId="40"/>
    <cellStyle name="60% — акцент2 2" xfId="41"/>
    <cellStyle name="60% — акцент2 3" xfId="42"/>
    <cellStyle name="60% - Акцент3 2" xfId="43"/>
    <cellStyle name="60% — акцент3 2" xfId="44"/>
    <cellStyle name="60% — акцент3 3" xfId="45"/>
    <cellStyle name="60% - Акцент4 2" xfId="46"/>
    <cellStyle name="60% — акцент4 2" xfId="47"/>
    <cellStyle name="60% — акцент4 3" xfId="48"/>
    <cellStyle name="60% - Акцент5 2" xfId="49"/>
    <cellStyle name="60% — акцент5 2" xfId="50"/>
    <cellStyle name="60% — акцент5 3" xfId="51"/>
    <cellStyle name="60% - Акцент6 2" xfId="52"/>
    <cellStyle name="60% — акцент6 2" xfId="53"/>
    <cellStyle name="60% — акцент6 3" xfId="54"/>
    <cellStyle name="Normal 2" xfId="55"/>
    <cellStyle name="Акцент1" xfId="56" builtinId="29" customBuiltin="1"/>
    <cellStyle name="Акцент1 2" xfId="57"/>
    <cellStyle name="Акцент1 3" xfId="58"/>
    <cellStyle name="Акцент2" xfId="59" builtinId="33" customBuiltin="1"/>
    <cellStyle name="Акцент2 2" xfId="60"/>
    <cellStyle name="Акцент2 3" xfId="61"/>
    <cellStyle name="Акцент3" xfId="62" builtinId="37" customBuiltin="1"/>
    <cellStyle name="Акцент3 2" xfId="63"/>
    <cellStyle name="Акцент3 3" xfId="64"/>
    <cellStyle name="Акцент4" xfId="65" builtinId="41" customBuiltin="1"/>
    <cellStyle name="Акцент4 2" xfId="66"/>
    <cellStyle name="Акцент4 3" xfId="67"/>
    <cellStyle name="Акцент5" xfId="68" builtinId="45" customBuiltin="1"/>
    <cellStyle name="Акцент5 2" xfId="69"/>
    <cellStyle name="Акцент5 3" xfId="70"/>
    <cellStyle name="Акцент6" xfId="71" builtinId="49" customBuiltin="1"/>
    <cellStyle name="Акцент6 2" xfId="72"/>
    <cellStyle name="Акцент6 3" xfId="73"/>
    <cellStyle name="Ввод " xfId="74" builtinId="20" customBuiltin="1"/>
    <cellStyle name="Ввод  2" xfId="75"/>
    <cellStyle name="Ввод  3" xfId="76"/>
    <cellStyle name="Вывод" xfId="77" builtinId="21" customBuiltin="1"/>
    <cellStyle name="Вывод 2" xfId="78"/>
    <cellStyle name="Вывод 3" xfId="79"/>
    <cellStyle name="Вычисление" xfId="80" builtinId="22" customBuiltin="1"/>
    <cellStyle name="Вычисление 2" xfId="81"/>
    <cellStyle name="Вычисление 3" xfId="82"/>
    <cellStyle name="Заголовок 1" xfId="83" builtinId="16" customBuiltin="1"/>
    <cellStyle name="Заголовок 1 2" xfId="84"/>
    <cellStyle name="Заголовок 1 3" xfId="85"/>
    <cellStyle name="Заголовок 2" xfId="86" builtinId="17" customBuiltin="1"/>
    <cellStyle name="Заголовок 2 2" xfId="87"/>
    <cellStyle name="Заголовок 2 3" xfId="88"/>
    <cellStyle name="Заголовок 3" xfId="89" builtinId="18" customBuiltin="1"/>
    <cellStyle name="Заголовок 3 2" xfId="90"/>
    <cellStyle name="Заголовок 3 3" xfId="91"/>
    <cellStyle name="Заголовок 4" xfId="92" builtinId="19" customBuiltin="1"/>
    <cellStyle name="Заголовок 4 2" xfId="93"/>
    <cellStyle name="Заголовок 4 3" xfId="94"/>
    <cellStyle name="Итог" xfId="95" builtinId="25" customBuiltin="1"/>
    <cellStyle name="Итог 2" xfId="96"/>
    <cellStyle name="Итог 3" xfId="97"/>
    <cellStyle name="Контрольная ячейка" xfId="98" builtinId="23" customBuiltin="1"/>
    <cellStyle name="Контрольная ячейка 2" xfId="99"/>
    <cellStyle name="Контрольная ячейка 3" xfId="100"/>
    <cellStyle name="Название" xfId="101" builtinId="15" customBuiltin="1"/>
    <cellStyle name="Название 2" xfId="102"/>
    <cellStyle name="Название 3" xfId="103"/>
    <cellStyle name="Нейтральный" xfId="104" builtinId="28" customBuiltin="1"/>
    <cellStyle name="Нейтральный 2" xfId="105"/>
    <cellStyle name="Нейтральный 3" xfId="106"/>
    <cellStyle name="Обычный" xfId="0" builtinId="0"/>
    <cellStyle name="Обычный 10" xfId="107"/>
    <cellStyle name="Обычный 10 2" xfId="108"/>
    <cellStyle name="Обычный 10 5" xfId="109"/>
    <cellStyle name="Обычный 11" xfId="110"/>
    <cellStyle name="Обычный 12" xfId="111"/>
    <cellStyle name="Обычный 12 2" xfId="112"/>
    <cellStyle name="Обычный 13" xfId="113"/>
    <cellStyle name="Обычный 13 3" xfId="114"/>
    <cellStyle name="Обычный 17 2" xfId="115"/>
    <cellStyle name="Обычный 2" xfId="116"/>
    <cellStyle name="Обычный 2 26 2" xfId="117"/>
    <cellStyle name="Обычный 3" xfId="118"/>
    <cellStyle name="Обычный 3 2" xfId="119"/>
    <cellStyle name="Обычный 3 2 2 2" xfId="120"/>
    <cellStyle name="Обычный 3 21" xfId="121"/>
    <cellStyle name="Обычный 4" xfId="122"/>
    <cellStyle name="Обычный 4 2" xfId="123"/>
    <cellStyle name="Обычный 5" xfId="124"/>
    <cellStyle name="Обычный 6" xfId="125"/>
    <cellStyle name="Обычный 6 2" xfId="126"/>
    <cellStyle name="Обычный 6 2 10" xfId="127"/>
    <cellStyle name="Обычный 6 2 2" xfId="128"/>
    <cellStyle name="Обычный 6 2 2 2" xfId="129"/>
    <cellStyle name="Обычный 6 2 2 2 2" xfId="130"/>
    <cellStyle name="Обычный 6 2 2 2 2 2" xfId="131"/>
    <cellStyle name="Обычный 6 2 2 2 2 2 2" xfId="132"/>
    <cellStyle name="Обычный 6 2 2 2 2 2 2 2" xfId="133"/>
    <cellStyle name="Обычный 6 2 2 2 2 2 3" xfId="134"/>
    <cellStyle name="Обычный 6 2 2 2 2 2 3 2" xfId="135"/>
    <cellStyle name="Обычный 6 2 2 2 2 2 4" xfId="136"/>
    <cellStyle name="Обычный 6 2 2 2 2 3" xfId="137"/>
    <cellStyle name="Обычный 6 2 2 2 2 3 2" xfId="138"/>
    <cellStyle name="Обычный 6 2 2 2 2 4" xfId="139"/>
    <cellStyle name="Обычный 6 2 2 2 2 4 2" xfId="140"/>
    <cellStyle name="Обычный 6 2 2 2 2 5" xfId="141"/>
    <cellStyle name="Обычный 6 2 2 2 3" xfId="142"/>
    <cellStyle name="Обычный 6 2 2 2 3 2" xfId="143"/>
    <cellStyle name="Обычный 6 2 2 2 3 2 2" xfId="144"/>
    <cellStyle name="Обычный 6 2 2 2 3 3" xfId="145"/>
    <cellStyle name="Обычный 6 2 2 2 3 3 2" xfId="146"/>
    <cellStyle name="Обычный 6 2 2 2 3 4" xfId="147"/>
    <cellStyle name="Обычный 6 2 2 2 4" xfId="148"/>
    <cellStyle name="Обычный 6 2 2 2 4 2" xfId="149"/>
    <cellStyle name="Обычный 6 2 2 2 5" xfId="150"/>
    <cellStyle name="Обычный 6 2 2 2 5 2" xfId="151"/>
    <cellStyle name="Обычный 6 2 2 2 6" xfId="152"/>
    <cellStyle name="Обычный 6 2 2 3" xfId="153"/>
    <cellStyle name="Обычный 6 2 2 3 2" xfId="154"/>
    <cellStyle name="Обычный 6 2 2 3 2 2" xfId="155"/>
    <cellStyle name="Обычный 6 2 2 3 2 2 2" xfId="156"/>
    <cellStyle name="Обычный 6 2 2 3 2 3" xfId="157"/>
    <cellStyle name="Обычный 6 2 2 3 2 3 2" xfId="158"/>
    <cellStyle name="Обычный 6 2 2 3 2 4" xfId="159"/>
    <cellStyle name="Обычный 6 2 2 3 3" xfId="160"/>
    <cellStyle name="Обычный 6 2 2 3 3 2" xfId="161"/>
    <cellStyle name="Обычный 6 2 2 3 4" xfId="162"/>
    <cellStyle name="Обычный 6 2 2 3 4 2" xfId="163"/>
    <cellStyle name="Обычный 6 2 2 3 5" xfId="164"/>
    <cellStyle name="Обычный 6 2 2 4" xfId="165"/>
    <cellStyle name="Обычный 6 2 2 4 2" xfId="166"/>
    <cellStyle name="Обычный 6 2 2 4 2 2" xfId="167"/>
    <cellStyle name="Обычный 6 2 2 4 2 2 2" xfId="168"/>
    <cellStyle name="Обычный 6 2 2 4 2 3" xfId="169"/>
    <cellStyle name="Обычный 6 2 2 4 2 3 2" xfId="170"/>
    <cellStyle name="Обычный 6 2 2 4 2 4" xfId="171"/>
    <cellStyle name="Обычный 6 2 2 4 3" xfId="172"/>
    <cellStyle name="Обычный 6 2 2 4 3 2" xfId="173"/>
    <cellStyle name="Обычный 6 2 2 4 4" xfId="174"/>
    <cellStyle name="Обычный 6 2 2 4 4 2" xfId="175"/>
    <cellStyle name="Обычный 6 2 2 4 5" xfId="176"/>
    <cellStyle name="Обычный 6 2 2 5" xfId="177"/>
    <cellStyle name="Обычный 6 2 2 5 2" xfId="178"/>
    <cellStyle name="Обычный 6 2 2 5 2 2" xfId="179"/>
    <cellStyle name="Обычный 6 2 2 5 3" xfId="180"/>
    <cellStyle name="Обычный 6 2 2 5 3 2" xfId="181"/>
    <cellStyle name="Обычный 6 2 2 5 4" xfId="182"/>
    <cellStyle name="Обычный 6 2 2 6" xfId="183"/>
    <cellStyle name="Обычный 6 2 2 6 2" xfId="184"/>
    <cellStyle name="Обычный 6 2 2 7" xfId="185"/>
    <cellStyle name="Обычный 6 2 2 7 2" xfId="186"/>
    <cellStyle name="Обычный 6 2 2 8" xfId="187"/>
    <cellStyle name="Обычный 6 2 2 8 2" xfId="188"/>
    <cellStyle name="Обычный 6 2 2 9" xfId="189"/>
    <cellStyle name="Обычный 6 2 3" xfId="190"/>
    <cellStyle name="Обычный 6 2 3 10" xfId="191"/>
    <cellStyle name="Обычный 6 2 3 2" xfId="192"/>
    <cellStyle name="Обычный 6 2 3 2 2" xfId="193"/>
    <cellStyle name="Обычный 6 2 3 2 2 2" xfId="194"/>
    <cellStyle name="Обычный 6 2 3 2 2 2 2" xfId="195"/>
    <cellStyle name="Обычный 6 2 3 2 2 2 2 2" xfId="196"/>
    <cellStyle name="Обычный 6 2 3 2 2 2 3" xfId="197"/>
    <cellStyle name="Обычный 6 2 3 2 2 2 3 2" xfId="198"/>
    <cellStyle name="Обычный 6 2 3 2 2 2 4" xfId="199"/>
    <cellStyle name="Обычный 6 2 3 2 2 3" xfId="200"/>
    <cellStyle name="Обычный 6 2 3 2 2 3 2" xfId="201"/>
    <cellStyle name="Обычный 6 2 3 2 2 4" xfId="202"/>
    <cellStyle name="Обычный 6 2 3 2 2 4 2" xfId="203"/>
    <cellStyle name="Обычный 6 2 3 2 2 5" xfId="204"/>
    <cellStyle name="Обычный 6 2 3 2 3" xfId="205"/>
    <cellStyle name="Обычный 6 2 3 2 3 2" xfId="206"/>
    <cellStyle name="Обычный 6 2 3 2 3 2 2" xfId="207"/>
    <cellStyle name="Обычный 6 2 3 2 3 3" xfId="208"/>
    <cellStyle name="Обычный 6 2 3 2 3 3 2" xfId="209"/>
    <cellStyle name="Обычный 6 2 3 2 3 4" xfId="210"/>
    <cellStyle name="Обычный 6 2 3 2 4" xfId="211"/>
    <cellStyle name="Обычный 6 2 3 2 4 2" xfId="212"/>
    <cellStyle name="Обычный 6 2 3 2 5" xfId="213"/>
    <cellStyle name="Обычный 6 2 3 2 5 2" xfId="214"/>
    <cellStyle name="Обычный 6 2 3 2 6" xfId="215"/>
    <cellStyle name="Обычный 6 2 3 3" xfId="216"/>
    <cellStyle name="Обычный 6 2 3 3 2" xfId="217"/>
    <cellStyle name="Обычный 6 2 3 3 2 2" xfId="218"/>
    <cellStyle name="Обычный 6 2 3 3 2 2 2" xfId="219"/>
    <cellStyle name="Обычный 6 2 3 3 2 3" xfId="220"/>
    <cellStyle name="Обычный 6 2 3 3 2 3 2" xfId="221"/>
    <cellStyle name="Обычный 6 2 3 3 2 4" xfId="222"/>
    <cellStyle name="Обычный 6 2 3 3 3" xfId="223"/>
    <cellStyle name="Обычный 6 2 3 3 3 2" xfId="224"/>
    <cellStyle name="Обычный 6 2 3 3 4" xfId="225"/>
    <cellStyle name="Обычный 6 2 3 3 4 2" xfId="226"/>
    <cellStyle name="Обычный 6 2 3 3 5" xfId="227"/>
    <cellStyle name="Обычный 6 2 3 4" xfId="228"/>
    <cellStyle name="Обычный 6 2 3 4 2" xfId="229"/>
    <cellStyle name="Обычный 6 2 3 4 2 2" xfId="230"/>
    <cellStyle name="Обычный 6 2 3 4 2 2 2" xfId="231"/>
    <cellStyle name="Обычный 6 2 3 4 2 3" xfId="232"/>
    <cellStyle name="Обычный 6 2 3 4 2 3 2" xfId="233"/>
    <cellStyle name="Обычный 6 2 3 4 2 4" xfId="234"/>
    <cellStyle name="Обычный 6 2 3 4 3" xfId="235"/>
    <cellStyle name="Обычный 6 2 3 4 3 2" xfId="236"/>
    <cellStyle name="Обычный 6 2 3 4 4" xfId="237"/>
    <cellStyle name="Обычный 6 2 3 4 4 2" xfId="238"/>
    <cellStyle name="Обычный 6 2 3 4 5" xfId="239"/>
    <cellStyle name="Обычный 6 2 3 5" xfId="240"/>
    <cellStyle name="Обычный 6 2 3 5 2" xfId="241"/>
    <cellStyle name="Обычный 6 2 3 5 2 2" xfId="242"/>
    <cellStyle name="Обычный 6 2 3 5 3" xfId="243"/>
    <cellStyle name="Обычный 6 2 3 5 3 2" xfId="244"/>
    <cellStyle name="Обычный 6 2 3 5 4" xfId="245"/>
    <cellStyle name="Обычный 6 2 3 6" xfId="246"/>
    <cellStyle name="Обычный 6 2 3 6 2" xfId="247"/>
    <cellStyle name="Обычный 6 2 3 7" xfId="248"/>
    <cellStyle name="Обычный 6 2 3 7 2" xfId="249"/>
    <cellStyle name="Обычный 6 2 3 8" xfId="250"/>
    <cellStyle name="Обычный 6 2 3 8 2" xfId="251"/>
    <cellStyle name="Обычный 6 2 3 9" xfId="252"/>
    <cellStyle name="Обычный 6 2 3 9 2" xfId="253"/>
    <cellStyle name="Обычный 6 2 4" xfId="254"/>
    <cellStyle name="Обычный 6 2 4 2" xfId="255"/>
    <cellStyle name="Обычный 6 2 4 2 2" xfId="256"/>
    <cellStyle name="Обычный 6 2 4 2 2 2" xfId="257"/>
    <cellStyle name="Обычный 6 2 4 2 3" xfId="258"/>
    <cellStyle name="Обычный 6 2 4 2 3 2" xfId="259"/>
    <cellStyle name="Обычный 6 2 4 2 4" xfId="260"/>
    <cellStyle name="Обычный 6 2 4 3" xfId="261"/>
    <cellStyle name="Обычный 6 2 4 3 2" xfId="262"/>
    <cellStyle name="Обычный 6 2 4 4" xfId="263"/>
    <cellStyle name="Обычный 6 2 4 4 2" xfId="264"/>
    <cellStyle name="Обычный 6 2 4 5" xfId="265"/>
    <cellStyle name="Обычный 6 2 5" xfId="266"/>
    <cellStyle name="Обычный 6 2 5 2" xfId="267"/>
    <cellStyle name="Обычный 6 2 5 2 2" xfId="268"/>
    <cellStyle name="Обычный 6 2 5 2 2 2" xfId="269"/>
    <cellStyle name="Обычный 6 2 5 2 3" xfId="270"/>
    <cellStyle name="Обычный 6 2 5 2 3 2" xfId="271"/>
    <cellStyle name="Обычный 6 2 5 2 4" xfId="272"/>
    <cellStyle name="Обычный 6 2 5 3" xfId="273"/>
    <cellStyle name="Обычный 6 2 5 3 2" xfId="274"/>
    <cellStyle name="Обычный 6 2 5 4" xfId="275"/>
    <cellStyle name="Обычный 6 2 5 4 2" xfId="276"/>
    <cellStyle name="Обычный 6 2 5 5" xfId="277"/>
    <cellStyle name="Обычный 6 2 6" xfId="278"/>
    <cellStyle name="Обычный 6 2 6 2" xfId="279"/>
    <cellStyle name="Обычный 6 2 6 2 2" xfId="280"/>
    <cellStyle name="Обычный 6 2 6 3" xfId="281"/>
    <cellStyle name="Обычный 6 2 6 3 2" xfId="282"/>
    <cellStyle name="Обычный 6 2 6 4" xfId="283"/>
    <cellStyle name="Обычный 6 2 7" xfId="284"/>
    <cellStyle name="Обычный 6 2 7 2" xfId="285"/>
    <cellStyle name="Обычный 6 2 8" xfId="286"/>
    <cellStyle name="Обычный 6 2 8 2" xfId="287"/>
    <cellStyle name="Обычный 6 2 9" xfId="288"/>
    <cellStyle name="Обычный 6 2 9 2" xfId="289"/>
    <cellStyle name="Обычный 6 3" xfId="290"/>
    <cellStyle name="Обычный 6 3 2" xfId="291"/>
    <cellStyle name="Обычный 6 3 2 2" xfId="292"/>
    <cellStyle name="Обычный 6 3 2 2 2" xfId="293"/>
    <cellStyle name="Обычный 6 3 2 3" xfId="294"/>
    <cellStyle name="Обычный 6 3 2 3 2" xfId="295"/>
    <cellStyle name="Обычный 6 3 2 4" xfId="296"/>
    <cellStyle name="Обычный 6 3 3" xfId="297"/>
    <cellStyle name="Обычный 6 3 3 2" xfId="298"/>
    <cellStyle name="Обычный 6 3 4" xfId="299"/>
    <cellStyle name="Обычный 6 3 4 2" xfId="300"/>
    <cellStyle name="Обычный 6 3 5" xfId="301"/>
    <cellStyle name="Обычный 6 4" xfId="302"/>
    <cellStyle name="Обычный 6 4 2" xfId="303"/>
    <cellStyle name="Обычный 6 4 2 2" xfId="304"/>
    <cellStyle name="Обычный 6 4 2 2 2" xfId="305"/>
    <cellStyle name="Обычный 6 4 2 3" xfId="306"/>
    <cellStyle name="Обычный 6 4 2 3 2" xfId="307"/>
    <cellStyle name="Обычный 6 4 2 4" xfId="308"/>
    <cellStyle name="Обычный 6 4 3" xfId="309"/>
    <cellStyle name="Обычный 6 4 3 2" xfId="310"/>
    <cellStyle name="Обычный 6 4 4" xfId="311"/>
    <cellStyle name="Обычный 6 4 4 2" xfId="312"/>
    <cellStyle name="Обычный 6 4 5" xfId="313"/>
    <cellStyle name="Обычный 6 5" xfId="314"/>
    <cellStyle name="Обычный 6 5 2" xfId="315"/>
    <cellStyle name="Обычный 6 5 2 2" xfId="316"/>
    <cellStyle name="Обычный 6 5 3" xfId="317"/>
    <cellStyle name="Обычный 6 5 3 2" xfId="318"/>
    <cellStyle name="Обычный 6 5 4" xfId="319"/>
    <cellStyle name="Обычный 6 6" xfId="320"/>
    <cellStyle name="Обычный 6 6 2" xfId="321"/>
    <cellStyle name="Обычный 6 7" xfId="322"/>
    <cellStyle name="Обычный 6 7 2" xfId="323"/>
    <cellStyle name="Обычный 6 8" xfId="324"/>
    <cellStyle name="Обычный 6 8 2" xfId="325"/>
    <cellStyle name="Обычный 6 9" xfId="326"/>
    <cellStyle name="Обычный 7" xfId="327"/>
    <cellStyle name="Обычный 7 2" xfId="328"/>
    <cellStyle name="Обычный 7 2 2" xfId="329"/>
    <cellStyle name="Обычный 7 2 2 2" xfId="330"/>
    <cellStyle name="Обычный 7 2 2 2 2" xfId="331"/>
    <cellStyle name="Обычный 7 2 2 2 2 2" xfId="332"/>
    <cellStyle name="Обычный 7 2 2 2 3" xfId="333"/>
    <cellStyle name="Обычный 7 2 2 2 3 2" xfId="334"/>
    <cellStyle name="Обычный 7 2 2 2 4" xfId="335"/>
    <cellStyle name="Обычный 7 2 2 3" xfId="336"/>
    <cellStyle name="Обычный 7 2 2 3 2" xfId="337"/>
    <cellStyle name="Обычный 7 2 2 4" xfId="338"/>
    <cellStyle name="Обычный 7 2 2 4 2" xfId="339"/>
    <cellStyle name="Обычный 7 2 2 5" xfId="340"/>
    <cellStyle name="Обычный 7 2 3" xfId="341"/>
    <cellStyle name="Обычный 7 2 3 2" xfId="342"/>
    <cellStyle name="Обычный 7 2 3 2 2" xfId="343"/>
    <cellStyle name="Обычный 7 2 3 2 2 2" xfId="344"/>
    <cellStyle name="Обычный 7 2 3 2 3" xfId="345"/>
    <cellStyle name="Обычный 7 2 3 2 3 2" xfId="346"/>
    <cellStyle name="Обычный 7 2 3 2 4" xfId="347"/>
    <cellStyle name="Обычный 7 2 3 3" xfId="348"/>
    <cellStyle name="Обычный 7 2 3 3 2" xfId="349"/>
    <cellStyle name="Обычный 7 2 3 4" xfId="350"/>
    <cellStyle name="Обычный 7 2 3 4 2" xfId="351"/>
    <cellStyle name="Обычный 7 2 3 5" xfId="352"/>
    <cellStyle name="Обычный 7 2 4" xfId="353"/>
    <cellStyle name="Обычный 7 2 4 2" xfId="354"/>
    <cellStyle name="Обычный 7 2 4 2 2" xfId="355"/>
    <cellStyle name="Обычный 7 2 4 3" xfId="356"/>
    <cellStyle name="Обычный 7 2 4 3 2" xfId="357"/>
    <cellStyle name="Обычный 7 2 4 4" xfId="358"/>
    <cellStyle name="Обычный 7 2 5" xfId="359"/>
    <cellStyle name="Обычный 7 2 5 2" xfId="360"/>
    <cellStyle name="Обычный 7 2 6" xfId="361"/>
    <cellStyle name="Обычный 7 2 6 2" xfId="362"/>
    <cellStyle name="Обычный 7 2 7" xfId="363"/>
    <cellStyle name="Обычный 7 2 7 2" xfId="364"/>
    <cellStyle name="Обычный 7 2 8" xfId="365"/>
    <cellStyle name="Обычный 8" xfId="366"/>
    <cellStyle name="Обычный 9" xfId="367"/>
    <cellStyle name="Обычный 9 2" xfId="368"/>
    <cellStyle name="Обычный 9 2 2" xfId="369"/>
    <cellStyle name="Обычный 9 2 2 2" xfId="370"/>
    <cellStyle name="Обычный 9 2 2 2 2" xfId="371"/>
    <cellStyle name="Обычный 9 2 2 3" xfId="372"/>
    <cellStyle name="Обычный 9 2 2 3 2" xfId="373"/>
    <cellStyle name="Обычный 9 2 2 4" xfId="374"/>
    <cellStyle name="Обычный 9 2 2 4 2" xfId="375"/>
    <cellStyle name="Обычный 9 2 2 5" xfId="376"/>
    <cellStyle name="Обычный 9 2 3" xfId="377"/>
    <cellStyle name="Обычный 9 2 3 2" xfId="378"/>
    <cellStyle name="Обычный 9 2 4" xfId="379"/>
    <cellStyle name="Обычный 9 2 4 2" xfId="380"/>
    <cellStyle name="Обычный 9 2 5" xfId="381"/>
    <cellStyle name="Обычный 9 3" xfId="382"/>
    <cellStyle name="Обычный 9 3 2" xfId="383"/>
    <cellStyle name="Обычный 9 3 2 2" xfId="384"/>
    <cellStyle name="Обычный 9 3 3" xfId="385"/>
    <cellStyle name="Обычный 9 3 3 2" xfId="386"/>
    <cellStyle name="Обычный 9 3 4" xfId="387"/>
    <cellStyle name="Обычный 9 3 4 2" xfId="388"/>
    <cellStyle name="Обычный 9 3 5" xfId="389"/>
    <cellStyle name="Обычный 9 4" xfId="390"/>
    <cellStyle name="Обычный 9 4 2" xfId="391"/>
    <cellStyle name="Обычный 9 5" xfId="392"/>
    <cellStyle name="Обычный 9 5 2" xfId="393"/>
    <cellStyle name="Обычный 9 6" xfId="394"/>
    <cellStyle name="Обычный_Формат МЭ  - (кор  08 09 2010) 2" xfId="395"/>
    <cellStyle name="Обычный_Форматы по компаниям_last" xfId="396"/>
    <cellStyle name="Плохой" xfId="397" builtinId="27" customBuiltin="1"/>
    <cellStyle name="Плохой 2" xfId="398"/>
    <cellStyle name="Плохой 3" xfId="399"/>
    <cellStyle name="Пояснение" xfId="400" builtinId="53" customBuiltin="1"/>
    <cellStyle name="Пояснение 2" xfId="401"/>
    <cellStyle name="Пояснение 3" xfId="402"/>
    <cellStyle name="Примечание" xfId="403" builtinId="10" customBuiltin="1"/>
    <cellStyle name="Примечание 2" xfId="404"/>
    <cellStyle name="Примечание 3" xfId="405"/>
    <cellStyle name="Процентный 2" xfId="406"/>
    <cellStyle name="Процентный 3" xfId="407"/>
    <cellStyle name="Связанная ячейка" xfId="408" builtinId="24" customBuiltin="1"/>
    <cellStyle name="Связанная ячейка 2" xfId="409"/>
    <cellStyle name="Связанная ячейка 3" xfId="410"/>
    <cellStyle name="Стиль 1" xfId="411"/>
    <cellStyle name="Текст предупреждения" xfId="412" builtinId="11" customBuiltin="1"/>
    <cellStyle name="Текст предупреждения 2" xfId="413"/>
    <cellStyle name="Текст предупреждения 3" xfId="414"/>
    <cellStyle name="Финансовый 2" xfId="415"/>
    <cellStyle name="Финансовый 2 2" xfId="416"/>
    <cellStyle name="Финансовый 2 2 2" xfId="417"/>
    <cellStyle name="Финансовый 2 2 2 2" xfId="418"/>
    <cellStyle name="Финансовый 2 2 2 2 2" xfId="419"/>
    <cellStyle name="Финансовый 2 2 2 2 3" xfId="420"/>
    <cellStyle name="Финансовый 2 2 2 3" xfId="421"/>
    <cellStyle name="Финансовый 2 2 2 3 2" xfId="422"/>
    <cellStyle name="Финансовый 2 2 2 4" xfId="423"/>
    <cellStyle name="Финансовый 2 2 3" xfId="424"/>
    <cellStyle name="Финансовый 2 2 3 2" xfId="425"/>
    <cellStyle name="Финансовый 2 2 4" xfId="426"/>
    <cellStyle name="Финансовый 2 2 4 2" xfId="427"/>
    <cellStyle name="Финансовый 2 2 5" xfId="428"/>
    <cellStyle name="Финансовый 2 3" xfId="429"/>
    <cellStyle name="Финансовый 2 3 2" xfId="430"/>
    <cellStyle name="Финансовый 2 3 2 2" xfId="431"/>
    <cellStyle name="Финансовый 2 3 2 2 2" xfId="432"/>
    <cellStyle name="Финансовый 2 3 2 3" xfId="433"/>
    <cellStyle name="Финансовый 2 3 2 3 2" xfId="434"/>
    <cellStyle name="Финансовый 2 3 2 4" xfId="435"/>
    <cellStyle name="Финансовый 2 3 3" xfId="436"/>
    <cellStyle name="Финансовый 2 3 3 2" xfId="437"/>
    <cellStyle name="Финансовый 2 3 4" xfId="438"/>
    <cellStyle name="Финансовый 2 3 4 2" xfId="439"/>
    <cellStyle name="Финансовый 2 3 5" xfId="440"/>
    <cellStyle name="Финансовый 2 4" xfId="441"/>
    <cellStyle name="Финансовый 2 4 2" xfId="442"/>
    <cellStyle name="Финансовый 2 4 2 2" xfId="443"/>
    <cellStyle name="Финансовый 2 4 3" xfId="444"/>
    <cellStyle name="Финансовый 2 4 3 2" xfId="445"/>
    <cellStyle name="Финансовый 2 4 4" xfId="446"/>
    <cellStyle name="Финансовый 2 5" xfId="447"/>
    <cellStyle name="Финансовый 2 5 2" xfId="448"/>
    <cellStyle name="Финансовый 2 6" xfId="449"/>
    <cellStyle name="Финансовый 2 6 2" xfId="450"/>
    <cellStyle name="Финансовый 2 7" xfId="451"/>
    <cellStyle name="Финансовый 2 7 2" xfId="452"/>
    <cellStyle name="Финансовый 2 8" xfId="453"/>
    <cellStyle name="Финансовый 2 8 2" xfId="454"/>
    <cellStyle name="Финансовый 2 9" xfId="455"/>
    <cellStyle name="Финансовый 3" xfId="456"/>
    <cellStyle name="Финансовый 3 2" xfId="457"/>
    <cellStyle name="Финансовый 3 2 2" xfId="458"/>
    <cellStyle name="Финансовый 3 2 2 2" xfId="459"/>
    <cellStyle name="Финансовый 3 2 2 2 2" xfId="460"/>
    <cellStyle name="Финансовый 3 2 2 3" xfId="461"/>
    <cellStyle name="Финансовый 3 2 2 3 2" xfId="462"/>
    <cellStyle name="Финансовый 3 2 2 4" xfId="463"/>
    <cellStyle name="Финансовый 3 2 3" xfId="464"/>
    <cellStyle name="Финансовый 3 2 3 2" xfId="465"/>
    <cellStyle name="Финансовый 3 2 4" xfId="466"/>
    <cellStyle name="Финансовый 3 2 4 2" xfId="467"/>
    <cellStyle name="Финансовый 3 2 5" xfId="468"/>
    <cellStyle name="Финансовый 3 3" xfId="469"/>
    <cellStyle name="Финансовый 3 3 2" xfId="470"/>
    <cellStyle name="Финансовый 3 3 2 2" xfId="471"/>
    <cellStyle name="Финансовый 3 3 2 2 2" xfId="472"/>
    <cellStyle name="Финансовый 3 3 2 3" xfId="473"/>
    <cellStyle name="Финансовый 3 3 2 3 2" xfId="474"/>
    <cellStyle name="Финансовый 3 3 2 4" xfId="475"/>
    <cellStyle name="Финансовый 3 3 3" xfId="476"/>
    <cellStyle name="Финансовый 3 3 3 2" xfId="477"/>
    <cellStyle name="Финансовый 3 3 4" xfId="478"/>
    <cellStyle name="Финансовый 3 3 4 2" xfId="479"/>
    <cellStyle name="Финансовый 3 3 5" xfId="480"/>
    <cellStyle name="Финансовый 3 4" xfId="481"/>
    <cellStyle name="Финансовый 3 4 2" xfId="482"/>
    <cellStyle name="Финансовый 3 4 2 2" xfId="483"/>
    <cellStyle name="Финансовый 3 4 3" xfId="484"/>
    <cellStyle name="Финансовый 3 4 3 2" xfId="485"/>
    <cellStyle name="Финансовый 3 4 4" xfId="486"/>
    <cellStyle name="Финансовый 3 5" xfId="487"/>
    <cellStyle name="Финансовый 3 5 2" xfId="488"/>
    <cellStyle name="Финансовый 3 6" xfId="489"/>
    <cellStyle name="Финансовый 3 6 2" xfId="490"/>
    <cellStyle name="Финансовый 3 7" xfId="491"/>
    <cellStyle name="Финансовый 3 7 2" xfId="492"/>
    <cellStyle name="Финансовый 3 8" xfId="493"/>
    <cellStyle name="Финансовый 4" xfId="494"/>
    <cellStyle name="Финансовый 5" xfId="495"/>
    <cellStyle name="Хороший" xfId="496" builtinId="26" customBuiltin="1"/>
    <cellStyle name="Хороший 2" xfId="497"/>
    <cellStyle name="Хороший 3" xfId="49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90"/>
  <sheetViews>
    <sheetView tabSelected="1" view="pageBreakPreview" zoomScale="70" zoomScaleNormal="55" zoomScaleSheetLayoutView="70" workbookViewId="0">
      <pane ySplit="16" topLeftCell="A17" activePane="bottomLeft" state="frozen"/>
      <selection pane="bottomLeft" activeCell="U1" sqref="U1:Y3"/>
    </sheetView>
  </sheetViews>
  <sheetFormatPr defaultColWidth="9" defaultRowHeight="15.75" x14ac:dyDescent="0.25"/>
  <cols>
    <col min="1" max="1" width="13.625" style="1" customWidth="1"/>
    <col min="2" max="2" width="53.25" style="28" customWidth="1"/>
    <col min="3" max="3" width="18.875" style="80" customWidth="1"/>
    <col min="4" max="4" width="10.5" style="1" customWidth="1"/>
    <col min="5" max="5" width="11.5" style="1" customWidth="1"/>
    <col min="6" max="6" width="11.25" style="74" customWidth="1"/>
    <col min="7" max="7" width="13.375" style="74" customWidth="1"/>
    <col min="8" max="8" width="8.125" style="74" customWidth="1"/>
    <col min="9" max="9" width="17.375" style="1" customWidth="1"/>
    <col min="10" max="10" width="14.375" style="1" customWidth="1"/>
    <col min="11" max="13" width="11.5" style="1" customWidth="1"/>
    <col min="14" max="14" width="11.5" style="79" customWidth="1"/>
    <col min="15" max="20" width="11.5" style="1" customWidth="1"/>
    <col min="21" max="21" width="13.75" style="1" customWidth="1"/>
    <col min="22" max="23" width="12.375" style="11" customWidth="1"/>
    <col min="24" max="24" width="11.5" style="34" customWidth="1"/>
    <col min="25" max="25" width="10.875" style="1" customWidth="1"/>
    <col min="26" max="16384" width="9" style="1"/>
  </cols>
  <sheetData>
    <row r="1" spans="1:29" s="90" customFormat="1" ht="18.75" x14ac:dyDescent="0.3">
      <c r="C1" s="109"/>
      <c r="N1" s="108"/>
      <c r="U1" s="466"/>
      <c r="V1" s="466"/>
      <c r="W1" s="466"/>
      <c r="X1" s="466"/>
      <c r="Y1" s="172" t="s">
        <v>116</v>
      </c>
    </row>
    <row r="2" spans="1:29" s="90" customFormat="1" ht="18.75" x14ac:dyDescent="0.3">
      <c r="C2" s="109"/>
      <c r="N2" s="108"/>
      <c r="U2" s="467" t="s">
        <v>468</v>
      </c>
      <c r="V2" s="467"/>
      <c r="W2" s="467"/>
      <c r="X2" s="467"/>
      <c r="Y2" s="467"/>
      <c r="Z2" s="262"/>
      <c r="AA2" s="262"/>
      <c r="AB2" s="262"/>
      <c r="AC2" s="262"/>
    </row>
    <row r="3" spans="1:29" s="90" customFormat="1" ht="18.75" x14ac:dyDescent="0.3">
      <c r="C3" s="109"/>
      <c r="N3" s="108"/>
      <c r="U3" s="382" t="s">
        <v>469</v>
      </c>
      <c r="V3" s="382"/>
      <c r="W3" s="382"/>
      <c r="X3" s="382"/>
      <c r="Y3" s="382"/>
    </row>
    <row r="4" spans="1:29" s="102" customFormat="1" ht="18.75" x14ac:dyDescent="0.25">
      <c r="A4" s="100"/>
      <c r="B4" s="372" t="s">
        <v>288</v>
      </c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  <c r="R4" s="372"/>
      <c r="S4" s="372"/>
      <c r="T4" s="372"/>
      <c r="U4" s="372"/>
      <c r="V4" s="372"/>
      <c r="W4" s="372"/>
      <c r="X4" s="372"/>
    </row>
    <row r="5" spans="1:29" s="102" customFormat="1" ht="18.75" x14ac:dyDescent="0.3">
      <c r="A5" s="168"/>
      <c r="B5" s="373" t="s">
        <v>289</v>
      </c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3"/>
      <c r="R5" s="373"/>
      <c r="S5" s="373"/>
      <c r="T5" s="373"/>
      <c r="U5" s="373"/>
      <c r="V5" s="373"/>
      <c r="W5" s="373"/>
      <c r="X5" s="373"/>
      <c r="Y5" s="107"/>
    </row>
    <row r="6" spans="1:29" s="102" customFormat="1" ht="18.75" x14ac:dyDescent="0.3">
      <c r="A6" s="169"/>
      <c r="B6" s="168"/>
      <c r="C6" s="168"/>
      <c r="D6" s="168"/>
      <c r="E6" s="168"/>
      <c r="F6" s="168"/>
      <c r="G6" s="168"/>
      <c r="H6" s="168"/>
      <c r="I6" s="107"/>
      <c r="J6" s="169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</row>
    <row r="7" spans="1:29" s="102" customFormat="1" ht="18.75" customHeight="1" x14ac:dyDescent="0.25">
      <c r="A7" s="104"/>
      <c r="B7" s="378" t="s">
        <v>290</v>
      </c>
      <c r="C7" s="378"/>
      <c r="D7" s="378"/>
      <c r="E7" s="378"/>
      <c r="F7" s="378"/>
      <c r="G7" s="378"/>
      <c r="H7" s="378"/>
      <c r="I7" s="378"/>
      <c r="J7" s="378"/>
      <c r="K7" s="378"/>
      <c r="L7" s="378"/>
      <c r="M7" s="378"/>
      <c r="N7" s="378"/>
      <c r="O7" s="378"/>
      <c r="P7" s="378"/>
      <c r="Q7" s="378"/>
      <c r="R7" s="378"/>
      <c r="S7" s="378"/>
      <c r="T7" s="378"/>
      <c r="U7" s="378"/>
      <c r="V7" s="378"/>
      <c r="W7" s="378"/>
      <c r="X7" s="378"/>
      <c r="Y7" s="104"/>
    </row>
    <row r="8" spans="1:29" s="102" customFormat="1" x14ac:dyDescent="0.25">
      <c r="A8" s="170"/>
      <c r="B8" s="379"/>
      <c r="C8" s="379"/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379"/>
      <c r="P8" s="379"/>
      <c r="Q8" s="379"/>
      <c r="R8" s="379"/>
      <c r="S8" s="379"/>
      <c r="T8" s="379"/>
      <c r="U8" s="379"/>
      <c r="V8" s="379"/>
      <c r="W8" s="379"/>
      <c r="X8" s="379"/>
    </row>
    <row r="9" spans="1:29" s="102" customFormat="1" ht="18.75" x14ac:dyDescent="0.3">
      <c r="A9" s="171"/>
      <c r="B9" s="171"/>
      <c r="C9" s="171"/>
      <c r="D9" s="171"/>
      <c r="E9" s="171"/>
      <c r="F9" s="171"/>
      <c r="G9" s="171"/>
      <c r="H9" s="171"/>
      <c r="I9" s="171"/>
      <c r="J9" s="171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</row>
    <row r="10" spans="1:29" s="90" customFormat="1" ht="18.75" x14ac:dyDescent="0.3">
      <c r="A10" s="99"/>
      <c r="B10" s="99"/>
      <c r="C10" s="101"/>
      <c r="D10" s="99"/>
      <c r="E10" s="99"/>
      <c r="F10" s="99"/>
      <c r="G10" s="99"/>
      <c r="H10" s="99"/>
      <c r="I10" s="99"/>
      <c r="J10" s="99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</row>
    <row r="11" spans="1:29" s="72" customFormat="1" ht="15.75" customHeight="1" x14ac:dyDescent="0.3">
      <c r="A11" s="171"/>
      <c r="B11" s="171"/>
      <c r="C11" s="171"/>
      <c r="D11" s="171"/>
      <c r="E11" s="171"/>
      <c r="F11" s="171"/>
      <c r="G11" s="171"/>
      <c r="H11" s="171"/>
      <c r="I11" s="171"/>
      <c r="J11" s="171"/>
      <c r="K11" s="75"/>
      <c r="L11" s="75"/>
      <c r="M11" s="71"/>
      <c r="N11" s="98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</row>
    <row r="12" spans="1:29" s="72" customFormat="1" ht="18.75" x14ac:dyDescent="0.3">
      <c r="A12" s="171"/>
      <c r="B12" s="171"/>
      <c r="C12" s="171"/>
      <c r="D12" s="171"/>
      <c r="E12" s="171"/>
      <c r="F12" s="171"/>
      <c r="G12" s="171"/>
      <c r="H12" s="171"/>
      <c r="I12" s="171"/>
      <c r="J12" s="171"/>
      <c r="K12" s="378"/>
      <c r="L12" s="378"/>
      <c r="M12" s="73"/>
      <c r="N12" s="97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</row>
    <row r="13" spans="1:29" s="72" customFormat="1" ht="18.75" x14ac:dyDescent="0.3">
      <c r="A13" s="382"/>
      <c r="B13" s="382"/>
      <c r="C13" s="383"/>
      <c r="D13" s="382"/>
      <c r="E13" s="382"/>
      <c r="F13" s="382"/>
      <c r="G13" s="382"/>
      <c r="H13" s="382"/>
      <c r="I13" s="382"/>
      <c r="J13" s="382"/>
      <c r="K13" s="378"/>
      <c r="L13" s="378"/>
      <c r="M13" s="73"/>
      <c r="N13" s="97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</row>
    <row r="14" spans="1:29" s="90" customFormat="1" ht="167.25" customHeight="1" x14ac:dyDescent="0.25">
      <c r="A14" s="377" t="s">
        <v>26</v>
      </c>
      <c r="B14" s="377" t="s">
        <v>0</v>
      </c>
      <c r="C14" s="385" t="s">
        <v>142</v>
      </c>
      <c r="D14" s="386" t="s">
        <v>188</v>
      </c>
      <c r="E14" s="377" t="s">
        <v>203</v>
      </c>
      <c r="F14" s="377" t="s">
        <v>187</v>
      </c>
      <c r="G14" s="377"/>
      <c r="H14" s="377"/>
      <c r="I14" s="377" t="s">
        <v>186</v>
      </c>
      <c r="J14" s="380" t="s">
        <v>185</v>
      </c>
      <c r="K14" s="377"/>
      <c r="L14" s="377"/>
      <c r="M14" s="377"/>
      <c r="N14" s="377"/>
      <c r="O14" s="377"/>
      <c r="P14" s="377"/>
      <c r="Q14" s="377"/>
      <c r="R14" s="377"/>
      <c r="S14" s="377"/>
      <c r="T14" s="377"/>
      <c r="U14" s="377"/>
      <c r="V14" s="377"/>
      <c r="W14" s="377"/>
      <c r="X14" s="377"/>
      <c r="Y14" s="377"/>
    </row>
    <row r="15" spans="1:29" s="90" customFormat="1" ht="48.75" customHeight="1" x14ac:dyDescent="0.25">
      <c r="A15" s="377"/>
      <c r="B15" s="377"/>
      <c r="C15" s="385"/>
      <c r="D15" s="386"/>
      <c r="E15" s="377"/>
      <c r="F15" s="374" t="s">
        <v>172</v>
      </c>
      <c r="G15" s="375"/>
      <c r="H15" s="376"/>
      <c r="I15" s="377"/>
      <c r="J15" s="381"/>
      <c r="K15" s="374" t="s">
        <v>292</v>
      </c>
      <c r="L15" s="375"/>
      <c r="M15" s="375"/>
      <c r="N15" s="375"/>
      <c r="O15" s="376"/>
      <c r="P15" s="374" t="s">
        <v>293</v>
      </c>
      <c r="Q15" s="375"/>
      <c r="R15" s="375"/>
      <c r="S15" s="375"/>
      <c r="T15" s="376"/>
      <c r="U15" s="374" t="s">
        <v>294</v>
      </c>
      <c r="V15" s="375"/>
      <c r="W15" s="375"/>
      <c r="X15" s="375"/>
      <c r="Y15" s="376"/>
    </row>
    <row r="16" spans="1:29" s="90" customFormat="1" ht="243" customHeight="1" x14ac:dyDescent="0.25">
      <c r="A16" s="377"/>
      <c r="B16" s="377"/>
      <c r="C16" s="385"/>
      <c r="D16" s="386"/>
      <c r="E16" s="96" t="s">
        <v>184</v>
      </c>
      <c r="F16" s="93" t="s">
        <v>183</v>
      </c>
      <c r="G16" s="93" t="s">
        <v>291</v>
      </c>
      <c r="H16" s="93" t="s">
        <v>182</v>
      </c>
      <c r="I16" s="94" t="s">
        <v>172</v>
      </c>
      <c r="J16" s="366" t="s">
        <v>451</v>
      </c>
      <c r="K16" s="93" t="s">
        <v>181</v>
      </c>
      <c r="L16" s="93" t="s">
        <v>180</v>
      </c>
      <c r="M16" s="93" t="s">
        <v>179</v>
      </c>
      <c r="N16" s="95" t="s">
        <v>178</v>
      </c>
      <c r="O16" s="94" t="s">
        <v>177</v>
      </c>
      <c r="P16" s="93" t="s">
        <v>181</v>
      </c>
      <c r="Q16" s="93" t="s">
        <v>180</v>
      </c>
      <c r="R16" s="93" t="s">
        <v>179</v>
      </c>
      <c r="S16" s="95" t="s">
        <v>178</v>
      </c>
      <c r="T16" s="94" t="s">
        <v>177</v>
      </c>
      <c r="U16" s="93" t="s">
        <v>181</v>
      </c>
      <c r="V16" s="93" t="s">
        <v>180</v>
      </c>
      <c r="W16" s="93" t="s">
        <v>179</v>
      </c>
      <c r="X16" s="94" t="s">
        <v>178</v>
      </c>
      <c r="Y16" s="94" t="s">
        <v>177</v>
      </c>
    </row>
    <row r="17" spans="1:25" s="90" customFormat="1" ht="29.25" customHeight="1" x14ac:dyDescent="0.25">
      <c r="A17" s="91">
        <v>1</v>
      </c>
      <c r="B17" s="91">
        <v>2</v>
      </c>
      <c r="C17" s="92">
        <v>3</v>
      </c>
      <c r="D17" s="163">
        <v>4</v>
      </c>
      <c r="E17" s="92">
        <v>5</v>
      </c>
      <c r="F17" s="163">
        <v>6</v>
      </c>
      <c r="G17" s="92">
        <v>7</v>
      </c>
      <c r="H17" s="163">
        <v>8</v>
      </c>
      <c r="I17" s="92">
        <v>9</v>
      </c>
      <c r="J17" s="163">
        <v>10</v>
      </c>
      <c r="K17" s="89" t="s">
        <v>300</v>
      </c>
      <c r="L17" s="89" t="s">
        <v>301</v>
      </c>
      <c r="M17" s="89" t="s">
        <v>302</v>
      </c>
      <c r="N17" s="89" t="s">
        <v>303</v>
      </c>
      <c r="O17" s="89" t="s">
        <v>304</v>
      </c>
      <c r="P17" s="89" t="s">
        <v>305</v>
      </c>
      <c r="Q17" s="89" t="s">
        <v>306</v>
      </c>
      <c r="R17" s="89" t="s">
        <v>307</v>
      </c>
      <c r="S17" s="89" t="s">
        <v>308</v>
      </c>
      <c r="T17" s="89" t="s">
        <v>309</v>
      </c>
      <c r="U17" s="91">
        <v>12</v>
      </c>
      <c r="V17" s="91">
        <v>13</v>
      </c>
      <c r="W17" s="91">
        <v>14</v>
      </c>
      <c r="X17" s="91">
        <v>15</v>
      </c>
      <c r="Y17" s="91">
        <v>16</v>
      </c>
    </row>
    <row r="18" spans="1:25" s="11" customFormat="1" ht="32.25" customHeight="1" x14ac:dyDescent="0.25">
      <c r="A18" s="69" t="s">
        <v>143</v>
      </c>
      <c r="B18" s="259" t="s">
        <v>115</v>
      </c>
      <c r="C18" s="165" t="s">
        <v>114</v>
      </c>
      <c r="D18" s="273" t="str">
        <f>D20</f>
        <v>нд</v>
      </c>
      <c r="E18" s="273" t="str">
        <f>E20</f>
        <v>нд</v>
      </c>
      <c r="F18" s="273" t="str">
        <f>F20</f>
        <v>нд</v>
      </c>
      <c r="G18" s="273" t="str">
        <f>G20</f>
        <v>нд</v>
      </c>
      <c r="H18" s="273" t="str">
        <f>H20</f>
        <v>нд</v>
      </c>
      <c r="I18" s="274">
        <f>I25</f>
        <v>62.548000000000002</v>
      </c>
      <c r="J18" s="274">
        <f t="shared" ref="J18:Y18" si="0">J25</f>
        <v>62.548000000000002</v>
      </c>
      <c r="K18" s="274">
        <f t="shared" si="0"/>
        <v>32.397999999999996</v>
      </c>
      <c r="L18" s="274">
        <f t="shared" si="0"/>
        <v>0</v>
      </c>
      <c r="M18" s="274">
        <f t="shared" si="0"/>
        <v>0</v>
      </c>
      <c r="N18" s="274">
        <f t="shared" si="0"/>
        <v>15.239000000000001</v>
      </c>
      <c r="O18" s="274">
        <f t="shared" si="0"/>
        <v>17.158999999999999</v>
      </c>
      <c r="P18" s="274">
        <f t="shared" si="0"/>
        <v>30.150000000000002</v>
      </c>
      <c r="Q18" s="274">
        <f t="shared" si="0"/>
        <v>0</v>
      </c>
      <c r="R18" s="274">
        <f t="shared" si="0"/>
        <v>0</v>
      </c>
      <c r="S18" s="274">
        <f t="shared" si="0"/>
        <v>15.238999999999997</v>
      </c>
      <c r="T18" s="274">
        <f t="shared" si="0"/>
        <v>14.911000000000005</v>
      </c>
      <c r="U18" s="274">
        <f t="shared" si="0"/>
        <v>62.548000000000002</v>
      </c>
      <c r="V18" s="274">
        <f t="shared" si="0"/>
        <v>0</v>
      </c>
      <c r="W18" s="274">
        <f t="shared" si="0"/>
        <v>0</v>
      </c>
      <c r="X18" s="274">
        <f t="shared" si="0"/>
        <v>30.477999999999998</v>
      </c>
      <c r="Y18" s="274">
        <f t="shared" si="0"/>
        <v>32.07</v>
      </c>
    </row>
    <row r="19" spans="1:25" s="204" customFormat="1" ht="32.25" customHeight="1" x14ac:dyDescent="0.2">
      <c r="A19" s="186" t="s">
        <v>117</v>
      </c>
      <c r="B19" s="187" t="s">
        <v>113</v>
      </c>
      <c r="C19" s="212" t="s">
        <v>114</v>
      </c>
      <c r="D19" s="70" t="s">
        <v>173</v>
      </c>
      <c r="E19" s="70" t="s">
        <v>173</v>
      </c>
      <c r="F19" s="70" t="s">
        <v>173</v>
      </c>
      <c r="G19" s="70" t="s">
        <v>173</v>
      </c>
      <c r="H19" s="70" t="s">
        <v>173</v>
      </c>
      <c r="I19" s="246">
        <v>0</v>
      </c>
      <c r="J19" s="246">
        <v>0</v>
      </c>
      <c r="K19" s="246">
        <v>0</v>
      </c>
      <c r="L19" s="246">
        <v>0</v>
      </c>
      <c r="M19" s="246">
        <v>0</v>
      </c>
      <c r="N19" s="246">
        <v>0</v>
      </c>
      <c r="O19" s="246">
        <v>0</v>
      </c>
      <c r="P19" s="246">
        <v>0</v>
      </c>
      <c r="Q19" s="246">
        <v>0</v>
      </c>
      <c r="R19" s="246">
        <v>0</v>
      </c>
      <c r="S19" s="246">
        <v>0</v>
      </c>
      <c r="T19" s="246">
        <v>0</v>
      </c>
      <c r="U19" s="246">
        <v>0</v>
      </c>
      <c r="V19" s="246">
        <v>0</v>
      </c>
      <c r="W19" s="246">
        <v>0</v>
      </c>
      <c r="X19" s="246">
        <v>0</v>
      </c>
      <c r="Y19" s="246">
        <v>0</v>
      </c>
    </row>
    <row r="20" spans="1:25" s="205" customFormat="1" ht="32.25" customHeight="1" x14ac:dyDescent="0.25">
      <c r="A20" s="186" t="s">
        <v>118</v>
      </c>
      <c r="B20" s="187" t="s">
        <v>112</v>
      </c>
      <c r="C20" s="214" t="s">
        <v>114</v>
      </c>
      <c r="D20" s="213" t="str">
        <f>D46</f>
        <v>нд</v>
      </c>
      <c r="E20" s="213" t="str">
        <f>E46</f>
        <v>нд</v>
      </c>
      <c r="F20" s="213" t="str">
        <f>F46</f>
        <v>нд</v>
      </c>
      <c r="G20" s="213" t="s">
        <v>173</v>
      </c>
      <c r="H20" s="213" t="str">
        <f>H46</f>
        <v>нд</v>
      </c>
      <c r="I20" s="245">
        <f>I46</f>
        <v>62.548000000000002</v>
      </c>
      <c r="J20" s="245">
        <f t="shared" ref="J20:Y20" si="1">J46</f>
        <v>62.548000000000002</v>
      </c>
      <c r="K20" s="245">
        <f t="shared" si="1"/>
        <v>32.397999999999996</v>
      </c>
      <c r="L20" s="245">
        <f t="shared" si="1"/>
        <v>0</v>
      </c>
      <c r="M20" s="245">
        <f t="shared" si="1"/>
        <v>0</v>
      </c>
      <c r="N20" s="245">
        <f t="shared" si="1"/>
        <v>15.239000000000001</v>
      </c>
      <c r="O20" s="245">
        <f t="shared" si="1"/>
        <v>17.158999999999999</v>
      </c>
      <c r="P20" s="245">
        <f t="shared" si="1"/>
        <v>30.150000000000002</v>
      </c>
      <c r="Q20" s="245">
        <f t="shared" si="1"/>
        <v>0</v>
      </c>
      <c r="R20" s="245">
        <f t="shared" si="1"/>
        <v>0</v>
      </c>
      <c r="S20" s="245">
        <f t="shared" si="1"/>
        <v>15.238999999999997</v>
      </c>
      <c r="T20" s="245">
        <f t="shared" si="1"/>
        <v>14.911000000000005</v>
      </c>
      <c r="U20" s="245">
        <f t="shared" si="1"/>
        <v>62.548000000000002</v>
      </c>
      <c r="V20" s="245">
        <f t="shared" si="1"/>
        <v>0</v>
      </c>
      <c r="W20" s="245">
        <f t="shared" si="1"/>
        <v>0</v>
      </c>
      <c r="X20" s="245">
        <f t="shared" si="1"/>
        <v>30.477999999999998</v>
      </c>
      <c r="Y20" s="245">
        <f t="shared" si="1"/>
        <v>32.07</v>
      </c>
    </row>
    <row r="21" spans="1:25" s="204" customFormat="1" ht="60" customHeight="1" x14ac:dyDescent="0.2">
      <c r="A21" s="186" t="s">
        <v>119</v>
      </c>
      <c r="B21" s="187" t="s">
        <v>111</v>
      </c>
      <c r="C21" s="212" t="s">
        <v>114</v>
      </c>
      <c r="D21" s="70" t="s">
        <v>173</v>
      </c>
      <c r="E21" s="70" t="s">
        <v>173</v>
      </c>
      <c r="F21" s="70" t="s">
        <v>173</v>
      </c>
      <c r="G21" s="70" t="s">
        <v>173</v>
      </c>
      <c r="H21" s="70" t="s">
        <v>173</v>
      </c>
      <c r="I21" s="246">
        <v>0</v>
      </c>
      <c r="J21" s="246">
        <v>0</v>
      </c>
      <c r="K21" s="246">
        <v>0</v>
      </c>
      <c r="L21" s="246">
        <v>0</v>
      </c>
      <c r="M21" s="246">
        <v>0</v>
      </c>
      <c r="N21" s="246">
        <v>0</v>
      </c>
      <c r="O21" s="246">
        <v>0</v>
      </c>
      <c r="P21" s="246">
        <v>0</v>
      </c>
      <c r="Q21" s="246">
        <v>0</v>
      </c>
      <c r="R21" s="246">
        <v>0</v>
      </c>
      <c r="S21" s="246">
        <v>0</v>
      </c>
      <c r="T21" s="246">
        <v>0</v>
      </c>
      <c r="U21" s="246">
        <v>0</v>
      </c>
      <c r="V21" s="246">
        <v>0</v>
      </c>
      <c r="W21" s="246">
        <v>0</v>
      </c>
      <c r="X21" s="246">
        <v>0</v>
      </c>
      <c r="Y21" s="246">
        <v>0</v>
      </c>
    </row>
    <row r="22" spans="1:25" s="204" customFormat="1" ht="31.5" x14ac:dyDescent="0.2">
      <c r="A22" s="186" t="s">
        <v>120</v>
      </c>
      <c r="B22" s="187" t="s">
        <v>110</v>
      </c>
      <c r="C22" s="212" t="s">
        <v>114</v>
      </c>
      <c r="D22" s="70" t="s">
        <v>173</v>
      </c>
      <c r="E22" s="70" t="s">
        <v>173</v>
      </c>
      <c r="F22" s="70" t="s">
        <v>173</v>
      </c>
      <c r="G22" s="70" t="s">
        <v>173</v>
      </c>
      <c r="H22" s="70" t="s">
        <v>173</v>
      </c>
      <c r="I22" s="246">
        <v>0</v>
      </c>
      <c r="J22" s="246">
        <v>0</v>
      </c>
      <c r="K22" s="246">
        <v>0</v>
      </c>
      <c r="L22" s="246">
        <v>0</v>
      </c>
      <c r="M22" s="246">
        <v>0</v>
      </c>
      <c r="N22" s="246">
        <v>0</v>
      </c>
      <c r="O22" s="246">
        <v>0</v>
      </c>
      <c r="P22" s="246">
        <v>0</v>
      </c>
      <c r="Q22" s="246">
        <v>0</v>
      </c>
      <c r="R22" s="246">
        <v>0</v>
      </c>
      <c r="S22" s="246">
        <v>0</v>
      </c>
      <c r="T22" s="246">
        <v>0</v>
      </c>
      <c r="U22" s="246">
        <v>0</v>
      </c>
      <c r="V22" s="246">
        <v>0</v>
      </c>
      <c r="W22" s="246">
        <v>0</v>
      </c>
      <c r="X22" s="246">
        <v>0</v>
      </c>
      <c r="Y22" s="246">
        <v>0</v>
      </c>
    </row>
    <row r="23" spans="1:25" s="204" customFormat="1" ht="31.5" x14ac:dyDescent="0.2">
      <c r="A23" s="186" t="s">
        <v>144</v>
      </c>
      <c r="B23" s="187" t="s">
        <v>109</v>
      </c>
      <c r="C23" s="212" t="s">
        <v>114</v>
      </c>
      <c r="D23" s="70" t="s">
        <v>173</v>
      </c>
      <c r="E23" s="70" t="s">
        <v>173</v>
      </c>
      <c r="F23" s="70" t="s">
        <v>173</v>
      </c>
      <c r="G23" s="70" t="s">
        <v>173</v>
      </c>
      <c r="H23" s="70" t="s">
        <v>173</v>
      </c>
      <c r="I23" s="246">
        <v>0</v>
      </c>
      <c r="J23" s="246">
        <v>0</v>
      </c>
      <c r="K23" s="246">
        <v>0</v>
      </c>
      <c r="L23" s="246">
        <v>0</v>
      </c>
      <c r="M23" s="246">
        <v>0</v>
      </c>
      <c r="N23" s="246">
        <v>0</v>
      </c>
      <c r="O23" s="246">
        <v>0</v>
      </c>
      <c r="P23" s="246">
        <v>0</v>
      </c>
      <c r="Q23" s="246">
        <v>0</v>
      </c>
      <c r="R23" s="246">
        <v>0</v>
      </c>
      <c r="S23" s="246">
        <v>0</v>
      </c>
      <c r="T23" s="246">
        <v>0</v>
      </c>
      <c r="U23" s="246">
        <v>0</v>
      </c>
      <c r="V23" s="246">
        <v>0</v>
      </c>
      <c r="W23" s="246">
        <v>0</v>
      </c>
      <c r="X23" s="246">
        <v>0</v>
      </c>
      <c r="Y23" s="246">
        <v>0</v>
      </c>
    </row>
    <row r="24" spans="1:25" s="204" customFormat="1" ht="25.5" customHeight="1" x14ac:dyDescent="0.25">
      <c r="A24" s="186" t="s">
        <v>145</v>
      </c>
      <c r="B24" s="215" t="s">
        <v>108</v>
      </c>
      <c r="C24" s="212" t="s">
        <v>114</v>
      </c>
      <c r="D24" s="70" t="s">
        <v>173</v>
      </c>
      <c r="E24" s="70" t="s">
        <v>173</v>
      </c>
      <c r="F24" s="70" t="s">
        <v>173</v>
      </c>
      <c r="G24" s="70" t="s">
        <v>173</v>
      </c>
      <c r="H24" s="70" t="s">
        <v>173</v>
      </c>
      <c r="I24" s="246">
        <v>0</v>
      </c>
      <c r="J24" s="246">
        <v>0</v>
      </c>
      <c r="K24" s="246">
        <v>0</v>
      </c>
      <c r="L24" s="246">
        <v>0</v>
      </c>
      <c r="M24" s="246">
        <v>0</v>
      </c>
      <c r="N24" s="246">
        <v>0</v>
      </c>
      <c r="O24" s="246">
        <v>0</v>
      </c>
      <c r="P24" s="246">
        <v>0</v>
      </c>
      <c r="Q24" s="246">
        <v>0</v>
      </c>
      <c r="R24" s="246">
        <v>0</v>
      </c>
      <c r="S24" s="246">
        <v>0</v>
      </c>
      <c r="T24" s="246">
        <v>0</v>
      </c>
      <c r="U24" s="246">
        <v>0</v>
      </c>
      <c r="V24" s="246">
        <v>0</v>
      </c>
      <c r="W24" s="246">
        <v>0</v>
      </c>
      <c r="X24" s="246">
        <v>0</v>
      </c>
      <c r="Y24" s="246">
        <v>0</v>
      </c>
    </row>
    <row r="25" spans="1:25" s="205" customFormat="1" ht="32.25" customHeight="1" x14ac:dyDescent="0.25">
      <c r="A25" s="186" t="s">
        <v>28</v>
      </c>
      <c r="B25" s="187" t="s">
        <v>446</v>
      </c>
      <c r="C25" s="214" t="s">
        <v>114</v>
      </c>
      <c r="D25" s="70" t="s">
        <v>173</v>
      </c>
      <c r="E25" s="213" t="str">
        <f>E18</f>
        <v>нд</v>
      </c>
      <c r="F25" s="213" t="str">
        <f>F18</f>
        <v>нд</v>
      </c>
      <c r="G25" s="213" t="str">
        <f>G18</f>
        <v>нд</v>
      </c>
      <c r="H25" s="213" t="str">
        <f>H18</f>
        <v>нд</v>
      </c>
      <c r="I25" s="245">
        <f t="shared" ref="I25:Y25" si="2">I46+I83</f>
        <v>62.548000000000002</v>
      </c>
      <c r="J25" s="245">
        <f t="shared" si="2"/>
        <v>62.548000000000002</v>
      </c>
      <c r="K25" s="245">
        <f t="shared" si="2"/>
        <v>32.397999999999996</v>
      </c>
      <c r="L25" s="245">
        <f t="shared" si="2"/>
        <v>0</v>
      </c>
      <c r="M25" s="245">
        <f t="shared" si="2"/>
        <v>0</v>
      </c>
      <c r="N25" s="245">
        <f t="shared" si="2"/>
        <v>15.239000000000001</v>
      </c>
      <c r="O25" s="245">
        <f t="shared" si="2"/>
        <v>17.158999999999999</v>
      </c>
      <c r="P25" s="245">
        <f t="shared" si="2"/>
        <v>30.150000000000002</v>
      </c>
      <c r="Q25" s="245">
        <f t="shared" si="2"/>
        <v>0</v>
      </c>
      <c r="R25" s="245">
        <f t="shared" si="2"/>
        <v>0</v>
      </c>
      <c r="S25" s="245">
        <f t="shared" si="2"/>
        <v>15.238999999999997</v>
      </c>
      <c r="T25" s="245">
        <f t="shared" si="2"/>
        <v>14.911000000000005</v>
      </c>
      <c r="U25" s="245">
        <f t="shared" si="2"/>
        <v>62.548000000000002</v>
      </c>
      <c r="V25" s="245">
        <f t="shared" si="2"/>
        <v>0</v>
      </c>
      <c r="W25" s="245">
        <f t="shared" si="2"/>
        <v>0</v>
      </c>
      <c r="X25" s="245">
        <f t="shared" si="2"/>
        <v>30.477999999999998</v>
      </c>
      <c r="Y25" s="245">
        <f t="shared" si="2"/>
        <v>32.07</v>
      </c>
    </row>
    <row r="26" spans="1:25" s="204" customFormat="1" ht="27" customHeight="1" x14ac:dyDescent="0.2">
      <c r="A26" s="186" t="s">
        <v>29</v>
      </c>
      <c r="B26" s="187" t="s">
        <v>81</v>
      </c>
      <c r="C26" s="212" t="s">
        <v>114</v>
      </c>
      <c r="D26" s="70" t="s">
        <v>173</v>
      </c>
      <c r="E26" s="70" t="s">
        <v>173</v>
      </c>
      <c r="F26" s="70" t="s">
        <v>173</v>
      </c>
      <c r="G26" s="70" t="s">
        <v>173</v>
      </c>
      <c r="H26" s="70" t="s">
        <v>173</v>
      </c>
      <c r="I26" s="246">
        <v>0</v>
      </c>
      <c r="J26" s="246">
        <v>0</v>
      </c>
      <c r="K26" s="246">
        <v>0</v>
      </c>
      <c r="L26" s="246">
        <v>0</v>
      </c>
      <c r="M26" s="246">
        <v>0</v>
      </c>
      <c r="N26" s="246">
        <v>0</v>
      </c>
      <c r="O26" s="246">
        <v>0</v>
      </c>
      <c r="P26" s="246">
        <v>0</v>
      </c>
      <c r="Q26" s="246">
        <v>0</v>
      </c>
      <c r="R26" s="246">
        <v>0</v>
      </c>
      <c r="S26" s="246">
        <v>0</v>
      </c>
      <c r="T26" s="246">
        <v>0</v>
      </c>
      <c r="U26" s="246">
        <v>0</v>
      </c>
      <c r="V26" s="246">
        <v>0</v>
      </c>
      <c r="W26" s="246">
        <v>0</v>
      </c>
      <c r="X26" s="246">
        <v>0</v>
      </c>
      <c r="Y26" s="246">
        <v>0</v>
      </c>
    </row>
    <row r="27" spans="1:25" s="204" customFormat="1" ht="31.5" x14ac:dyDescent="0.2">
      <c r="A27" s="186" t="s">
        <v>31</v>
      </c>
      <c r="B27" s="187" t="s">
        <v>82</v>
      </c>
      <c r="C27" s="212" t="s">
        <v>114</v>
      </c>
      <c r="D27" s="70" t="s">
        <v>173</v>
      </c>
      <c r="E27" s="70" t="s">
        <v>173</v>
      </c>
      <c r="F27" s="70" t="s">
        <v>173</v>
      </c>
      <c r="G27" s="70" t="s">
        <v>173</v>
      </c>
      <c r="H27" s="70" t="s">
        <v>173</v>
      </c>
      <c r="I27" s="246">
        <v>0</v>
      </c>
      <c r="J27" s="246">
        <v>0</v>
      </c>
      <c r="K27" s="246">
        <v>0</v>
      </c>
      <c r="L27" s="246">
        <v>0</v>
      </c>
      <c r="M27" s="246">
        <v>0</v>
      </c>
      <c r="N27" s="246">
        <v>0</v>
      </c>
      <c r="O27" s="246">
        <v>0</v>
      </c>
      <c r="P27" s="246">
        <v>0</v>
      </c>
      <c r="Q27" s="246">
        <v>0</v>
      </c>
      <c r="R27" s="246">
        <v>0</v>
      </c>
      <c r="S27" s="246">
        <v>0</v>
      </c>
      <c r="T27" s="246">
        <v>0</v>
      </c>
      <c r="U27" s="246">
        <v>0</v>
      </c>
      <c r="V27" s="246">
        <v>0</v>
      </c>
      <c r="W27" s="246">
        <v>0</v>
      </c>
      <c r="X27" s="246">
        <v>0</v>
      </c>
      <c r="Y27" s="246">
        <v>0</v>
      </c>
    </row>
    <row r="28" spans="1:25" s="204" customFormat="1" ht="47.25" x14ac:dyDescent="0.2">
      <c r="A28" s="186" t="s">
        <v>39</v>
      </c>
      <c r="B28" s="187" t="s">
        <v>83</v>
      </c>
      <c r="C28" s="212" t="s">
        <v>114</v>
      </c>
      <c r="D28" s="70" t="s">
        <v>173</v>
      </c>
      <c r="E28" s="70" t="s">
        <v>173</v>
      </c>
      <c r="F28" s="70" t="s">
        <v>173</v>
      </c>
      <c r="G28" s="70" t="s">
        <v>173</v>
      </c>
      <c r="H28" s="70" t="s">
        <v>173</v>
      </c>
      <c r="I28" s="246">
        <v>0</v>
      </c>
      <c r="J28" s="246">
        <v>0</v>
      </c>
      <c r="K28" s="246">
        <v>0</v>
      </c>
      <c r="L28" s="246">
        <v>0</v>
      </c>
      <c r="M28" s="246">
        <v>0</v>
      </c>
      <c r="N28" s="246">
        <v>0</v>
      </c>
      <c r="O28" s="246">
        <v>0</v>
      </c>
      <c r="P28" s="246">
        <v>0</v>
      </c>
      <c r="Q28" s="246">
        <v>0</v>
      </c>
      <c r="R28" s="246">
        <v>0</v>
      </c>
      <c r="S28" s="246">
        <v>0</v>
      </c>
      <c r="T28" s="246">
        <v>0</v>
      </c>
      <c r="U28" s="246">
        <v>0</v>
      </c>
      <c r="V28" s="246">
        <v>0</v>
      </c>
      <c r="W28" s="246">
        <v>0</v>
      </c>
      <c r="X28" s="246">
        <v>0</v>
      </c>
      <c r="Y28" s="246">
        <v>0</v>
      </c>
    </row>
    <row r="29" spans="1:25" s="204" customFormat="1" ht="47.25" x14ac:dyDescent="0.2">
      <c r="A29" s="186" t="s">
        <v>40</v>
      </c>
      <c r="B29" s="187" t="s">
        <v>146</v>
      </c>
      <c r="C29" s="212" t="s">
        <v>114</v>
      </c>
      <c r="D29" s="70" t="s">
        <v>173</v>
      </c>
      <c r="E29" s="70" t="s">
        <v>173</v>
      </c>
      <c r="F29" s="70" t="s">
        <v>173</v>
      </c>
      <c r="G29" s="70" t="s">
        <v>173</v>
      </c>
      <c r="H29" s="70" t="s">
        <v>173</v>
      </c>
      <c r="I29" s="246">
        <v>0</v>
      </c>
      <c r="J29" s="246">
        <v>0</v>
      </c>
      <c r="K29" s="246">
        <v>0</v>
      </c>
      <c r="L29" s="246">
        <v>0</v>
      </c>
      <c r="M29" s="246">
        <v>0</v>
      </c>
      <c r="N29" s="246">
        <v>0</v>
      </c>
      <c r="O29" s="246">
        <v>0</v>
      </c>
      <c r="P29" s="246">
        <v>0</v>
      </c>
      <c r="Q29" s="246">
        <v>0</v>
      </c>
      <c r="R29" s="246">
        <v>0</v>
      </c>
      <c r="S29" s="246">
        <v>0</v>
      </c>
      <c r="T29" s="246">
        <v>0</v>
      </c>
      <c r="U29" s="246">
        <v>0</v>
      </c>
      <c r="V29" s="246">
        <v>0</v>
      </c>
      <c r="W29" s="246">
        <v>0</v>
      </c>
      <c r="X29" s="246">
        <v>0</v>
      </c>
      <c r="Y29" s="246">
        <v>0</v>
      </c>
    </row>
    <row r="30" spans="1:25" s="204" customFormat="1" ht="31.5" customHeight="1" x14ac:dyDescent="0.2">
      <c r="A30" s="186" t="s">
        <v>41</v>
      </c>
      <c r="B30" s="187" t="s">
        <v>84</v>
      </c>
      <c r="C30" s="212" t="s">
        <v>114</v>
      </c>
      <c r="D30" s="70" t="s">
        <v>173</v>
      </c>
      <c r="E30" s="70" t="s">
        <v>173</v>
      </c>
      <c r="F30" s="70" t="s">
        <v>173</v>
      </c>
      <c r="G30" s="70" t="s">
        <v>173</v>
      </c>
      <c r="H30" s="70" t="s">
        <v>173</v>
      </c>
      <c r="I30" s="246">
        <v>0</v>
      </c>
      <c r="J30" s="246">
        <v>0</v>
      </c>
      <c r="K30" s="246">
        <v>0</v>
      </c>
      <c r="L30" s="246">
        <v>0</v>
      </c>
      <c r="M30" s="246">
        <v>0</v>
      </c>
      <c r="N30" s="246">
        <v>0</v>
      </c>
      <c r="O30" s="246">
        <v>0</v>
      </c>
      <c r="P30" s="246">
        <v>0</v>
      </c>
      <c r="Q30" s="246">
        <v>0</v>
      </c>
      <c r="R30" s="246">
        <v>0</v>
      </c>
      <c r="S30" s="246">
        <v>0</v>
      </c>
      <c r="T30" s="246">
        <v>0</v>
      </c>
      <c r="U30" s="246">
        <v>0</v>
      </c>
      <c r="V30" s="246">
        <v>0</v>
      </c>
      <c r="W30" s="246">
        <v>0</v>
      </c>
      <c r="X30" s="246">
        <v>0</v>
      </c>
      <c r="Y30" s="246">
        <v>0</v>
      </c>
    </row>
    <row r="31" spans="1:25" s="204" customFormat="1" ht="31.5" x14ac:dyDescent="0.2">
      <c r="A31" s="186" t="s">
        <v>32</v>
      </c>
      <c r="B31" s="187" t="s">
        <v>85</v>
      </c>
      <c r="C31" s="212" t="s">
        <v>114</v>
      </c>
      <c r="D31" s="70" t="s">
        <v>173</v>
      </c>
      <c r="E31" s="70" t="s">
        <v>173</v>
      </c>
      <c r="F31" s="70" t="s">
        <v>173</v>
      </c>
      <c r="G31" s="70" t="s">
        <v>173</v>
      </c>
      <c r="H31" s="70" t="s">
        <v>173</v>
      </c>
      <c r="I31" s="246">
        <v>0</v>
      </c>
      <c r="J31" s="246">
        <v>0</v>
      </c>
      <c r="K31" s="246">
        <v>0</v>
      </c>
      <c r="L31" s="246">
        <v>0</v>
      </c>
      <c r="M31" s="246">
        <v>0</v>
      </c>
      <c r="N31" s="246">
        <v>0</v>
      </c>
      <c r="O31" s="246">
        <v>0</v>
      </c>
      <c r="P31" s="246">
        <v>0</v>
      </c>
      <c r="Q31" s="246">
        <v>0</v>
      </c>
      <c r="R31" s="246">
        <v>0</v>
      </c>
      <c r="S31" s="246">
        <v>0</v>
      </c>
      <c r="T31" s="246">
        <v>0</v>
      </c>
      <c r="U31" s="246">
        <v>0</v>
      </c>
      <c r="V31" s="246">
        <v>0</v>
      </c>
      <c r="W31" s="246">
        <v>0</v>
      </c>
      <c r="X31" s="246">
        <v>0</v>
      </c>
      <c r="Y31" s="246">
        <v>0</v>
      </c>
    </row>
    <row r="32" spans="1:25" s="204" customFormat="1" ht="47.25" x14ac:dyDescent="0.2">
      <c r="A32" s="186" t="s">
        <v>42</v>
      </c>
      <c r="B32" s="187" t="s">
        <v>147</v>
      </c>
      <c r="C32" s="212" t="s">
        <v>114</v>
      </c>
      <c r="D32" s="70" t="s">
        <v>173</v>
      </c>
      <c r="E32" s="70" t="s">
        <v>173</v>
      </c>
      <c r="F32" s="70" t="s">
        <v>173</v>
      </c>
      <c r="G32" s="70" t="s">
        <v>173</v>
      </c>
      <c r="H32" s="70" t="s">
        <v>173</v>
      </c>
      <c r="I32" s="246">
        <v>0</v>
      </c>
      <c r="J32" s="246">
        <v>0</v>
      </c>
      <c r="K32" s="246">
        <v>0</v>
      </c>
      <c r="L32" s="246">
        <v>0</v>
      </c>
      <c r="M32" s="246">
        <v>0</v>
      </c>
      <c r="N32" s="246">
        <v>0</v>
      </c>
      <c r="O32" s="246">
        <v>0</v>
      </c>
      <c r="P32" s="246">
        <v>0</v>
      </c>
      <c r="Q32" s="246">
        <v>0</v>
      </c>
      <c r="R32" s="246">
        <v>0</v>
      </c>
      <c r="S32" s="246">
        <v>0</v>
      </c>
      <c r="T32" s="246">
        <v>0</v>
      </c>
      <c r="U32" s="246">
        <v>0</v>
      </c>
      <c r="V32" s="246">
        <v>0</v>
      </c>
      <c r="W32" s="246">
        <v>0</v>
      </c>
      <c r="X32" s="246">
        <v>0</v>
      </c>
      <c r="Y32" s="246">
        <v>0</v>
      </c>
    </row>
    <row r="33" spans="1:25" s="204" customFormat="1" ht="31.5" x14ac:dyDescent="0.2">
      <c r="A33" s="186" t="s">
        <v>43</v>
      </c>
      <c r="B33" s="187" t="s">
        <v>86</v>
      </c>
      <c r="C33" s="212" t="s">
        <v>114</v>
      </c>
      <c r="D33" s="70" t="s">
        <v>173</v>
      </c>
      <c r="E33" s="70" t="s">
        <v>173</v>
      </c>
      <c r="F33" s="70" t="s">
        <v>173</v>
      </c>
      <c r="G33" s="70" t="s">
        <v>173</v>
      </c>
      <c r="H33" s="70" t="s">
        <v>173</v>
      </c>
      <c r="I33" s="246">
        <v>0</v>
      </c>
      <c r="J33" s="246">
        <v>0</v>
      </c>
      <c r="K33" s="246">
        <v>0</v>
      </c>
      <c r="L33" s="246">
        <v>0</v>
      </c>
      <c r="M33" s="246">
        <v>0</v>
      </c>
      <c r="N33" s="246">
        <v>0</v>
      </c>
      <c r="O33" s="246">
        <v>0</v>
      </c>
      <c r="P33" s="246">
        <v>0</v>
      </c>
      <c r="Q33" s="246">
        <v>0</v>
      </c>
      <c r="R33" s="246">
        <v>0</v>
      </c>
      <c r="S33" s="246">
        <v>0</v>
      </c>
      <c r="T33" s="246">
        <v>0</v>
      </c>
      <c r="U33" s="246">
        <v>0</v>
      </c>
      <c r="V33" s="246">
        <v>0</v>
      </c>
      <c r="W33" s="246">
        <v>0</v>
      </c>
      <c r="X33" s="246">
        <v>0</v>
      </c>
      <c r="Y33" s="246">
        <v>0</v>
      </c>
    </row>
    <row r="34" spans="1:25" s="204" customFormat="1" ht="45" customHeight="1" x14ac:dyDescent="0.2">
      <c r="A34" s="186" t="s">
        <v>33</v>
      </c>
      <c r="B34" s="187" t="s">
        <v>148</v>
      </c>
      <c r="C34" s="212" t="s">
        <v>114</v>
      </c>
      <c r="D34" s="70" t="s">
        <v>173</v>
      </c>
      <c r="E34" s="70" t="s">
        <v>173</v>
      </c>
      <c r="F34" s="70" t="s">
        <v>173</v>
      </c>
      <c r="G34" s="70" t="s">
        <v>173</v>
      </c>
      <c r="H34" s="70" t="s">
        <v>173</v>
      </c>
      <c r="I34" s="246">
        <v>0</v>
      </c>
      <c r="J34" s="246">
        <v>0</v>
      </c>
      <c r="K34" s="246">
        <v>0</v>
      </c>
      <c r="L34" s="246">
        <v>0</v>
      </c>
      <c r="M34" s="246">
        <v>0</v>
      </c>
      <c r="N34" s="246">
        <v>0</v>
      </c>
      <c r="O34" s="246">
        <v>0</v>
      </c>
      <c r="P34" s="246">
        <v>0</v>
      </c>
      <c r="Q34" s="246">
        <v>0</v>
      </c>
      <c r="R34" s="246">
        <v>0</v>
      </c>
      <c r="S34" s="246">
        <v>0</v>
      </c>
      <c r="T34" s="246">
        <v>0</v>
      </c>
      <c r="U34" s="246">
        <v>0</v>
      </c>
      <c r="V34" s="246">
        <v>0</v>
      </c>
      <c r="W34" s="246">
        <v>0</v>
      </c>
      <c r="X34" s="246">
        <v>0</v>
      </c>
      <c r="Y34" s="246">
        <v>0</v>
      </c>
    </row>
    <row r="35" spans="1:25" s="204" customFormat="1" ht="31.5" x14ac:dyDescent="0.2">
      <c r="A35" s="186" t="s">
        <v>44</v>
      </c>
      <c r="B35" s="187" t="s">
        <v>121</v>
      </c>
      <c r="C35" s="212" t="s">
        <v>114</v>
      </c>
      <c r="D35" s="70" t="s">
        <v>173</v>
      </c>
      <c r="E35" s="70" t="s">
        <v>173</v>
      </c>
      <c r="F35" s="70" t="s">
        <v>173</v>
      </c>
      <c r="G35" s="70" t="s">
        <v>173</v>
      </c>
      <c r="H35" s="70" t="s">
        <v>173</v>
      </c>
      <c r="I35" s="246">
        <v>0</v>
      </c>
      <c r="J35" s="246">
        <v>0</v>
      </c>
      <c r="K35" s="246">
        <v>0</v>
      </c>
      <c r="L35" s="246">
        <v>0</v>
      </c>
      <c r="M35" s="246">
        <v>0</v>
      </c>
      <c r="N35" s="246">
        <v>0</v>
      </c>
      <c r="O35" s="246">
        <v>0</v>
      </c>
      <c r="P35" s="246">
        <v>0</v>
      </c>
      <c r="Q35" s="246">
        <v>0</v>
      </c>
      <c r="R35" s="246">
        <v>0</v>
      </c>
      <c r="S35" s="246">
        <v>0</v>
      </c>
      <c r="T35" s="246">
        <v>0</v>
      </c>
      <c r="U35" s="246">
        <v>0</v>
      </c>
      <c r="V35" s="246">
        <v>0</v>
      </c>
      <c r="W35" s="246">
        <v>0</v>
      </c>
      <c r="X35" s="246">
        <v>0</v>
      </c>
      <c r="Y35" s="246">
        <v>0</v>
      </c>
    </row>
    <row r="36" spans="1:25" s="204" customFormat="1" ht="78.75" x14ac:dyDescent="0.2">
      <c r="A36" s="186" t="s">
        <v>44</v>
      </c>
      <c r="B36" s="187" t="s">
        <v>149</v>
      </c>
      <c r="C36" s="212" t="s">
        <v>114</v>
      </c>
      <c r="D36" s="70" t="s">
        <v>173</v>
      </c>
      <c r="E36" s="70" t="s">
        <v>173</v>
      </c>
      <c r="F36" s="70" t="s">
        <v>173</v>
      </c>
      <c r="G36" s="70" t="s">
        <v>173</v>
      </c>
      <c r="H36" s="70" t="s">
        <v>173</v>
      </c>
      <c r="I36" s="246">
        <v>0</v>
      </c>
      <c r="J36" s="246">
        <v>0</v>
      </c>
      <c r="K36" s="246">
        <v>0</v>
      </c>
      <c r="L36" s="246">
        <v>0</v>
      </c>
      <c r="M36" s="246">
        <v>0</v>
      </c>
      <c r="N36" s="246">
        <v>0</v>
      </c>
      <c r="O36" s="246">
        <v>0</v>
      </c>
      <c r="P36" s="246">
        <v>0</v>
      </c>
      <c r="Q36" s="246">
        <v>0</v>
      </c>
      <c r="R36" s="246">
        <v>0</v>
      </c>
      <c r="S36" s="246">
        <v>0</v>
      </c>
      <c r="T36" s="246">
        <v>0</v>
      </c>
      <c r="U36" s="246">
        <v>0</v>
      </c>
      <c r="V36" s="246">
        <v>0</v>
      </c>
      <c r="W36" s="246">
        <v>0</v>
      </c>
      <c r="X36" s="246">
        <v>0</v>
      </c>
      <c r="Y36" s="246">
        <v>0</v>
      </c>
    </row>
    <row r="37" spans="1:25" s="204" customFormat="1" ht="63" x14ac:dyDescent="0.2">
      <c r="A37" s="186" t="s">
        <v>44</v>
      </c>
      <c r="B37" s="187" t="s">
        <v>87</v>
      </c>
      <c r="C37" s="212" t="s">
        <v>114</v>
      </c>
      <c r="D37" s="70" t="s">
        <v>173</v>
      </c>
      <c r="E37" s="70" t="s">
        <v>173</v>
      </c>
      <c r="F37" s="70" t="s">
        <v>173</v>
      </c>
      <c r="G37" s="70" t="s">
        <v>173</v>
      </c>
      <c r="H37" s="70" t="s">
        <v>173</v>
      </c>
      <c r="I37" s="246">
        <v>0</v>
      </c>
      <c r="J37" s="246">
        <v>0</v>
      </c>
      <c r="K37" s="246">
        <v>0</v>
      </c>
      <c r="L37" s="246">
        <v>0</v>
      </c>
      <c r="M37" s="246">
        <v>0</v>
      </c>
      <c r="N37" s="246">
        <v>0</v>
      </c>
      <c r="O37" s="246">
        <v>0</v>
      </c>
      <c r="P37" s="246">
        <v>0</v>
      </c>
      <c r="Q37" s="246">
        <v>0</v>
      </c>
      <c r="R37" s="246">
        <v>0</v>
      </c>
      <c r="S37" s="246">
        <v>0</v>
      </c>
      <c r="T37" s="246">
        <v>0</v>
      </c>
      <c r="U37" s="246">
        <v>0</v>
      </c>
      <c r="V37" s="246">
        <v>0</v>
      </c>
      <c r="W37" s="246">
        <v>0</v>
      </c>
      <c r="X37" s="246">
        <v>0</v>
      </c>
      <c r="Y37" s="246">
        <v>0</v>
      </c>
    </row>
    <row r="38" spans="1:25" s="204" customFormat="1" ht="63" customHeight="1" x14ac:dyDescent="0.2">
      <c r="A38" s="186" t="s">
        <v>44</v>
      </c>
      <c r="B38" s="187" t="s">
        <v>150</v>
      </c>
      <c r="C38" s="212" t="s">
        <v>114</v>
      </c>
      <c r="D38" s="70" t="s">
        <v>173</v>
      </c>
      <c r="E38" s="70" t="s">
        <v>173</v>
      </c>
      <c r="F38" s="70" t="s">
        <v>173</v>
      </c>
      <c r="G38" s="70" t="s">
        <v>173</v>
      </c>
      <c r="H38" s="70" t="s">
        <v>173</v>
      </c>
      <c r="I38" s="246">
        <v>0</v>
      </c>
      <c r="J38" s="246">
        <v>0</v>
      </c>
      <c r="K38" s="246">
        <v>0</v>
      </c>
      <c r="L38" s="246">
        <v>0</v>
      </c>
      <c r="M38" s="246">
        <v>0</v>
      </c>
      <c r="N38" s="246">
        <v>0</v>
      </c>
      <c r="O38" s="246">
        <v>0</v>
      </c>
      <c r="P38" s="246">
        <v>0</v>
      </c>
      <c r="Q38" s="246">
        <v>0</v>
      </c>
      <c r="R38" s="246">
        <v>0</v>
      </c>
      <c r="S38" s="246">
        <v>0</v>
      </c>
      <c r="T38" s="246">
        <v>0</v>
      </c>
      <c r="U38" s="246">
        <v>0</v>
      </c>
      <c r="V38" s="246">
        <v>0</v>
      </c>
      <c r="W38" s="246">
        <v>0</v>
      </c>
      <c r="X38" s="246">
        <v>0</v>
      </c>
      <c r="Y38" s="246">
        <v>0</v>
      </c>
    </row>
    <row r="39" spans="1:25" s="204" customFormat="1" ht="48.75" customHeight="1" x14ac:dyDescent="0.2">
      <c r="A39" s="186" t="s">
        <v>45</v>
      </c>
      <c r="B39" s="187" t="s">
        <v>121</v>
      </c>
      <c r="C39" s="212" t="s">
        <v>114</v>
      </c>
      <c r="D39" s="70" t="s">
        <v>173</v>
      </c>
      <c r="E39" s="70" t="s">
        <v>173</v>
      </c>
      <c r="F39" s="70" t="s">
        <v>173</v>
      </c>
      <c r="G39" s="70" t="s">
        <v>173</v>
      </c>
      <c r="H39" s="70" t="s">
        <v>173</v>
      </c>
      <c r="I39" s="246">
        <v>0</v>
      </c>
      <c r="J39" s="246">
        <v>0</v>
      </c>
      <c r="K39" s="246">
        <v>0</v>
      </c>
      <c r="L39" s="246">
        <v>0</v>
      </c>
      <c r="M39" s="246">
        <v>0</v>
      </c>
      <c r="N39" s="246">
        <v>0</v>
      </c>
      <c r="O39" s="246">
        <v>0</v>
      </c>
      <c r="P39" s="246">
        <v>0</v>
      </c>
      <c r="Q39" s="246">
        <v>0</v>
      </c>
      <c r="R39" s="246">
        <v>0</v>
      </c>
      <c r="S39" s="246">
        <v>0</v>
      </c>
      <c r="T39" s="246">
        <v>0</v>
      </c>
      <c r="U39" s="246">
        <v>0</v>
      </c>
      <c r="V39" s="246">
        <v>0</v>
      </c>
      <c r="W39" s="246">
        <v>0</v>
      </c>
      <c r="X39" s="246">
        <v>0</v>
      </c>
      <c r="Y39" s="246">
        <v>0</v>
      </c>
    </row>
    <row r="40" spans="1:25" s="204" customFormat="1" ht="78.75" x14ac:dyDescent="0.2">
      <c r="A40" s="186" t="s">
        <v>45</v>
      </c>
      <c r="B40" s="187" t="s">
        <v>149</v>
      </c>
      <c r="C40" s="212" t="s">
        <v>114</v>
      </c>
      <c r="D40" s="70" t="s">
        <v>173</v>
      </c>
      <c r="E40" s="70" t="s">
        <v>173</v>
      </c>
      <c r="F40" s="70" t="s">
        <v>173</v>
      </c>
      <c r="G40" s="70" t="s">
        <v>173</v>
      </c>
      <c r="H40" s="70" t="s">
        <v>173</v>
      </c>
      <c r="I40" s="246">
        <v>0</v>
      </c>
      <c r="J40" s="246">
        <v>0</v>
      </c>
      <c r="K40" s="246">
        <v>0</v>
      </c>
      <c r="L40" s="246">
        <v>0</v>
      </c>
      <c r="M40" s="246">
        <v>0</v>
      </c>
      <c r="N40" s="246">
        <v>0</v>
      </c>
      <c r="O40" s="246">
        <v>0</v>
      </c>
      <c r="P40" s="246">
        <v>0</v>
      </c>
      <c r="Q40" s="246">
        <v>0</v>
      </c>
      <c r="R40" s="246">
        <v>0</v>
      </c>
      <c r="S40" s="246">
        <v>0</v>
      </c>
      <c r="T40" s="246">
        <v>0</v>
      </c>
      <c r="U40" s="246">
        <v>0</v>
      </c>
      <c r="V40" s="246">
        <v>0</v>
      </c>
      <c r="W40" s="246">
        <v>0</v>
      </c>
      <c r="X40" s="246">
        <v>0</v>
      </c>
      <c r="Y40" s="246">
        <v>0</v>
      </c>
    </row>
    <row r="41" spans="1:25" s="204" customFormat="1" ht="63" x14ac:dyDescent="0.2">
      <c r="A41" s="186" t="s">
        <v>45</v>
      </c>
      <c r="B41" s="187" t="s">
        <v>87</v>
      </c>
      <c r="C41" s="212" t="s">
        <v>114</v>
      </c>
      <c r="D41" s="70" t="s">
        <v>173</v>
      </c>
      <c r="E41" s="70" t="s">
        <v>173</v>
      </c>
      <c r="F41" s="70" t="s">
        <v>173</v>
      </c>
      <c r="G41" s="70" t="s">
        <v>173</v>
      </c>
      <c r="H41" s="70" t="s">
        <v>173</v>
      </c>
      <c r="I41" s="246">
        <v>0</v>
      </c>
      <c r="J41" s="246">
        <v>0</v>
      </c>
      <c r="K41" s="246">
        <v>0</v>
      </c>
      <c r="L41" s="246">
        <v>0</v>
      </c>
      <c r="M41" s="246">
        <v>0</v>
      </c>
      <c r="N41" s="246">
        <v>0</v>
      </c>
      <c r="O41" s="246">
        <v>0</v>
      </c>
      <c r="P41" s="246">
        <v>0</v>
      </c>
      <c r="Q41" s="246">
        <v>0</v>
      </c>
      <c r="R41" s="246">
        <v>0</v>
      </c>
      <c r="S41" s="246">
        <v>0</v>
      </c>
      <c r="T41" s="246">
        <v>0</v>
      </c>
      <c r="U41" s="246">
        <v>0</v>
      </c>
      <c r="V41" s="246">
        <v>0</v>
      </c>
      <c r="W41" s="246">
        <v>0</v>
      </c>
      <c r="X41" s="246">
        <v>0</v>
      </c>
      <c r="Y41" s="246">
        <v>0</v>
      </c>
    </row>
    <row r="42" spans="1:25" s="204" customFormat="1" ht="63" customHeight="1" x14ac:dyDescent="0.2">
      <c r="A42" s="186" t="s">
        <v>45</v>
      </c>
      <c r="B42" s="187" t="s">
        <v>88</v>
      </c>
      <c r="C42" s="212" t="s">
        <v>114</v>
      </c>
      <c r="D42" s="70" t="s">
        <v>173</v>
      </c>
      <c r="E42" s="70" t="s">
        <v>173</v>
      </c>
      <c r="F42" s="70" t="s">
        <v>173</v>
      </c>
      <c r="G42" s="70" t="s">
        <v>173</v>
      </c>
      <c r="H42" s="70" t="s">
        <v>173</v>
      </c>
      <c r="I42" s="246">
        <v>0</v>
      </c>
      <c r="J42" s="246">
        <v>0</v>
      </c>
      <c r="K42" s="246">
        <v>0</v>
      </c>
      <c r="L42" s="246">
        <v>0</v>
      </c>
      <c r="M42" s="246">
        <v>0</v>
      </c>
      <c r="N42" s="246">
        <v>0</v>
      </c>
      <c r="O42" s="246">
        <v>0</v>
      </c>
      <c r="P42" s="246">
        <v>0</v>
      </c>
      <c r="Q42" s="246">
        <v>0</v>
      </c>
      <c r="R42" s="246">
        <v>0</v>
      </c>
      <c r="S42" s="246">
        <v>0</v>
      </c>
      <c r="T42" s="246">
        <v>0</v>
      </c>
      <c r="U42" s="246">
        <v>0</v>
      </c>
      <c r="V42" s="246">
        <v>0</v>
      </c>
      <c r="W42" s="246">
        <v>0</v>
      </c>
      <c r="X42" s="246">
        <v>0</v>
      </c>
      <c r="Y42" s="246">
        <v>0</v>
      </c>
    </row>
    <row r="43" spans="1:25" s="204" customFormat="1" ht="97.9" customHeight="1" x14ac:dyDescent="0.2">
      <c r="A43" s="186" t="s">
        <v>34</v>
      </c>
      <c r="B43" s="187" t="s">
        <v>151</v>
      </c>
      <c r="C43" s="212" t="s">
        <v>114</v>
      </c>
      <c r="D43" s="70" t="s">
        <v>173</v>
      </c>
      <c r="E43" s="70" t="s">
        <v>173</v>
      </c>
      <c r="F43" s="70" t="s">
        <v>173</v>
      </c>
      <c r="G43" s="70" t="s">
        <v>173</v>
      </c>
      <c r="H43" s="70" t="s">
        <v>173</v>
      </c>
      <c r="I43" s="246">
        <v>0</v>
      </c>
      <c r="J43" s="246">
        <v>0</v>
      </c>
      <c r="K43" s="246">
        <v>0</v>
      </c>
      <c r="L43" s="246">
        <v>0</v>
      </c>
      <c r="M43" s="246">
        <v>0</v>
      </c>
      <c r="N43" s="246">
        <v>0</v>
      </c>
      <c r="O43" s="246">
        <v>0</v>
      </c>
      <c r="P43" s="246">
        <v>0</v>
      </c>
      <c r="Q43" s="246">
        <v>0</v>
      </c>
      <c r="R43" s="246">
        <v>0</v>
      </c>
      <c r="S43" s="246">
        <v>0</v>
      </c>
      <c r="T43" s="246">
        <v>0</v>
      </c>
      <c r="U43" s="246">
        <v>0</v>
      </c>
      <c r="V43" s="246">
        <v>0</v>
      </c>
      <c r="W43" s="246">
        <v>0</v>
      </c>
      <c r="X43" s="246">
        <v>0</v>
      </c>
      <c r="Y43" s="246">
        <v>0</v>
      </c>
    </row>
    <row r="44" spans="1:25" s="204" customFormat="1" ht="47.25" x14ac:dyDescent="0.2">
      <c r="A44" s="186" t="s">
        <v>152</v>
      </c>
      <c r="B44" s="187" t="s">
        <v>89</v>
      </c>
      <c r="C44" s="212" t="s">
        <v>114</v>
      </c>
      <c r="D44" s="70" t="s">
        <v>173</v>
      </c>
      <c r="E44" s="70" t="s">
        <v>173</v>
      </c>
      <c r="F44" s="70" t="s">
        <v>173</v>
      </c>
      <c r="G44" s="70" t="s">
        <v>173</v>
      </c>
      <c r="H44" s="70" t="s">
        <v>173</v>
      </c>
      <c r="I44" s="246">
        <v>0</v>
      </c>
      <c r="J44" s="246">
        <v>0</v>
      </c>
      <c r="K44" s="246">
        <v>0</v>
      </c>
      <c r="L44" s="246">
        <v>0</v>
      </c>
      <c r="M44" s="246">
        <v>0</v>
      </c>
      <c r="N44" s="246">
        <v>0</v>
      </c>
      <c r="O44" s="246">
        <v>0</v>
      </c>
      <c r="P44" s="246">
        <v>0</v>
      </c>
      <c r="Q44" s="246">
        <v>0</v>
      </c>
      <c r="R44" s="246">
        <v>0</v>
      </c>
      <c r="S44" s="246">
        <v>0</v>
      </c>
      <c r="T44" s="246">
        <v>0</v>
      </c>
      <c r="U44" s="246">
        <v>0</v>
      </c>
      <c r="V44" s="246">
        <v>0</v>
      </c>
      <c r="W44" s="246">
        <v>0</v>
      </c>
      <c r="X44" s="246">
        <v>0</v>
      </c>
      <c r="Y44" s="246">
        <v>0</v>
      </c>
    </row>
    <row r="45" spans="1:25" s="204" customFormat="1" ht="63" x14ac:dyDescent="0.2">
      <c r="A45" s="186" t="s">
        <v>153</v>
      </c>
      <c r="B45" s="187" t="s">
        <v>90</v>
      </c>
      <c r="C45" s="212" t="s">
        <v>114</v>
      </c>
      <c r="D45" s="70" t="s">
        <v>173</v>
      </c>
      <c r="E45" s="70" t="s">
        <v>173</v>
      </c>
      <c r="F45" s="70" t="s">
        <v>173</v>
      </c>
      <c r="G45" s="70" t="s">
        <v>173</v>
      </c>
      <c r="H45" s="70" t="s">
        <v>173</v>
      </c>
      <c r="I45" s="246">
        <v>0</v>
      </c>
      <c r="J45" s="246">
        <v>0</v>
      </c>
      <c r="K45" s="246">
        <v>0</v>
      </c>
      <c r="L45" s="246">
        <v>0</v>
      </c>
      <c r="M45" s="246">
        <v>0</v>
      </c>
      <c r="N45" s="246">
        <v>0</v>
      </c>
      <c r="O45" s="246">
        <v>0</v>
      </c>
      <c r="P45" s="246">
        <v>0</v>
      </c>
      <c r="Q45" s="246">
        <v>0</v>
      </c>
      <c r="R45" s="246">
        <v>0</v>
      </c>
      <c r="S45" s="246">
        <v>0</v>
      </c>
      <c r="T45" s="246">
        <v>0</v>
      </c>
      <c r="U45" s="246">
        <v>0</v>
      </c>
      <c r="V45" s="246">
        <v>0</v>
      </c>
      <c r="W45" s="246">
        <v>0</v>
      </c>
      <c r="X45" s="246">
        <v>0</v>
      </c>
      <c r="Y45" s="246">
        <v>0</v>
      </c>
    </row>
    <row r="46" spans="1:25" s="205" customFormat="1" ht="32.25" customHeight="1" x14ac:dyDescent="0.25">
      <c r="A46" s="186" t="s">
        <v>30</v>
      </c>
      <c r="B46" s="187" t="s">
        <v>154</v>
      </c>
      <c r="C46" s="214" t="s">
        <v>114</v>
      </c>
      <c r="D46" s="213" t="s">
        <v>173</v>
      </c>
      <c r="E46" s="213" t="s">
        <v>173</v>
      </c>
      <c r="F46" s="213" t="s">
        <v>173</v>
      </c>
      <c r="G46" s="213" t="s">
        <v>173</v>
      </c>
      <c r="H46" s="213" t="s">
        <v>173</v>
      </c>
      <c r="I46" s="245">
        <f t="shared" ref="I46:Y46" si="3">SUM(I47,I50)</f>
        <v>62.548000000000002</v>
      </c>
      <c r="J46" s="245">
        <f t="shared" si="3"/>
        <v>62.548000000000002</v>
      </c>
      <c r="K46" s="245">
        <f t="shared" si="3"/>
        <v>32.397999999999996</v>
      </c>
      <c r="L46" s="245">
        <f t="shared" si="3"/>
        <v>0</v>
      </c>
      <c r="M46" s="245">
        <f t="shared" si="3"/>
        <v>0</v>
      </c>
      <c r="N46" s="245">
        <f t="shared" si="3"/>
        <v>15.239000000000001</v>
      </c>
      <c r="O46" s="245">
        <f t="shared" si="3"/>
        <v>17.158999999999999</v>
      </c>
      <c r="P46" s="245">
        <f t="shared" si="3"/>
        <v>30.150000000000002</v>
      </c>
      <c r="Q46" s="245">
        <f t="shared" si="3"/>
        <v>0</v>
      </c>
      <c r="R46" s="245">
        <f t="shared" si="3"/>
        <v>0</v>
      </c>
      <c r="S46" s="245">
        <f t="shared" si="3"/>
        <v>15.238999999999997</v>
      </c>
      <c r="T46" s="245">
        <f t="shared" si="3"/>
        <v>14.911000000000005</v>
      </c>
      <c r="U46" s="245">
        <f t="shared" si="3"/>
        <v>62.548000000000002</v>
      </c>
      <c r="V46" s="245">
        <f t="shared" si="3"/>
        <v>0</v>
      </c>
      <c r="W46" s="245">
        <f t="shared" si="3"/>
        <v>0</v>
      </c>
      <c r="X46" s="245">
        <f t="shared" si="3"/>
        <v>30.477999999999998</v>
      </c>
      <c r="Y46" s="245">
        <f t="shared" si="3"/>
        <v>32.07</v>
      </c>
    </row>
    <row r="47" spans="1:25" s="205" customFormat="1" ht="32.25" customHeight="1" x14ac:dyDescent="0.25">
      <c r="A47" s="186" t="s">
        <v>35</v>
      </c>
      <c r="B47" s="187" t="s">
        <v>155</v>
      </c>
      <c r="C47" s="214" t="s">
        <v>114</v>
      </c>
      <c r="D47" s="213" t="s">
        <v>173</v>
      </c>
      <c r="E47" s="213" t="s">
        <v>173</v>
      </c>
      <c r="F47" s="213" t="s">
        <v>173</v>
      </c>
      <c r="G47" s="213" t="s">
        <v>173</v>
      </c>
      <c r="H47" s="213" t="s">
        <v>173</v>
      </c>
      <c r="I47" s="245">
        <f>I48+I49</f>
        <v>0</v>
      </c>
      <c r="J47" s="245">
        <f t="shared" ref="J47:Y47" si="4">J48+J49</f>
        <v>0</v>
      </c>
      <c r="K47" s="245">
        <f t="shared" si="4"/>
        <v>0</v>
      </c>
      <c r="L47" s="245">
        <f t="shared" si="4"/>
        <v>0</v>
      </c>
      <c r="M47" s="245">
        <f t="shared" si="4"/>
        <v>0</v>
      </c>
      <c r="N47" s="245">
        <f t="shared" si="4"/>
        <v>0</v>
      </c>
      <c r="O47" s="245">
        <f t="shared" si="4"/>
        <v>0</v>
      </c>
      <c r="P47" s="245">
        <f t="shared" si="4"/>
        <v>0</v>
      </c>
      <c r="Q47" s="245">
        <f t="shared" si="4"/>
        <v>0</v>
      </c>
      <c r="R47" s="245">
        <f t="shared" si="4"/>
        <v>0</v>
      </c>
      <c r="S47" s="245">
        <f t="shared" si="4"/>
        <v>0</v>
      </c>
      <c r="T47" s="245">
        <f t="shared" si="4"/>
        <v>0</v>
      </c>
      <c r="U47" s="245">
        <f t="shared" si="4"/>
        <v>0</v>
      </c>
      <c r="V47" s="245">
        <f t="shared" si="4"/>
        <v>0</v>
      </c>
      <c r="W47" s="245">
        <f t="shared" si="4"/>
        <v>0</v>
      </c>
      <c r="X47" s="245">
        <f t="shared" si="4"/>
        <v>0</v>
      </c>
      <c r="Y47" s="245">
        <f t="shared" si="4"/>
        <v>0</v>
      </c>
    </row>
    <row r="48" spans="1:25" s="204" customFormat="1" ht="36.75" customHeight="1" x14ac:dyDescent="0.2">
      <c r="A48" s="186" t="s">
        <v>46</v>
      </c>
      <c r="B48" s="187" t="s">
        <v>91</v>
      </c>
      <c r="C48" s="216" t="s">
        <v>114</v>
      </c>
      <c r="D48" s="193" t="s">
        <v>173</v>
      </c>
      <c r="E48" s="193" t="s">
        <v>173</v>
      </c>
      <c r="F48" s="193" t="s">
        <v>173</v>
      </c>
      <c r="G48" s="193" t="s">
        <v>173</v>
      </c>
      <c r="H48" s="193" t="s">
        <v>173</v>
      </c>
      <c r="I48" s="246">
        <v>0</v>
      </c>
      <c r="J48" s="246">
        <v>0</v>
      </c>
      <c r="K48" s="246">
        <v>0</v>
      </c>
      <c r="L48" s="246">
        <v>0</v>
      </c>
      <c r="M48" s="246">
        <v>0</v>
      </c>
      <c r="N48" s="246">
        <v>0</v>
      </c>
      <c r="O48" s="246">
        <v>0</v>
      </c>
      <c r="P48" s="246">
        <v>0</v>
      </c>
      <c r="Q48" s="246">
        <v>0</v>
      </c>
      <c r="R48" s="246">
        <v>0</v>
      </c>
      <c r="S48" s="246">
        <v>0</v>
      </c>
      <c r="T48" s="246">
        <v>0</v>
      </c>
      <c r="U48" s="246">
        <v>0</v>
      </c>
      <c r="V48" s="246">
        <v>0</v>
      </c>
      <c r="W48" s="246">
        <v>0</v>
      </c>
      <c r="X48" s="246">
        <v>0</v>
      </c>
      <c r="Y48" s="246">
        <v>0</v>
      </c>
    </row>
    <row r="49" spans="1:25" s="205" customFormat="1" ht="32.25" customHeight="1" x14ac:dyDescent="0.25">
      <c r="A49" s="186" t="s">
        <v>47</v>
      </c>
      <c r="B49" s="187" t="s">
        <v>92</v>
      </c>
      <c r="C49" s="214" t="s">
        <v>114</v>
      </c>
      <c r="D49" s="213" t="s">
        <v>173</v>
      </c>
      <c r="E49" s="213" t="s">
        <v>173</v>
      </c>
      <c r="F49" s="213" t="s">
        <v>173</v>
      </c>
      <c r="G49" s="213" t="s">
        <v>173</v>
      </c>
      <c r="H49" s="213" t="s">
        <v>173</v>
      </c>
      <c r="I49" s="246">
        <v>0</v>
      </c>
      <c r="J49" s="246">
        <v>0</v>
      </c>
      <c r="K49" s="246">
        <v>0</v>
      </c>
      <c r="L49" s="246">
        <v>0</v>
      </c>
      <c r="M49" s="246">
        <v>0</v>
      </c>
      <c r="N49" s="246">
        <v>0</v>
      </c>
      <c r="O49" s="246">
        <v>0</v>
      </c>
      <c r="P49" s="246">
        <v>0</v>
      </c>
      <c r="Q49" s="246">
        <v>0</v>
      </c>
      <c r="R49" s="246">
        <v>0</v>
      </c>
      <c r="S49" s="246">
        <v>0</v>
      </c>
      <c r="T49" s="246">
        <v>0</v>
      </c>
      <c r="U49" s="246">
        <v>0</v>
      </c>
      <c r="V49" s="246">
        <v>0</v>
      </c>
      <c r="W49" s="246">
        <v>0</v>
      </c>
      <c r="X49" s="246">
        <v>0</v>
      </c>
      <c r="Y49" s="246">
        <v>0</v>
      </c>
    </row>
    <row r="50" spans="1:25" s="11" customFormat="1" ht="32.25" customHeight="1" x14ac:dyDescent="0.25">
      <c r="A50" s="69" t="s">
        <v>36</v>
      </c>
      <c r="B50" s="259" t="s">
        <v>93</v>
      </c>
      <c r="C50" s="272" t="s">
        <v>114</v>
      </c>
      <c r="D50" s="273" t="s">
        <v>173</v>
      </c>
      <c r="E50" s="273" t="s">
        <v>173</v>
      </c>
      <c r="F50" s="273" t="s">
        <v>173</v>
      </c>
      <c r="G50" s="273" t="s">
        <v>173</v>
      </c>
      <c r="H50" s="273" t="s">
        <v>173</v>
      </c>
      <c r="I50" s="274">
        <f>SUM(I51:I52)</f>
        <v>62.548000000000002</v>
      </c>
      <c r="J50" s="274">
        <f t="shared" ref="J50:Y50" si="5">SUM(J51:J52)</f>
        <v>62.548000000000002</v>
      </c>
      <c r="K50" s="274">
        <f t="shared" si="5"/>
        <v>32.397999999999996</v>
      </c>
      <c r="L50" s="274">
        <f t="shared" si="5"/>
        <v>0</v>
      </c>
      <c r="M50" s="274">
        <f t="shared" si="5"/>
        <v>0</v>
      </c>
      <c r="N50" s="274">
        <f t="shared" si="5"/>
        <v>15.239000000000001</v>
      </c>
      <c r="O50" s="274">
        <f t="shared" si="5"/>
        <v>17.158999999999999</v>
      </c>
      <c r="P50" s="274">
        <f t="shared" si="5"/>
        <v>30.150000000000002</v>
      </c>
      <c r="Q50" s="274">
        <f t="shared" si="5"/>
        <v>0</v>
      </c>
      <c r="R50" s="274">
        <f t="shared" si="5"/>
        <v>0</v>
      </c>
      <c r="S50" s="274">
        <f t="shared" si="5"/>
        <v>15.238999999999997</v>
      </c>
      <c r="T50" s="274">
        <f t="shared" si="5"/>
        <v>14.911000000000005</v>
      </c>
      <c r="U50" s="274">
        <f t="shared" si="5"/>
        <v>62.548000000000002</v>
      </c>
      <c r="V50" s="274">
        <f t="shared" si="5"/>
        <v>0</v>
      </c>
      <c r="W50" s="274">
        <f t="shared" si="5"/>
        <v>0</v>
      </c>
      <c r="X50" s="274">
        <f t="shared" si="5"/>
        <v>30.477999999999998</v>
      </c>
      <c r="Y50" s="274">
        <f t="shared" si="5"/>
        <v>32.07</v>
      </c>
    </row>
    <row r="51" spans="1:25" s="277" customFormat="1" ht="34.5" customHeight="1" x14ac:dyDescent="0.2">
      <c r="A51" s="69" t="s">
        <v>48</v>
      </c>
      <c r="B51" s="259" t="s">
        <v>94</v>
      </c>
      <c r="C51" s="272" t="s">
        <v>114</v>
      </c>
      <c r="D51" s="276" t="s">
        <v>173</v>
      </c>
      <c r="E51" s="276" t="s">
        <v>173</v>
      </c>
      <c r="F51" s="276" t="s">
        <v>173</v>
      </c>
      <c r="G51" s="276" t="s">
        <v>173</v>
      </c>
      <c r="H51" s="276" t="s">
        <v>173</v>
      </c>
      <c r="I51" s="275">
        <v>0</v>
      </c>
      <c r="J51" s="275">
        <v>0</v>
      </c>
      <c r="K51" s="275">
        <v>0</v>
      </c>
      <c r="L51" s="275">
        <v>0</v>
      </c>
      <c r="M51" s="275">
        <v>0</v>
      </c>
      <c r="N51" s="275">
        <v>0</v>
      </c>
      <c r="O51" s="275">
        <v>0</v>
      </c>
      <c r="P51" s="275">
        <v>0</v>
      </c>
      <c r="Q51" s="275">
        <v>0</v>
      </c>
      <c r="R51" s="275">
        <v>0</v>
      </c>
      <c r="S51" s="275">
        <v>0</v>
      </c>
      <c r="T51" s="275">
        <v>0</v>
      </c>
      <c r="U51" s="275">
        <v>0</v>
      </c>
      <c r="V51" s="275">
        <v>0</v>
      </c>
      <c r="W51" s="275">
        <v>0</v>
      </c>
      <c r="X51" s="275">
        <v>0</v>
      </c>
      <c r="Y51" s="275">
        <v>0</v>
      </c>
    </row>
    <row r="52" spans="1:25" s="11" customFormat="1" ht="32.25" customHeight="1" x14ac:dyDescent="0.25">
      <c r="A52" s="69" t="s">
        <v>49</v>
      </c>
      <c r="B52" s="259" t="s">
        <v>95</v>
      </c>
      <c r="C52" s="272" t="s">
        <v>114</v>
      </c>
      <c r="D52" s="273" t="s">
        <v>173</v>
      </c>
      <c r="E52" s="273" t="s">
        <v>173</v>
      </c>
      <c r="F52" s="273" t="s">
        <v>173</v>
      </c>
      <c r="G52" s="273" t="s">
        <v>173</v>
      </c>
      <c r="H52" s="273" t="s">
        <v>173</v>
      </c>
      <c r="I52" s="274">
        <f>SUM(I53:I65)</f>
        <v>62.548000000000002</v>
      </c>
      <c r="J52" s="274">
        <f t="shared" ref="J52:Y52" si="6">SUM(J53:J65)</f>
        <v>62.548000000000002</v>
      </c>
      <c r="K52" s="274">
        <f t="shared" si="6"/>
        <v>32.397999999999996</v>
      </c>
      <c r="L52" s="274">
        <f t="shared" si="6"/>
        <v>0</v>
      </c>
      <c r="M52" s="274">
        <f t="shared" si="6"/>
        <v>0</v>
      </c>
      <c r="N52" s="274">
        <f t="shared" si="6"/>
        <v>15.239000000000001</v>
      </c>
      <c r="O52" s="274">
        <f t="shared" si="6"/>
        <v>17.158999999999999</v>
      </c>
      <c r="P52" s="274">
        <f t="shared" si="6"/>
        <v>30.150000000000002</v>
      </c>
      <c r="Q52" s="274">
        <f t="shared" si="6"/>
        <v>0</v>
      </c>
      <c r="R52" s="274">
        <f t="shared" si="6"/>
        <v>0</v>
      </c>
      <c r="S52" s="274">
        <f t="shared" si="6"/>
        <v>15.238999999999997</v>
      </c>
      <c r="T52" s="274">
        <f t="shared" si="6"/>
        <v>14.911000000000005</v>
      </c>
      <c r="U52" s="274">
        <f t="shared" si="6"/>
        <v>62.548000000000002</v>
      </c>
      <c r="V52" s="274">
        <f t="shared" si="6"/>
        <v>0</v>
      </c>
      <c r="W52" s="274">
        <f t="shared" si="6"/>
        <v>0</v>
      </c>
      <c r="X52" s="274">
        <f t="shared" si="6"/>
        <v>30.477999999999998</v>
      </c>
      <c r="Y52" s="274">
        <f t="shared" si="6"/>
        <v>32.07</v>
      </c>
    </row>
    <row r="53" spans="1:25" s="205" customFormat="1" ht="43.5" customHeight="1" x14ac:dyDescent="0.25">
      <c r="A53" s="266" t="s">
        <v>171</v>
      </c>
      <c r="B53" s="267" t="s">
        <v>432</v>
      </c>
      <c r="C53" s="263" t="s">
        <v>433</v>
      </c>
      <c r="D53" s="268">
        <v>2020</v>
      </c>
      <c r="E53" s="268">
        <v>2023</v>
      </c>
      <c r="F53" s="269" t="s">
        <v>173</v>
      </c>
      <c r="G53" s="269" t="s">
        <v>173</v>
      </c>
      <c r="H53" s="269" t="s">
        <v>173</v>
      </c>
      <c r="I53" s="270">
        <v>7.6319999999999997</v>
      </c>
      <c r="J53" s="270">
        <v>7.6319999999999997</v>
      </c>
      <c r="K53" s="264">
        <v>7.6319999999999997</v>
      </c>
      <c r="L53" s="264">
        <v>0</v>
      </c>
      <c r="M53" s="264">
        <v>0</v>
      </c>
      <c r="N53" s="270">
        <v>5</v>
      </c>
      <c r="O53" s="265">
        <v>2.6319999999999997</v>
      </c>
      <c r="P53" s="270">
        <v>0</v>
      </c>
      <c r="Q53" s="270">
        <v>0</v>
      </c>
      <c r="R53" s="270">
        <v>0</v>
      </c>
      <c r="S53" s="270">
        <v>0</v>
      </c>
      <c r="T53" s="265">
        <v>0</v>
      </c>
      <c r="U53" s="265">
        <f>K53+P53</f>
        <v>7.6319999999999997</v>
      </c>
      <c r="V53" s="265">
        <f t="shared" ref="V53:Y53" si="7">L53+Q53</f>
        <v>0</v>
      </c>
      <c r="W53" s="265">
        <f t="shared" si="7"/>
        <v>0</v>
      </c>
      <c r="X53" s="265">
        <f t="shared" si="7"/>
        <v>5</v>
      </c>
      <c r="Y53" s="265">
        <f t="shared" si="7"/>
        <v>2.6319999999999997</v>
      </c>
    </row>
    <row r="54" spans="1:25" s="205" customFormat="1" ht="43.5" customHeight="1" x14ac:dyDescent="0.25">
      <c r="A54" s="266" t="s">
        <v>174</v>
      </c>
      <c r="B54" s="267" t="s">
        <v>434</v>
      </c>
      <c r="C54" s="263" t="s">
        <v>435</v>
      </c>
      <c r="D54" s="268">
        <v>2020</v>
      </c>
      <c r="E54" s="268">
        <v>2024</v>
      </c>
      <c r="F54" s="269" t="s">
        <v>173</v>
      </c>
      <c r="G54" s="269" t="s">
        <v>173</v>
      </c>
      <c r="H54" s="269" t="s">
        <v>173</v>
      </c>
      <c r="I54" s="270">
        <v>2.4</v>
      </c>
      <c r="J54" s="270">
        <v>2.4</v>
      </c>
      <c r="K54" s="264">
        <v>0</v>
      </c>
      <c r="L54" s="264">
        <v>0</v>
      </c>
      <c r="M54" s="264">
        <v>0</v>
      </c>
      <c r="N54" s="270">
        <v>0</v>
      </c>
      <c r="O54" s="265">
        <v>0</v>
      </c>
      <c r="P54" s="270">
        <v>2.4</v>
      </c>
      <c r="Q54" s="270">
        <v>0</v>
      </c>
      <c r="R54" s="270">
        <v>0</v>
      </c>
      <c r="S54" s="270">
        <v>2.2389999999999999</v>
      </c>
      <c r="T54" s="265">
        <v>0.16100000000000003</v>
      </c>
      <c r="U54" s="265">
        <f t="shared" ref="U54:U64" si="8">K54+P54</f>
        <v>2.4</v>
      </c>
      <c r="V54" s="265">
        <f t="shared" ref="V54:V64" si="9">L54+Q54</f>
        <v>0</v>
      </c>
      <c r="W54" s="265">
        <f t="shared" ref="W54:W64" si="10">M54+R54</f>
        <v>0</v>
      </c>
      <c r="X54" s="265">
        <f t="shared" ref="X54:X64" si="11">N54+S54</f>
        <v>2.2389999999999999</v>
      </c>
      <c r="Y54" s="265">
        <f t="shared" ref="Y54:Y64" si="12">O54+T54</f>
        <v>0.16100000000000003</v>
      </c>
    </row>
    <row r="55" spans="1:25" s="205" customFormat="1" ht="55.5" customHeight="1" x14ac:dyDescent="0.25">
      <c r="A55" s="266" t="s">
        <v>175</v>
      </c>
      <c r="B55" s="267" t="s">
        <v>436</v>
      </c>
      <c r="C55" s="263" t="s">
        <v>437</v>
      </c>
      <c r="D55" s="268">
        <v>2020</v>
      </c>
      <c r="E55" s="268">
        <v>2024</v>
      </c>
      <c r="F55" s="269" t="s">
        <v>173</v>
      </c>
      <c r="G55" s="269" t="s">
        <v>173</v>
      </c>
      <c r="H55" s="269" t="s">
        <v>173</v>
      </c>
      <c r="I55" s="270">
        <v>3.1379999999999999</v>
      </c>
      <c r="J55" s="270">
        <v>3.1379999999999999</v>
      </c>
      <c r="K55" s="264">
        <v>0</v>
      </c>
      <c r="L55" s="264">
        <v>0</v>
      </c>
      <c r="M55" s="264">
        <v>0</v>
      </c>
      <c r="N55" s="270">
        <v>0</v>
      </c>
      <c r="O55" s="265">
        <v>0</v>
      </c>
      <c r="P55" s="270">
        <v>3.1379999999999999</v>
      </c>
      <c r="Q55" s="270">
        <v>0</v>
      </c>
      <c r="R55" s="270">
        <v>0</v>
      </c>
      <c r="S55" s="270">
        <v>2.5</v>
      </c>
      <c r="T55" s="265">
        <v>0.6379999999999999</v>
      </c>
      <c r="U55" s="265">
        <f t="shared" si="8"/>
        <v>3.1379999999999999</v>
      </c>
      <c r="V55" s="265">
        <f t="shared" si="9"/>
        <v>0</v>
      </c>
      <c r="W55" s="265">
        <f t="shared" si="10"/>
        <v>0</v>
      </c>
      <c r="X55" s="265">
        <f t="shared" si="11"/>
        <v>2.5</v>
      </c>
      <c r="Y55" s="265">
        <f t="shared" si="12"/>
        <v>0.6379999999999999</v>
      </c>
    </row>
    <row r="56" spans="1:25" s="205" customFormat="1" ht="55.5" customHeight="1" x14ac:dyDescent="0.25">
      <c r="A56" s="266" t="s">
        <v>176</v>
      </c>
      <c r="B56" s="267" t="s">
        <v>438</v>
      </c>
      <c r="C56" s="263" t="s">
        <v>439</v>
      </c>
      <c r="D56" s="268">
        <v>2020</v>
      </c>
      <c r="E56" s="268">
        <v>2023</v>
      </c>
      <c r="F56" s="269" t="s">
        <v>173</v>
      </c>
      <c r="G56" s="269" t="s">
        <v>173</v>
      </c>
      <c r="H56" s="269" t="s">
        <v>173</v>
      </c>
      <c r="I56" s="270">
        <v>17.28</v>
      </c>
      <c r="J56" s="270">
        <v>17.28</v>
      </c>
      <c r="K56" s="264">
        <v>17.28</v>
      </c>
      <c r="L56" s="264">
        <v>0</v>
      </c>
      <c r="M56" s="264">
        <v>0</v>
      </c>
      <c r="N56" s="270">
        <v>7.2389999999999999</v>
      </c>
      <c r="O56" s="265">
        <v>10.041</v>
      </c>
      <c r="P56" s="270">
        <v>0</v>
      </c>
      <c r="Q56" s="270">
        <v>0</v>
      </c>
      <c r="R56" s="270">
        <v>0</v>
      </c>
      <c r="S56" s="270">
        <v>0</v>
      </c>
      <c r="T56" s="265">
        <v>0</v>
      </c>
      <c r="U56" s="265">
        <f t="shared" si="8"/>
        <v>17.28</v>
      </c>
      <c r="V56" s="265">
        <f t="shared" si="9"/>
        <v>0</v>
      </c>
      <c r="W56" s="265">
        <f t="shared" si="10"/>
        <v>0</v>
      </c>
      <c r="X56" s="265">
        <f t="shared" si="11"/>
        <v>7.2389999999999999</v>
      </c>
      <c r="Y56" s="265">
        <f t="shared" si="12"/>
        <v>10.041</v>
      </c>
    </row>
    <row r="57" spans="1:25" s="205" customFormat="1" ht="55.5" customHeight="1" x14ac:dyDescent="0.25">
      <c r="A57" s="266" t="s">
        <v>428</v>
      </c>
      <c r="B57" s="267" t="s">
        <v>440</v>
      </c>
      <c r="C57" s="263" t="s">
        <v>441</v>
      </c>
      <c r="D57" s="268">
        <v>2020</v>
      </c>
      <c r="E57" s="268">
        <v>2023</v>
      </c>
      <c r="F57" s="269" t="s">
        <v>173</v>
      </c>
      <c r="G57" s="269" t="s">
        <v>173</v>
      </c>
      <c r="H57" s="269" t="s">
        <v>173</v>
      </c>
      <c r="I57" s="270">
        <v>3.2149999999999999</v>
      </c>
      <c r="J57" s="270">
        <v>3.2149999999999999</v>
      </c>
      <c r="K57" s="264">
        <v>3.2149999999999999</v>
      </c>
      <c r="L57" s="264">
        <v>0</v>
      </c>
      <c r="M57" s="264">
        <v>0</v>
      </c>
      <c r="N57" s="270">
        <v>1.5</v>
      </c>
      <c r="O57" s="265">
        <v>1.7149999999999999</v>
      </c>
      <c r="P57" s="270">
        <v>0</v>
      </c>
      <c r="Q57" s="270">
        <v>0</v>
      </c>
      <c r="R57" s="270">
        <v>0</v>
      </c>
      <c r="S57" s="270">
        <v>0</v>
      </c>
      <c r="T57" s="265">
        <v>0</v>
      </c>
      <c r="U57" s="265">
        <f t="shared" si="8"/>
        <v>3.2149999999999999</v>
      </c>
      <c r="V57" s="265">
        <f t="shared" si="9"/>
        <v>0</v>
      </c>
      <c r="W57" s="265">
        <f t="shared" si="10"/>
        <v>0</v>
      </c>
      <c r="X57" s="265">
        <f t="shared" si="11"/>
        <v>1.5</v>
      </c>
      <c r="Y57" s="265">
        <f t="shared" si="12"/>
        <v>1.7149999999999999</v>
      </c>
    </row>
    <row r="58" spans="1:25" s="205" customFormat="1" ht="55.5" customHeight="1" x14ac:dyDescent="0.25">
      <c r="A58" s="266" t="s">
        <v>429</v>
      </c>
      <c r="B58" s="267" t="s">
        <v>442</v>
      </c>
      <c r="C58" s="263" t="s">
        <v>443</v>
      </c>
      <c r="D58" s="268">
        <v>2020</v>
      </c>
      <c r="E58" s="268">
        <v>2023</v>
      </c>
      <c r="F58" s="269" t="s">
        <v>173</v>
      </c>
      <c r="G58" s="269" t="s">
        <v>173</v>
      </c>
      <c r="H58" s="269" t="s">
        <v>173</v>
      </c>
      <c r="I58" s="270">
        <v>4.2709999999999999</v>
      </c>
      <c r="J58" s="270">
        <v>4.2709999999999999</v>
      </c>
      <c r="K58" s="264">
        <v>4.2709999999999999</v>
      </c>
      <c r="L58" s="264">
        <v>0</v>
      </c>
      <c r="M58" s="264">
        <v>0</v>
      </c>
      <c r="N58" s="270">
        <v>1.5</v>
      </c>
      <c r="O58" s="265">
        <v>2.7709999999999999</v>
      </c>
      <c r="P58" s="270">
        <v>0</v>
      </c>
      <c r="Q58" s="270">
        <v>0</v>
      </c>
      <c r="R58" s="270">
        <v>0</v>
      </c>
      <c r="S58" s="270">
        <v>0</v>
      </c>
      <c r="T58" s="265">
        <v>0</v>
      </c>
      <c r="U58" s="265">
        <f t="shared" si="8"/>
        <v>4.2709999999999999</v>
      </c>
      <c r="V58" s="265">
        <f t="shared" si="9"/>
        <v>0</v>
      </c>
      <c r="W58" s="265">
        <f t="shared" si="10"/>
        <v>0</v>
      </c>
      <c r="X58" s="265">
        <f t="shared" si="11"/>
        <v>1.5</v>
      </c>
      <c r="Y58" s="265">
        <f t="shared" si="12"/>
        <v>2.7709999999999999</v>
      </c>
    </row>
    <row r="59" spans="1:25" s="205" customFormat="1" ht="55.5" customHeight="1" x14ac:dyDescent="0.25">
      <c r="A59" s="266" t="s">
        <v>430</v>
      </c>
      <c r="B59" s="267" t="s">
        <v>444</v>
      </c>
      <c r="C59" s="263" t="s">
        <v>445</v>
      </c>
      <c r="D59" s="268">
        <v>2020</v>
      </c>
      <c r="E59" s="268">
        <v>2024</v>
      </c>
      <c r="F59" s="269" t="s">
        <v>173</v>
      </c>
      <c r="G59" s="269" t="s">
        <v>173</v>
      </c>
      <c r="H59" s="269" t="s">
        <v>173</v>
      </c>
      <c r="I59" s="270">
        <v>2.1720000000000002</v>
      </c>
      <c r="J59" s="270">
        <v>2.1720000000000002</v>
      </c>
      <c r="K59" s="264">
        <v>0</v>
      </c>
      <c r="L59" s="264">
        <v>0</v>
      </c>
      <c r="M59" s="264">
        <v>0</v>
      </c>
      <c r="N59" s="270">
        <v>0</v>
      </c>
      <c r="O59" s="265">
        <v>0</v>
      </c>
      <c r="P59" s="270">
        <v>2.1720000000000002</v>
      </c>
      <c r="Q59" s="270">
        <v>0</v>
      </c>
      <c r="R59" s="270">
        <v>0</v>
      </c>
      <c r="S59" s="270">
        <v>2</v>
      </c>
      <c r="T59" s="265">
        <v>0.17200000000000015</v>
      </c>
      <c r="U59" s="265">
        <f t="shared" si="8"/>
        <v>2.1720000000000002</v>
      </c>
      <c r="V59" s="265">
        <f t="shared" si="9"/>
        <v>0</v>
      </c>
      <c r="W59" s="265">
        <f t="shared" si="10"/>
        <v>0</v>
      </c>
      <c r="X59" s="265">
        <f t="shared" si="11"/>
        <v>2</v>
      </c>
      <c r="Y59" s="265">
        <f t="shared" si="12"/>
        <v>0.17200000000000015</v>
      </c>
    </row>
    <row r="60" spans="1:25" s="205" customFormat="1" ht="55.5" customHeight="1" x14ac:dyDescent="0.25">
      <c r="A60" s="266" t="s">
        <v>431</v>
      </c>
      <c r="B60" s="367" t="s">
        <v>449</v>
      </c>
      <c r="C60" s="368" t="s">
        <v>450</v>
      </c>
      <c r="D60" s="369">
        <v>2018</v>
      </c>
      <c r="E60" s="369">
        <v>2022</v>
      </c>
      <c r="F60" s="269" t="s">
        <v>173</v>
      </c>
      <c r="G60" s="269" t="s">
        <v>173</v>
      </c>
      <c r="H60" s="269" t="s">
        <v>173</v>
      </c>
      <c r="I60" s="270">
        <v>7.44</v>
      </c>
      <c r="J60" s="270">
        <v>7.44</v>
      </c>
      <c r="K60" s="264">
        <v>0</v>
      </c>
      <c r="L60" s="264">
        <v>0</v>
      </c>
      <c r="M60" s="264">
        <v>0</v>
      </c>
      <c r="N60" s="370">
        <v>0</v>
      </c>
      <c r="O60" s="265">
        <v>0</v>
      </c>
      <c r="P60" s="281">
        <v>7.44</v>
      </c>
      <c r="Q60" s="270">
        <v>0</v>
      </c>
      <c r="R60" s="270">
        <v>0</v>
      </c>
      <c r="S60" s="281">
        <v>0</v>
      </c>
      <c r="T60" s="265">
        <v>7.44</v>
      </c>
      <c r="U60" s="265">
        <f t="shared" si="8"/>
        <v>7.44</v>
      </c>
      <c r="V60" s="265">
        <f t="shared" si="9"/>
        <v>0</v>
      </c>
      <c r="W60" s="265">
        <f t="shared" si="10"/>
        <v>0</v>
      </c>
      <c r="X60" s="265">
        <f t="shared" si="11"/>
        <v>0</v>
      </c>
      <c r="Y60" s="265">
        <f t="shared" si="12"/>
        <v>7.44</v>
      </c>
    </row>
    <row r="61" spans="1:25" s="205" customFormat="1" ht="40.15" customHeight="1" x14ac:dyDescent="0.25">
      <c r="A61" s="266" t="s">
        <v>452</v>
      </c>
      <c r="B61" s="367" t="s">
        <v>457</v>
      </c>
      <c r="C61" s="368" t="s">
        <v>462</v>
      </c>
      <c r="D61" s="369">
        <v>2024</v>
      </c>
      <c r="E61" s="369">
        <v>2025</v>
      </c>
      <c r="F61" s="269" t="s">
        <v>173</v>
      </c>
      <c r="G61" s="269" t="s">
        <v>173</v>
      </c>
      <c r="H61" s="269" t="s">
        <v>173</v>
      </c>
      <c r="I61" s="270">
        <v>3</v>
      </c>
      <c r="J61" s="270">
        <v>3</v>
      </c>
      <c r="K61" s="264">
        <v>0</v>
      </c>
      <c r="L61" s="264">
        <v>0</v>
      </c>
      <c r="M61" s="264">
        <v>0</v>
      </c>
      <c r="N61" s="370">
        <v>0</v>
      </c>
      <c r="O61" s="265">
        <v>0</v>
      </c>
      <c r="P61" s="281">
        <v>3</v>
      </c>
      <c r="Q61" s="270">
        <v>0</v>
      </c>
      <c r="R61" s="270">
        <v>0</v>
      </c>
      <c r="S61" s="281">
        <v>1.7</v>
      </c>
      <c r="T61" s="265">
        <v>1.3</v>
      </c>
      <c r="U61" s="265">
        <f t="shared" si="8"/>
        <v>3</v>
      </c>
      <c r="V61" s="265">
        <f t="shared" si="9"/>
        <v>0</v>
      </c>
      <c r="W61" s="265">
        <f t="shared" si="10"/>
        <v>0</v>
      </c>
      <c r="X61" s="265">
        <f t="shared" si="11"/>
        <v>1.7</v>
      </c>
      <c r="Y61" s="265">
        <f t="shared" si="12"/>
        <v>1.3</v>
      </c>
    </row>
    <row r="62" spans="1:25" s="205" customFormat="1" ht="40.15" customHeight="1" x14ac:dyDescent="0.25">
      <c r="A62" s="266" t="s">
        <v>453</v>
      </c>
      <c r="B62" s="367" t="s">
        <v>458</v>
      </c>
      <c r="C62" s="368" t="s">
        <v>463</v>
      </c>
      <c r="D62" s="369">
        <v>2024</v>
      </c>
      <c r="E62" s="369">
        <v>2025</v>
      </c>
      <c r="F62" s="269" t="s">
        <v>173</v>
      </c>
      <c r="G62" s="269" t="s">
        <v>173</v>
      </c>
      <c r="H62" s="269" t="s">
        <v>173</v>
      </c>
      <c r="I62" s="270">
        <v>3</v>
      </c>
      <c r="J62" s="270">
        <v>3</v>
      </c>
      <c r="K62" s="264">
        <v>0</v>
      </c>
      <c r="L62" s="264">
        <v>0</v>
      </c>
      <c r="M62" s="264">
        <v>0</v>
      </c>
      <c r="N62" s="370">
        <v>0</v>
      </c>
      <c r="O62" s="265">
        <v>0</v>
      </c>
      <c r="P62" s="281">
        <v>3</v>
      </c>
      <c r="Q62" s="270">
        <v>0</v>
      </c>
      <c r="R62" s="270">
        <v>0</v>
      </c>
      <c r="S62" s="281">
        <v>1.7</v>
      </c>
      <c r="T62" s="265">
        <v>1.3</v>
      </c>
      <c r="U62" s="265">
        <f t="shared" si="8"/>
        <v>3</v>
      </c>
      <c r="V62" s="265">
        <f t="shared" si="9"/>
        <v>0</v>
      </c>
      <c r="W62" s="265">
        <f t="shared" si="10"/>
        <v>0</v>
      </c>
      <c r="X62" s="265">
        <f t="shared" si="11"/>
        <v>1.7</v>
      </c>
      <c r="Y62" s="265">
        <f t="shared" si="12"/>
        <v>1.3</v>
      </c>
    </row>
    <row r="63" spans="1:25" s="205" customFormat="1" ht="40.15" customHeight="1" x14ac:dyDescent="0.25">
      <c r="A63" s="266" t="s">
        <v>454</v>
      </c>
      <c r="B63" s="367" t="s">
        <v>459</v>
      </c>
      <c r="C63" s="368" t="s">
        <v>464</v>
      </c>
      <c r="D63" s="369">
        <v>2024</v>
      </c>
      <c r="E63" s="369">
        <v>2025</v>
      </c>
      <c r="F63" s="269" t="s">
        <v>173</v>
      </c>
      <c r="G63" s="269" t="s">
        <v>173</v>
      </c>
      <c r="H63" s="269" t="s">
        <v>173</v>
      </c>
      <c r="I63" s="270">
        <v>3</v>
      </c>
      <c r="J63" s="270">
        <v>3</v>
      </c>
      <c r="K63" s="264">
        <v>0</v>
      </c>
      <c r="L63" s="264">
        <v>0</v>
      </c>
      <c r="M63" s="264">
        <v>0</v>
      </c>
      <c r="N63" s="370">
        <v>0</v>
      </c>
      <c r="O63" s="265">
        <v>0</v>
      </c>
      <c r="P63" s="281">
        <v>3</v>
      </c>
      <c r="Q63" s="270">
        <v>0</v>
      </c>
      <c r="R63" s="270">
        <v>0</v>
      </c>
      <c r="S63" s="281">
        <v>1.7</v>
      </c>
      <c r="T63" s="265">
        <v>1.3</v>
      </c>
      <c r="U63" s="265">
        <f t="shared" si="8"/>
        <v>3</v>
      </c>
      <c r="V63" s="265">
        <f t="shared" si="9"/>
        <v>0</v>
      </c>
      <c r="W63" s="265">
        <f t="shared" si="10"/>
        <v>0</v>
      </c>
      <c r="X63" s="265">
        <f t="shared" si="11"/>
        <v>1.7</v>
      </c>
      <c r="Y63" s="265">
        <f t="shared" si="12"/>
        <v>1.3</v>
      </c>
    </row>
    <row r="64" spans="1:25" s="205" customFormat="1" ht="40.15" customHeight="1" x14ac:dyDescent="0.25">
      <c r="A64" s="266" t="s">
        <v>455</v>
      </c>
      <c r="B64" s="367" t="s">
        <v>460</v>
      </c>
      <c r="C64" s="368" t="s">
        <v>465</v>
      </c>
      <c r="D64" s="369">
        <v>2024</v>
      </c>
      <c r="E64" s="369">
        <v>2025</v>
      </c>
      <c r="F64" s="269" t="s">
        <v>173</v>
      </c>
      <c r="G64" s="269" t="s">
        <v>173</v>
      </c>
      <c r="H64" s="269" t="s">
        <v>173</v>
      </c>
      <c r="I64" s="270">
        <v>3</v>
      </c>
      <c r="J64" s="270">
        <v>3</v>
      </c>
      <c r="K64" s="264">
        <v>0</v>
      </c>
      <c r="L64" s="264">
        <v>0</v>
      </c>
      <c r="M64" s="264">
        <v>0</v>
      </c>
      <c r="N64" s="370">
        <v>0</v>
      </c>
      <c r="O64" s="265">
        <v>0</v>
      </c>
      <c r="P64" s="281">
        <v>3</v>
      </c>
      <c r="Q64" s="270">
        <v>0</v>
      </c>
      <c r="R64" s="270">
        <v>0</v>
      </c>
      <c r="S64" s="281">
        <v>1.7</v>
      </c>
      <c r="T64" s="265">
        <v>1.3</v>
      </c>
      <c r="U64" s="265">
        <f t="shared" si="8"/>
        <v>3</v>
      </c>
      <c r="V64" s="265">
        <f t="shared" si="9"/>
        <v>0</v>
      </c>
      <c r="W64" s="265">
        <f t="shared" si="10"/>
        <v>0</v>
      </c>
      <c r="X64" s="265">
        <f t="shared" si="11"/>
        <v>1.7</v>
      </c>
      <c r="Y64" s="265">
        <f t="shared" si="12"/>
        <v>1.3</v>
      </c>
    </row>
    <row r="65" spans="1:25" s="205" customFormat="1" ht="40.15" customHeight="1" x14ac:dyDescent="0.25">
      <c r="A65" s="266" t="s">
        <v>456</v>
      </c>
      <c r="B65" s="367" t="s">
        <v>461</v>
      </c>
      <c r="C65" s="368" t="s">
        <v>466</v>
      </c>
      <c r="D65" s="369">
        <v>2024</v>
      </c>
      <c r="E65" s="369">
        <v>2025</v>
      </c>
      <c r="F65" s="269" t="s">
        <v>173</v>
      </c>
      <c r="G65" s="269" t="s">
        <v>173</v>
      </c>
      <c r="H65" s="269" t="s">
        <v>173</v>
      </c>
      <c r="I65" s="270">
        <v>3</v>
      </c>
      <c r="J65" s="270">
        <v>3</v>
      </c>
      <c r="K65" s="264">
        <v>0</v>
      </c>
      <c r="L65" s="264">
        <v>0</v>
      </c>
      <c r="M65" s="264">
        <v>0</v>
      </c>
      <c r="N65" s="370">
        <v>0</v>
      </c>
      <c r="O65" s="265">
        <v>0</v>
      </c>
      <c r="P65" s="281">
        <v>3</v>
      </c>
      <c r="Q65" s="270">
        <v>0</v>
      </c>
      <c r="R65" s="270">
        <v>0</v>
      </c>
      <c r="S65" s="281">
        <v>1.7</v>
      </c>
      <c r="T65" s="265">
        <v>1.3</v>
      </c>
      <c r="U65" s="265">
        <f t="shared" ref="U65" si="13">K65+P65</f>
        <v>3</v>
      </c>
      <c r="V65" s="265">
        <f t="shared" ref="V65" si="14">L65+Q65</f>
        <v>0</v>
      </c>
      <c r="W65" s="265">
        <f t="shared" ref="W65" si="15">M65+R65</f>
        <v>0</v>
      </c>
      <c r="X65" s="265">
        <f t="shared" ref="X65" si="16">N65+S65</f>
        <v>1.7</v>
      </c>
      <c r="Y65" s="265">
        <f t="shared" ref="Y65" si="17">O65+T65</f>
        <v>1.3</v>
      </c>
    </row>
    <row r="66" spans="1:25" s="204" customFormat="1" ht="31.5" x14ac:dyDescent="0.2">
      <c r="A66" s="186" t="s">
        <v>37</v>
      </c>
      <c r="B66" s="187" t="s">
        <v>96</v>
      </c>
      <c r="C66" s="217" t="s">
        <v>114</v>
      </c>
      <c r="D66" s="70" t="s">
        <v>173</v>
      </c>
      <c r="E66" s="70" t="s">
        <v>173</v>
      </c>
      <c r="F66" s="70" t="s">
        <v>173</v>
      </c>
      <c r="G66" s="70" t="s">
        <v>173</v>
      </c>
      <c r="H66" s="70" t="s">
        <v>173</v>
      </c>
      <c r="I66" s="246">
        <v>0</v>
      </c>
      <c r="J66" s="246">
        <v>0</v>
      </c>
      <c r="K66" s="246">
        <v>0</v>
      </c>
      <c r="L66" s="246">
        <v>0</v>
      </c>
      <c r="M66" s="246">
        <v>0</v>
      </c>
      <c r="N66" s="246">
        <v>0</v>
      </c>
      <c r="O66" s="246">
        <v>0</v>
      </c>
      <c r="P66" s="246">
        <v>0</v>
      </c>
      <c r="Q66" s="246">
        <v>0</v>
      </c>
      <c r="R66" s="246">
        <v>0</v>
      </c>
      <c r="S66" s="246">
        <v>0</v>
      </c>
      <c r="T66" s="246">
        <v>0</v>
      </c>
      <c r="U66" s="246">
        <v>0</v>
      </c>
      <c r="V66" s="246">
        <v>0</v>
      </c>
      <c r="W66" s="246">
        <v>0</v>
      </c>
      <c r="X66" s="246">
        <v>0</v>
      </c>
      <c r="Y66" s="246">
        <v>0</v>
      </c>
    </row>
    <row r="67" spans="1:25" s="204" customFormat="1" ht="31.5" x14ac:dyDescent="0.2">
      <c r="A67" s="186" t="s">
        <v>50</v>
      </c>
      <c r="B67" s="187" t="s">
        <v>156</v>
      </c>
      <c r="C67" s="217" t="s">
        <v>114</v>
      </c>
      <c r="D67" s="70" t="s">
        <v>173</v>
      </c>
      <c r="E67" s="70" t="s">
        <v>173</v>
      </c>
      <c r="F67" s="70" t="s">
        <v>173</v>
      </c>
      <c r="G67" s="70" t="s">
        <v>173</v>
      </c>
      <c r="H67" s="70" t="s">
        <v>173</v>
      </c>
      <c r="I67" s="246">
        <v>0</v>
      </c>
      <c r="J67" s="246">
        <v>0</v>
      </c>
      <c r="K67" s="246">
        <v>0</v>
      </c>
      <c r="L67" s="246">
        <v>0</v>
      </c>
      <c r="M67" s="246">
        <v>0</v>
      </c>
      <c r="N67" s="246">
        <v>0</v>
      </c>
      <c r="O67" s="246">
        <v>0</v>
      </c>
      <c r="P67" s="246">
        <v>0</v>
      </c>
      <c r="Q67" s="246">
        <v>0</v>
      </c>
      <c r="R67" s="246">
        <v>0</v>
      </c>
      <c r="S67" s="246">
        <v>0</v>
      </c>
      <c r="T67" s="246">
        <v>0</v>
      </c>
      <c r="U67" s="246">
        <v>0</v>
      </c>
      <c r="V67" s="246">
        <v>0</v>
      </c>
      <c r="W67" s="246">
        <v>0</v>
      </c>
      <c r="X67" s="246">
        <v>0</v>
      </c>
      <c r="Y67" s="246">
        <v>0</v>
      </c>
    </row>
    <row r="68" spans="1:25" s="204" customFormat="1" ht="31.5" x14ac:dyDescent="0.2">
      <c r="A68" s="186" t="s">
        <v>51</v>
      </c>
      <c r="B68" s="187" t="s">
        <v>157</v>
      </c>
      <c r="C68" s="217" t="s">
        <v>114</v>
      </c>
      <c r="D68" s="70" t="s">
        <v>173</v>
      </c>
      <c r="E68" s="70" t="s">
        <v>173</v>
      </c>
      <c r="F68" s="70" t="s">
        <v>173</v>
      </c>
      <c r="G68" s="70" t="s">
        <v>173</v>
      </c>
      <c r="H68" s="70" t="s">
        <v>173</v>
      </c>
      <c r="I68" s="246">
        <v>0</v>
      </c>
      <c r="J68" s="246">
        <v>0</v>
      </c>
      <c r="K68" s="246">
        <v>0</v>
      </c>
      <c r="L68" s="246">
        <v>0</v>
      </c>
      <c r="M68" s="246">
        <v>0</v>
      </c>
      <c r="N68" s="246">
        <v>0</v>
      </c>
      <c r="O68" s="246">
        <v>0</v>
      </c>
      <c r="P68" s="246">
        <v>0</v>
      </c>
      <c r="Q68" s="246">
        <v>0</v>
      </c>
      <c r="R68" s="246">
        <v>0</v>
      </c>
      <c r="S68" s="246">
        <v>0</v>
      </c>
      <c r="T68" s="246">
        <v>0</v>
      </c>
      <c r="U68" s="246">
        <v>0</v>
      </c>
      <c r="V68" s="246">
        <v>0</v>
      </c>
      <c r="W68" s="246">
        <v>0</v>
      </c>
      <c r="X68" s="246">
        <v>0</v>
      </c>
      <c r="Y68" s="246">
        <v>0</v>
      </c>
    </row>
    <row r="69" spans="1:25" s="204" customFormat="1" ht="31.5" x14ac:dyDescent="0.2">
      <c r="A69" s="186" t="s">
        <v>52</v>
      </c>
      <c r="B69" s="187" t="s">
        <v>158</v>
      </c>
      <c r="C69" s="217" t="s">
        <v>114</v>
      </c>
      <c r="D69" s="70" t="s">
        <v>173</v>
      </c>
      <c r="E69" s="70" t="s">
        <v>173</v>
      </c>
      <c r="F69" s="70" t="s">
        <v>173</v>
      </c>
      <c r="G69" s="70" t="s">
        <v>173</v>
      </c>
      <c r="H69" s="70" t="s">
        <v>173</v>
      </c>
      <c r="I69" s="246">
        <v>0</v>
      </c>
      <c r="J69" s="246">
        <v>0</v>
      </c>
      <c r="K69" s="246">
        <v>0</v>
      </c>
      <c r="L69" s="246">
        <v>0</v>
      </c>
      <c r="M69" s="246">
        <v>0</v>
      </c>
      <c r="N69" s="246">
        <v>0</v>
      </c>
      <c r="O69" s="246">
        <v>0</v>
      </c>
      <c r="P69" s="246">
        <v>0</v>
      </c>
      <c r="Q69" s="246">
        <v>0</v>
      </c>
      <c r="R69" s="246">
        <v>0</v>
      </c>
      <c r="S69" s="246">
        <v>0</v>
      </c>
      <c r="T69" s="246">
        <v>0</v>
      </c>
      <c r="U69" s="246">
        <v>0</v>
      </c>
      <c r="V69" s="246">
        <v>0</v>
      </c>
      <c r="W69" s="246">
        <v>0</v>
      </c>
      <c r="X69" s="246">
        <v>0</v>
      </c>
      <c r="Y69" s="246">
        <v>0</v>
      </c>
    </row>
    <row r="70" spans="1:25" s="204" customFormat="1" ht="31.5" x14ac:dyDescent="0.2">
      <c r="A70" s="186" t="s">
        <v>53</v>
      </c>
      <c r="B70" s="187" t="s">
        <v>159</v>
      </c>
      <c r="C70" s="217" t="s">
        <v>114</v>
      </c>
      <c r="D70" s="70" t="s">
        <v>173</v>
      </c>
      <c r="E70" s="70" t="s">
        <v>173</v>
      </c>
      <c r="F70" s="70" t="s">
        <v>173</v>
      </c>
      <c r="G70" s="70" t="s">
        <v>173</v>
      </c>
      <c r="H70" s="70" t="s">
        <v>173</v>
      </c>
      <c r="I70" s="246">
        <v>0</v>
      </c>
      <c r="J70" s="246">
        <v>0</v>
      </c>
      <c r="K70" s="246">
        <v>0</v>
      </c>
      <c r="L70" s="246">
        <v>0</v>
      </c>
      <c r="M70" s="246">
        <v>0</v>
      </c>
      <c r="N70" s="246">
        <v>0</v>
      </c>
      <c r="O70" s="246">
        <v>0</v>
      </c>
      <c r="P70" s="246">
        <v>0</v>
      </c>
      <c r="Q70" s="246">
        <v>0</v>
      </c>
      <c r="R70" s="246">
        <v>0</v>
      </c>
      <c r="S70" s="246">
        <v>0</v>
      </c>
      <c r="T70" s="246">
        <v>0</v>
      </c>
      <c r="U70" s="246">
        <v>0</v>
      </c>
      <c r="V70" s="246">
        <v>0</v>
      </c>
      <c r="W70" s="246">
        <v>0</v>
      </c>
      <c r="X70" s="246">
        <v>0</v>
      </c>
      <c r="Y70" s="246">
        <v>0</v>
      </c>
    </row>
    <row r="71" spans="1:25" s="204" customFormat="1" ht="47.25" x14ac:dyDescent="0.2">
      <c r="A71" s="186" t="s">
        <v>160</v>
      </c>
      <c r="B71" s="187" t="s">
        <v>161</v>
      </c>
      <c r="C71" s="217" t="s">
        <v>114</v>
      </c>
      <c r="D71" s="70" t="s">
        <v>173</v>
      </c>
      <c r="E71" s="70" t="s">
        <v>173</v>
      </c>
      <c r="F71" s="70" t="s">
        <v>173</v>
      </c>
      <c r="G71" s="70" t="s">
        <v>173</v>
      </c>
      <c r="H71" s="70" t="s">
        <v>173</v>
      </c>
      <c r="I71" s="246">
        <v>0</v>
      </c>
      <c r="J71" s="246">
        <v>0</v>
      </c>
      <c r="K71" s="246">
        <v>0</v>
      </c>
      <c r="L71" s="246">
        <v>0</v>
      </c>
      <c r="M71" s="246">
        <v>0</v>
      </c>
      <c r="N71" s="246">
        <v>0</v>
      </c>
      <c r="O71" s="246">
        <v>0</v>
      </c>
      <c r="P71" s="246">
        <v>0</v>
      </c>
      <c r="Q71" s="246">
        <v>0</v>
      </c>
      <c r="R71" s="246">
        <v>0</v>
      </c>
      <c r="S71" s="246">
        <v>0</v>
      </c>
      <c r="T71" s="246">
        <v>0</v>
      </c>
      <c r="U71" s="246">
        <v>0</v>
      </c>
      <c r="V71" s="246">
        <v>0</v>
      </c>
      <c r="W71" s="246">
        <v>0</v>
      </c>
      <c r="X71" s="246">
        <v>0</v>
      </c>
      <c r="Y71" s="246">
        <v>0</v>
      </c>
    </row>
    <row r="72" spans="1:25" s="204" customFormat="1" ht="31.5" x14ac:dyDescent="0.2">
      <c r="A72" s="186" t="s">
        <v>162</v>
      </c>
      <c r="B72" s="187" t="s">
        <v>163</v>
      </c>
      <c r="C72" s="217" t="s">
        <v>114</v>
      </c>
      <c r="D72" s="70" t="s">
        <v>173</v>
      </c>
      <c r="E72" s="70" t="s">
        <v>173</v>
      </c>
      <c r="F72" s="70" t="s">
        <v>173</v>
      </c>
      <c r="G72" s="70" t="s">
        <v>173</v>
      </c>
      <c r="H72" s="70" t="s">
        <v>173</v>
      </c>
      <c r="I72" s="246">
        <v>0</v>
      </c>
      <c r="J72" s="246">
        <v>0</v>
      </c>
      <c r="K72" s="246">
        <v>0</v>
      </c>
      <c r="L72" s="246">
        <v>0</v>
      </c>
      <c r="M72" s="246">
        <v>0</v>
      </c>
      <c r="N72" s="246">
        <v>0</v>
      </c>
      <c r="O72" s="246">
        <v>0</v>
      </c>
      <c r="P72" s="246">
        <v>0</v>
      </c>
      <c r="Q72" s="246">
        <v>0</v>
      </c>
      <c r="R72" s="246">
        <v>0</v>
      </c>
      <c r="S72" s="246">
        <v>0</v>
      </c>
      <c r="T72" s="246">
        <v>0</v>
      </c>
      <c r="U72" s="246">
        <v>0</v>
      </c>
      <c r="V72" s="246">
        <v>0</v>
      </c>
      <c r="W72" s="246">
        <v>0</v>
      </c>
      <c r="X72" s="246">
        <v>0</v>
      </c>
      <c r="Y72" s="246">
        <v>0</v>
      </c>
    </row>
    <row r="73" spans="1:25" s="204" customFormat="1" ht="31.5" x14ac:dyDescent="0.2">
      <c r="A73" s="186" t="s">
        <v>164</v>
      </c>
      <c r="B73" s="187" t="s">
        <v>165</v>
      </c>
      <c r="C73" s="217" t="s">
        <v>114</v>
      </c>
      <c r="D73" s="70" t="s">
        <v>173</v>
      </c>
      <c r="E73" s="70" t="s">
        <v>173</v>
      </c>
      <c r="F73" s="70" t="s">
        <v>173</v>
      </c>
      <c r="G73" s="70" t="s">
        <v>173</v>
      </c>
      <c r="H73" s="70" t="s">
        <v>173</v>
      </c>
      <c r="I73" s="246">
        <v>0</v>
      </c>
      <c r="J73" s="246">
        <v>0</v>
      </c>
      <c r="K73" s="246">
        <v>0</v>
      </c>
      <c r="L73" s="246">
        <v>0</v>
      </c>
      <c r="M73" s="246">
        <v>0</v>
      </c>
      <c r="N73" s="246">
        <v>0</v>
      </c>
      <c r="O73" s="246">
        <v>0</v>
      </c>
      <c r="P73" s="246">
        <v>0</v>
      </c>
      <c r="Q73" s="246">
        <v>0</v>
      </c>
      <c r="R73" s="246">
        <v>0</v>
      </c>
      <c r="S73" s="246">
        <v>0</v>
      </c>
      <c r="T73" s="246">
        <v>0</v>
      </c>
      <c r="U73" s="246">
        <v>0</v>
      </c>
      <c r="V73" s="246">
        <v>0</v>
      </c>
      <c r="W73" s="246">
        <v>0</v>
      </c>
      <c r="X73" s="246">
        <v>0</v>
      </c>
      <c r="Y73" s="246">
        <v>0</v>
      </c>
    </row>
    <row r="74" spans="1:25" s="204" customFormat="1" ht="47.25" x14ac:dyDescent="0.2">
      <c r="A74" s="186" t="s">
        <v>166</v>
      </c>
      <c r="B74" s="187" t="s">
        <v>167</v>
      </c>
      <c r="C74" s="217" t="s">
        <v>114</v>
      </c>
      <c r="D74" s="70" t="s">
        <v>173</v>
      </c>
      <c r="E74" s="70" t="s">
        <v>173</v>
      </c>
      <c r="F74" s="70" t="s">
        <v>173</v>
      </c>
      <c r="G74" s="70" t="s">
        <v>173</v>
      </c>
      <c r="H74" s="70" t="s">
        <v>173</v>
      </c>
      <c r="I74" s="246">
        <v>0</v>
      </c>
      <c r="J74" s="246">
        <v>0</v>
      </c>
      <c r="K74" s="246">
        <v>0</v>
      </c>
      <c r="L74" s="246">
        <v>0</v>
      </c>
      <c r="M74" s="246">
        <v>0</v>
      </c>
      <c r="N74" s="246">
        <v>0</v>
      </c>
      <c r="O74" s="246">
        <v>0</v>
      </c>
      <c r="P74" s="246">
        <v>0</v>
      </c>
      <c r="Q74" s="246">
        <v>0</v>
      </c>
      <c r="R74" s="246">
        <v>0</v>
      </c>
      <c r="S74" s="246">
        <v>0</v>
      </c>
      <c r="T74" s="246">
        <v>0</v>
      </c>
      <c r="U74" s="246">
        <v>0</v>
      </c>
      <c r="V74" s="246">
        <v>0</v>
      </c>
      <c r="W74" s="246">
        <v>0</v>
      </c>
      <c r="X74" s="246">
        <v>0</v>
      </c>
      <c r="Y74" s="246">
        <v>0</v>
      </c>
    </row>
    <row r="75" spans="1:25" s="204" customFormat="1" ht="47.25" x14ac:dyDescent="0.2">
      <c r="A75" s="186" t="s">
        <v>38</v>
      </c>
      <c r="B75" s="187" t="s">
        <v>97</v>
      </c>
      <c r="C75" s="217" t="s">
        <v>114</v>
      </c>
      <c r="D75" s="70" t="s">
        <v>173</v>
      </c>
      <c r="E75" s="70" t="s">
        <v>173</v>
      </c>
      <c r="F75" s="70" t="s">
        <v>173</v>
      </c>
      <c r="G75" s="70" t="s">
        <v>173</v>
      </c>
      <c r="H75" s="70" t="s">
        <v>173</v>
      </c>
      <c r="I75" s="246">
        <v>0</v>
      </c>
      <c r="J75" s="246">
        <v>0</v>
      </c>
      <c r="K75" s="246">
        <v>0</v>
      </c>
      <c r="L75" s="246">
        <v>0</v>
      </c>
      <c r="M75" s="246">
        <v>0</v>
      </c>
      <c r="N75" s="246">
        <v>0</v>
      </c>
      <c r="O75" s="246">
        <v>0</v>
      </c>
      <c r="P75" s="246">
        <v>0</v>
      </c>
      <c r="Q75" s="246">
        <v>0</v>
      </c>
      <c r="R75" s="246">
        <v>0</v>
      </c>
      <c r="S75" s="246">
        <v>0</v>
      </c>
      <c r="T75" s="246">
        <v>0</v>
      </c>
      <c r="U75" s="246">
        <v>0</v>
      </c>
      <c r="V75" s="246">
        <v>0</v>
      </c>
      <c r="W75" s="246">
        <v>0</v>
      </c>
      <c r="X75" s="246">
        <v>0</v>
      </c>
      <c r="Y75" s="246">
        <v>0</v>
      </c>
    </row>
    <row r="76" spans="1:25" s="204" customFormat="1" ht="31.5" x14ac:dyDescent="0.2">
      <c r="A76" s="186" t="s">
        <v>54</v>
      </c>
      <c r="B76" s="187" t="s">
        <v>98</v>
      </c>
      <c r="C76" s="217" t="s">
        <v>114</v>
      </c>
      <c r="D76" s="70" t="s">
        <v>173</v>
      </c>
      <c r="E76" s="70" t="s">
        <v>173</v>
      </c>
      <c r="F76" s="70" t="s">
        <v>173</v>
      </c>
      <c r="G76" s="70" t="s">
        <v>173</v>
      </c>
      <c r="H76" s="70" t="s">
        <v>173</v>
      </c>
      <c r="I76" s="246">
        <v>0</v>
      </c>
      <c r="J76" s="246">
        <v>0</v>
      </c>
      <c r="K76" s="246">
        <v>0</v>
      </c>
      <c r="L76" s="246">
        <v>0</v>
      </c>
      <c r="M76" s="246">
        <v>0</v>
      </c>
      <c r="N76" s="246">
        <v>0</v>
      </c>
      <c r="O76" s="246">
        <v>0</v>
      </c>
      <c r="P76" s="246">
        <v>0</v>
      </c>
      <c r="Q76" s="246">
        <v>0</v>
      </c>
      <c r="R76" s="246">
        <v>0</v>
      </c>
      <c r="S76" s="246">
        <v>0</v>
      </c>
      <c r="T76" s="246">
        <v>0</v>
      </c>
      <c r="U76" s="246">
        <v>0</v>
      </c>
      <c r="V76" s="246">
        <v>0</v>
      </c>
      <c r="W76" s="246">
        <v>0</v>
      </c>
      <c r="X76" s="246">
        <v>0</v>
      </c>
      <c r="Y76" s="246">
        <v>0</v>
      </c>
    </row>
    <row r="77" spans="1:25" s="204" customFormat="1" ht="31.5" x14ac:dyDescent="0.2">
      <c r="A77" s="186" t="s">
        <v>168</v>
      </c>
      <c r="B77" s="187" t="s">
        <v>99</v>
      </c>
      <c r="C77" s="217" t="s">
        <v>114</v>
      </c>
      <c r="D77" s="70" t="s">
        <v>173</v>
      </c>
      <c r="E77" s="70" t="s">
        <v>173</v>
      </c>
      <c r="F77" s="70" t="s">
        <v>173</v>
      </c>
      <c r="G77" s="70" t="s">
        <v>173</v>
      </c>
      <c r="H77" s="70" t="s">
        <v>173</v>
      </c>
      <c r="I77" s="246">
        <v>0</v>
      </c>
      <c r="J77" s="246">
        <v>0</v>
      </c>
      <c r="K77" s="246">
        <v>0</v>
      </c>
      <c r="L77" s="246">
        <v>0</v>
      </c>
      <c r="M77" s="246">
        <v>0</v>
      </c>
      <c r="N77" s="246">
        <v>0</v>
      </c>
      <c r="O77" s="246">
        <v>0</v>
      </c>
      <c r="P77" s="246">
        <v>0</v>
      </c>
      <c r="Q77" s="246">
        <v>0</v>
      </c>
      <c r="R77" s="246">
        <v>0</v>
      </c>
      <c r="S77" s="246">
        <v>0</v>
      </c>
      <c r="T77" s="246">
        <v>0</v>
      </c>
      <c r="U77" s="246">
        <v>0</v>
      </c>
      <c r="V77" s="246">
        <v>0</v>
      </c>
      <c r="W77" s="246">
        <v>0</v>
      </c>
      <c r="X77" s="246">
        <v>0</v>
      </c>
      <c r="Y77" s="246">
        <v>0</v>
      </c>
    </row>
    <row r="78" spans="1:25" s="204" customFormat="1" ht="47.25" x14ac:dyDescent="0.2">
      <c r="A78" s="186" t="s">
        <v>122</v>
      </c>
      <c r="B78" s="187" t="s">
        <v>100</v>
      </c>
      <c r="C78" s="217" t="s">
        <v>114</v>
      </c>
      <c r="D78" s="70" t="s">
        <v>173</v>
      </c>
      <c r="E78" s="70" t="s">
        <v>173</v>
      </c>
      <c r="F78" s="70" t="s">
        <v>173</v>
      </c>
      <c r="G78" s="70" t="s">
        <v>173</v>
      </c>
      <c r="H78" s="70" t="s">
        <v>173</v>
      </c>
      <c r="I78" s="246">
        <v>0</v>
      </c>
      <c r="J78" s="246">
        <v>0</v>
      </c>
      <c r="K78" s="246">
        <v>0</v>
      </c>
      <c r="L78" s="246">
        <v>0</v>
      </c>
      <c r="M78" s="246">
        <v>0</v>
      </c>
      <c r="N78" s="246">
        <v>0</v>
      </c>
      <c r="O78" s="246">
        <v>0</v>
      </c>
      <c r="P78" s="246">
        <v>0</v>
      </c>
      <c r="Q78" s="246">
        <v>0</v>
      </c>
      <c r="R78" s="246">
        <v>0</v>
      </c>
      <c r="S78" s="246">
        <v>0</v>
      </c>
      <c r="T78" s="246">
        <v>0</v>
      </c>
      <c r="U78" s="246">
        <v>0</v>
      </c>
      <c r="V78" s="246">
        <v>0</v>
      </c>
      <c r="W78" s="246">
        <v>0</v>
      </c>
      <c r="X78" s="246">
        <v>0</v>
      </c>
      <c r="Y78" s="246">
        <v>0</v>
      </c>
    </row>
    <row r="79" spans="1:25" s="204" customFormat="1" ht="47.25" x14ac:dyDescent="0.2">
      <c r="A79" s="186" t="s">
        <v>123</v>
      </c>
      <c r="B79" s="187" t="s">
        <v>101</v>
      </c>
      <c r="C79" s="217" t="s">
        <v>114</v>
      </c>
      <c r="D79" s="70" t="s">
        <v>173</v>
      </c>
      <c r="E79" s="70" t="s">
        <v>173</v>
      </c>
      <c r="F79" s="70" t="s">
        <v>173</v>
      </c>
      <c r="G79" s="70" t="s">
        <v>173</v>
      </c>
      <c r="H79" s="70" t="s">
        <v>173</v>
      </c>
      <c r="I79" s="246">
        <v>0</v>
      </c>
      <c r="J79" s="246">
        <v>0</v>
      </c>
      <c r="K79" s="246">
        <v>0</v>
      </c>
      <c r="L79" s="246">
        <v>0</v>
      </c>
      <c r="M79" s="246">
        <v>0</v>
      </c>
      <c r="N79" s="246">
        <v>0</v>
      </c>
      <c r="O79" s="246">
        <v>0</v>
      </c>
      <c r="P79" s="246">
        <v>0</v>
      </c>
      <c r="Q79" s="246">
        <v>0</v>
      </c>
      <c r="R79" s="246">
        <v>0</v>
      </c>
      <c r="S79" s="246">
        <v>0</v>
      </c>
      <c r="T79" s="246">
        <v>0</v>
      </c>
      <c r="U79" s="246">
        <v>0</v>
      </c>
      <c r="V79" s="246">
        <v>0</v>
      </c>
      <c r="W79" s="246">
        <v>0</v>
      </c>
      <c r="X79" s="246">
        <v>0</v>
      </c>
      <c r="Y79" s="246">
        <v>0</v>
      </c>
    </row>
    <row r="80" spans="1:25" s="204" customFormat="1" ht="47.25" x14ac:dyDescent="0.2">
      <c r="A80" s="186" t="s">
        <v>124</v>
      </c>
      <c r="B80" s="187" t="s">
        <v>102</v>
      </c>
      <c r="C80" s="217" t="s">
        <v>114</v>
      </c>
      <c r="D80" s="70" t="s">
        <v>173</v>
      </c>
      <c r="E80" s="70" t="s">
        <v>173</v>
      </c>
      <c r="F80" s="70" t="s">
        <v>173</v>
      </c>
      <c r="G80" s="70" t="s">
        <v>173</v>
      </c>
      <c r="H80" s="70" t="s">
        <v>173</v>
      </c>
      <c r="I80" s="246">
        <v>0</v>
      </c>
      <c r="J80" s="246">
        <v>0</v>
      </c>
      <c r="K80" s="246">
        <v>0</v>
      </c>
      <c r="L80" s="246">
        <v>0</v>
      </c>
      <c r="M80" s="246">
        <v>0</v>
      </c>
      <c r="N80" s="246">
        <v>0</v>
      </c>
      <c r="O80" s="246">
        <v>0</v>
      </c>
      <c r="P80" s="246">
        <v>0</v>
      </c>
      <c r="Q80" s="246">
        <v>0</v>
      </c>
      <c r="R80" s="246">
        <v>0</v>
      </c>
      <c r="S80" s="246">
        <v>0</v>
      </c>
      <c r="T80" s="246">
        <v>0</v>
      </c>
      <c r="U80" s="246">
        <v>0</v>
      </c>
      <c r="V80" s="246">
        <v>0</v>
      </c>
      <c r="W80" s="246">
        <v>0</v>
      </c>
      <c r="X80" s="246">
        <v>0</v>
      </c>
      <c r="Y80" s="246">
        <v>0</v>
      </c>
    </row>
    <row r="81" spans="1:25" s="204" customFormat="1" ht="38.25" customHeight="1" x14ac:dyDescent="0.2">
      <c r="A81" s="186" t="s">
        <v>125</v>
      </c>
      <c r="B81" s="187" t="s">
        <v>103</v>
      </c>
      <c r="C81" s="217" t="s">
        <v>114</v>
      </c>
      <c r="D81" s="70" t="s">
        <v>173</v>
      </c>
      <c r="E81" s="70" t="s">
        <v>173</v>
      </c>
      <c r="F81" s="70" t="s">
        <v>173</v>
      </c>
      <c r="G81" s="70" t="s">
        <v>173</v>
      </c>
      <c r="H81" s="70" t="s">
        <v>173</v>
      </c>
      <c r="I81" s="246">
        <v>0</v>
      </c>
      <c r="J81" s="246">
        <v>0</v>
      </c>
      <c r="K81" s="246">
        <v>0</v>
      </c>
      <c r="L81" s="246">
        <v>0</v>
      </c>
      <c r="M81" s="246">
        <v>0</v>
      </c>
      <c r="N81" s="246">
        <v>0</v>
      </c>
      <c r="O81" s="246">
        <v>0</v>
      </c>
      <c r="P81" s="246">
        <v>0</v>
      </c>
      <c r="Q81" s="246">
        <v>0</v>
      </c>
      <c r="R81" s="246">
        <v>0</v>
      </c>
      <c r="S81" s="246">
        <v>0</v>
      </c>
      <c r="T81" s="246">
        <v>0</v>
      </c>
      <c r="U81" s="246">
        <v>0</v>
      </c>
      <c r="V81" s="246">
        <v>0</v>
      </c>
      <c r="W81" s="246">
        <v>0</v>
      </c>
      <c r="X81" s="246">
        <v>0</v>
      </c>
      <c r="Y81" s="246">
        <v>0</v>
      </c>
    </row>
    <row r="82" spans="1:25" s="204" customFormat="1" ht="31.5" x14ac:dyDescent="0.25">
      <c r="A82" s="186" t="s">
        <v>169</v>
      </c>
      <c r="B82" s="215" t="s">
        <v>104</v>
      </c>
      <c r="C82" s="217" t="s">
        <v>114</v>
      </c>
      <c r="D82" s="70" t="s">
        <v>173</v>
      </c>
      <c r="E82" s="70" t="s">
        <v>173</v>
      </c>
      <c r="F82" s="70" t="s">
        <v>173</v>
      </c>
      <c r="G82" s="70" t="s">
        <v>173</v>
      </c>
      <c r="H82" s="70" t="s">
        <v>173</v>
      </c>
      <c r="I82" s="246">
        <v>0</v>
      </c>
      <c r="J82" s="246">
        <v>0</v>
      </c>
      <c r="K82" s="246">
        <v>0</v>
      </c>
      <c r="L82" s="246">
        <v>0</v>
      </c>
      <c r="M82" s="246">
        <v>0</v>
      </c>
      <c r="N82" s="246">
        <v>0</v>
      </c>
      <c r="O82" s="246">
        <v>0</v>
      </c>
      <c r="P82" s="246">
        <v>0</v>
      </c>
      <c r="Q82" s="246">
        <v>0</v>
      </c>
      <c r="R82" s="246">
        <v>0</v>
      </c>
      <c r="S82" s="246">
        <v>0</v>
      </c>
      <c r="T82" s="246">
        <v>0</v>
      </c>
      <c r="U82" s="246">
        <v>0</v>
      </c>
      <c r="V82" s="246">
        <v>0</v>
      </c>
      <c r="W82" s="246">
        <v>0</v>
      </c>
      <c r="X82" s="246">
        <v>0</v>
      </c>
      <c r="Y82" s="246">
        <v>0</v>
      </c>
    </row>
    <row r="83" spans="1:25" s="205" customFormat="1" ht="32.25" customHeight="1" x14ac:dyDescent="0.25">
      <c r="A83" s="186" t="s">
        <v>170</v>
      </c>
      <c r="B83" s="187" t="s">
        <v>105</v>
      </c>
      <c r="C83" s="212" t="s">
        <v>114</v>
      </c>
      <c r="D83" s="213" t="s">
        <v>173</v>
      </c>
      <c r="E83" s="213" t="s">
        <v>173</v>
      </c>
      <c r="F83" s="213" t="s">
        <v>173</v>
      </c>
      <c r="G83" s="213" t="s">
        <v>173</v>
      </c>
      <c r="H83" s="213" t="s">
        <v>173</v>
      </c>
      <c r="I83" s="245">
        <v>0</v>
      </c>
      <c r="J83" s="245">
        <v>0</v>
      </c>
      <c r="K83" s="245">
        <v>0</v>
      </c>
      <c r="L83" s="245">
        <v>0</v>
      </c>
      <c r="M83" s="245">
        <v>0</v>
      </c>
      <c r="N83" s="245">
        <v>0</v>
      </c>
      <c r="O83" s="245">
        <v>0</v>
      </c>
      <c r="P83" s="245">
        <v>0</v>
      </c>
      <c r="Q83" s="245">
        <v>0</v>
      </c>
      <c r="R83" s="245">
        <v>0</v>
      </c>
      <c r="S83" s="245">
        <v>0</v>
      </c>
      <c r="T83" s="245">
        <v>0</v>
      </c>
      <c r="U83" s="245">
        <v>0</v>
      </c>
      <c r="V83" s="245">
        <v>0</v>
      </c>
      <c r="W83" s="245">
        <v>0</v>
      </c>
      <c r="X83" s="245">
        <v>0</v>
      </c>
      <c r="Y83" s="245">
        <v>0</v>
      </c>
    </row>
    <row r="84" spans="1:25" s="11" customFormat="1" x14ac:dyDescent="0.25">
      <c r="B84" s="88"/>
      <c r="C84" s="87"/>
      <c r="N84" s="86"/>
      <c r="X84" s="54"/>
    </row>
    <row r="85" spans="1:25" s="11" customFormat="1" x14ac:dyDescent="0.25">
      <c r="B85" s="88"/>
      <c r="C85" s="87"/>
      <c r="N85" s="86"/>
      <c r="X85" s="54"/>
    </row>
    <row r="87" spans="1:25" s="81" customFormat="1" ht="55.5" customHeight="1" x14ac:dyDescent="0.25">
      <c r="A87" s="384"/>
      <c r="B87" s="384"/>
      <c r="C87" s="384"/>
      <c r="D87" s="384"/>
      <c r="E87" s="384"/>
      <c r="F87" s="384"/>
      <c r="G87" s="384"/>
      <c r="H87" s="384"/>
      <c r="I87" s="85"/>
      <c r="J87" s="82"/>
      <c r="N87" s="83"/>
    </row>
    <row r="88" spans="1:25" s="81" customFormat="1" ht="40.5" customHeight="1" x14ac:dyDescent="0.25">
      <c r="A88" s="384"/>
      <c r="B88" s="384"/>
      <c r="C88" s="384"/>
      <c r="D88" s="384"/>
      <c r="E88" s="384"/>
      <c r="F88" s="384"/>
      <c r="G88" s="384"/>
      <c r="H88" s="384"/>
      <c r="I88" s="84"/>
      <c r="J88" s="82"/>
      <c r="N88" s="83"/>
    </row>
    <row r="89" spans="1:25" s="81" customFormat="1" ht="57.75" customHeight="1" x14ac:dyDescent="0.25">
      <c r="A89" s="384"/>
      <c r="B89" s="384"/>
      <c r="C89" s="384"/>
      <c r="D89" s="384"/>
      <c r="E89" s="384"/>
      <c r="F89" s="384"/>
      <c r="G89" s="384"/>
      <c r="H89" s="384"/>
      <c r="I89" s="84"/>
      <c r="J89" s="82"/>
      <c r="N89" s="83"/>
    </row>
    <row r="90" spans="1:25" s="81" customFormat="1" ht="37.5" customHeight="1" x14ac:dyDescent="0.25">
      <c r="A90" s="384"/>
      <c r="B90" s="384"/>
      <c r="C90" s="384"/>
      <c r="D90" s="384"/>
      <c r="E90" s="384"/>
      <c r="F90" s="384"/>
      <c r="G90" s="384"/>
      <c r="H90" s="384"/>
      <c r="I90" s="84"/>
      <c r="J90" s="82"/>
      <c r="N90" s="83"/>
    </row>
  </sheetData>
  <mergeCells count="26">
    <mergeCell ref="A89:H89"/>
    <mergeCell ref="A90:H90"/>
    <mergeCell ref="I14:I15"/>
    <mergeCell ref="E14:E15"/>
    <mergeCell ref="F14:H14"/>
    <mergeCell ref="F15:H15"/>
    <mergeCell ref="A88:H88"/>
    <mergeCell ref="A14:A16"/>
    <mergeCell ref="B14:B16"/>
    <mergeCell ref="A87:H87"/>
    <mergeCell ref="C14:C16"/>
    <mergeCell ref="D14:D16"/>
    <mergeCell ref="U2:Y2"/>
    <mergeCell ref="U3:Y3"/>
    <mergeCell ref="B4:X4"/>
    <mergeCell ref="B5:X5"/>
    <mergeCell ref="U15:Y15"/>
    <mergeCell ref="K15:O15"/>
    <mergeCell ref="K14:Y14"/>
    <mergeCell ref="P15:T15"/>
    <mergeCell ref="B7:X7"/>
    <mergeCell ref="B8:X8"/>
    <mergeCell ref="J14:J15"/>
    <mergeCell ref="K12:L12"/>
    <mergeCell ref="A13:J13"/>
    <mergeCell ref="K13:L13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rowBreaks count="1" manualBreakCount="1">
    <brk id="83" max="8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C85"/>
  <sheetViews>
    <sheetView topLeftCell="H1" zoomScale="50" zoomScaleNormal="100" zoomScaleSheetLayoutView="50" workbookViewId="0">
      <pane ySplit="16" topLeftCell="A51" activePane="bottomLeft" state="frozen"/>
      <selection pane="bottomLeft" activeCell="L1" sqref="L1:P3"/>
    </sheetView>
  </sheetViews>
  <sheetFormatPr defaultColWidth="9" defaultRowHeight="15.75" x14ac:dyDescent="0.25"/>
  <cols>
    <col min="1" max="1" width="10.875" style="72" customWidth="1"/>
    <col min="2" max="2" width="68.5" style="111" customWidth="1"/>
    <col min="3" max="3" width="21.875" style="72" customWidth="1"/>
    <col min="4" max="5" width="16.375" style="110" customWidth="1"/>
    <col min="6" max="6" width="16.375" style="73" customWidth="1"/>
    <col min="7" max="16" width="16.375" style="110" customWidth="1"/>
    <col min="17" max="16384" width="9" style="72"/>
  </cols>
  <sheetData>
    <row r="1" spans="1:16" ht="18.75" x14ac:dyDescent="0.3">
      <c r="A1" s="110"/>
      <c r="B1" s="125"/>
      <c r="C1" s="110"/>
      <c r="L1" s="466"/>
      <c r="M1" s="466"/>
      <c r="N1" s="466"/>
      <c r="O1" s="466"/>
      <c r="P1" s="172" t="s">
        <v>189</v>
      </c>
    </row>
    <row r="2" spans="1:16" x14ac:dyDescent="0.25">
      <c r="A2" s="110"/>
      <c r="B2" s="125"/>
      <c r="C2" s="110"/>
      <c r="L2" s="467" t="s">
        <v>468</v>
      </c>
      <c r="M2" s="467"/>
      <c r="N2" s="467"/>
      <c r="O2" s="467"/>
      <c r="P2" s="467"/>
    </row>
    <row r="3" spans="1:16" ht="18.75" x14ac:dyDescent="0.3">
      <c r="A3" s="110"/>
      <c r="B3" s="125"/>
      <c r="C3" s="110"/>
      <c r="L3" s="382" t="s">
        <v>469</v>
      </c>
      <c r="M3" s="382"/>
      <c r="N3" s="382"/>
      <c r="O3" s="382"/>
      <c r="P3" s="382"/>
    </row>
    <row r="4" spans="1:16" x14ac:dyDescent="0.25">
      <c r="A4" s="175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</row>
    <row r="5" spans="1:16" ht="18.75" x14ac:dyDescent="0.3">
      <c r="A5" s="126"/>
      <c r="B5" s="389" t="s">
        <v>288</v>
      </c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89"/>
      <c r="P5" s="126"/>
    </row>
    <row r="6" spans="1:16" x14ac:dyDescent="0.25">
      <c r="A6" s="174"/>
      <c r="B6" s="390" t="s">
        <v>295</v>
      </c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390"/>
      <c r="P6" s="174"/>
    </row>
    <row r="7" spans="1:16" x14ac:dyDescent="0.25">
      <c r="A7" s="103"/>
      <c r="B7" s="126"/>
      <c r="C7" s="124"/>
      <c r="D7" s="126"/>
      <c r="E7" s="126"/>
      <c r="F7" s="126"/>
      <c r="G7" s="126"/>
      <c r="H7" s="126"/>
      <c r="I7" s="126"/>
      <c r="J7" s="126"/>
      <c r="K7" s="126"/>
      <c r="L7" s="103"/>
      <c r="M7" s="103"/>
      <c r="N7" s="103"/>
      <c r="O7" s="103"/>
      <c r="P7" s="103"/>
    </row>
    <row r="8" spans="1:16" x14ac:dyDescent="0.25">
      <c r="A8" s="110"/>
      <c r="B8" s="391" t="s">
        <v>296</v>
      </c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  <c r="O8" s="391"/>
    </row>
    <row r="9" spans="1:16" x14ac:dyDescent="0.25">
      <c r="A9" s="176"/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</row>
    <row r="10" spans="1:16" x14ac:dyDescent="0.25">
      <c r="A10" s="126"/>
      <c r="B10" s="124"/>
      <c r="C10" s="126"/>
      <c r="D10" s="126"/>
      <c r="E10" s="126"/>
      <c r="F10" s="123"/>
      <c r="G10" s="126"/>
      <c r="H10" s="78"/>
      <c r="I10" s="78"/>
      <c r="J10" s="126"/>
      <c r="K10" s="126"/>
      <c r="L10" s="126"/>
      <c r="M10" s="126"/>
      <c r="N10" s="78"/>
      <c r="O10" s="78"/>
      <c r="P10" s="126"/>
    </row>
    <row r="11" spans="1:16" x14ac:dyDescent="0.25">
      <c r="A11" s="176"/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</row>
    <row r="12" spans="1:16" x14ac:dyDescent="0.25">
      <c r="A12" s="176"/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</row>
    <row r="13" spans="1:16" ht="15.75" customHeight="1" x14ac:dyDescent="0.25">
      <c r="A13" s="121"/>
      <c r="B13" s="122"/>
      <c r="C13" s="121"/>
      <c r="D13" s="121"/>
      <c r="E13" s="121"/>
      <c r="F13" s="120"/>
      <c r="G13" s="118"/>
      <c r="H13" s="119"/>
      <c r="I13" s="119"/>
      <c r="J13" s="118"/>
      <c r="K13" s="118"/>
      <c r="L13" s="118"/>
      <c r="M13" s="118"/>
      <c r="N13" s="119"/>
      <c r="O13" s="119"/>
      <c r="P13" s="118"/>
    </row>
    <row r="14" spans="1:16" s="110" customFormat="1" ht="117" customHeight="1" x14ac:dyDescent="0.25">
      <c r="A14" s="385" t="s">
        <v>26</v>
      </c>
      <c r="B14" s="393" t="s">
        <v>0</v>
      </c>
      <c r="C14" s="385" t="s">
        <v>142</v>
      </c>
      <c r="D14" s="396" t="s">
        <v>204</v>
      </c>
      <c r="E14" s="385" t="s">
        <v>203</v>
      </c>
      <c r="F14" s="385" t="s">
        <v>202</v>
      </c>
      <c r="G14" s="387" t="s">
        <v>201</v>
      </c>
      <c r="H14" s="388"/>
      <c r="I14" s="388"/>
      <c r="J14" s="388"/>
      <c r="K14" s="388"/>
      <c r="L14" s="387" t="s">
        <v>200</v>
      </c>
      <c r="M14" s="388"/>
      <c r="N14" s="385"/>
      <c r="O14" s="385"/>
      <c r="P14" s="385"/>
    </row>
    <row r="15" spans="1:16" s="110" customFormat="1" ht="88.5" customHeight="1" x14ac:dyDescent="0.25">
      <c r="A15" s="385"/>
      <c r="B15" s="394"/>
      <c r="C15" s="385"/>
      <c r="D15" s="396"/>
      <c r="E15" s="385"/>
      <c r="F15" s="385"/>
      <c r="G15" s="387" t="s">
        <v>172</v>
      </c>
      <c r="H15" s="388"/>
      <c r="I15" s="388"/>
      <c r="J15" s="388"/>
      <c r="K15" s="392"/>
      <c r="L15" s="387" t="s">
        <v>451</v>
      </c>
      <c r="M15" s="392"/>
      <c r="N15" s="117" t="s">
        <v>198</v>
      </c>
      <c r="O15" s="117" t="s">
        <v>197</v>
      </c>
      <c r="P15" s="385" t="s">
        <v>294</v>
      </c>
    </row>
    <row r="16" spans="1:16" s="110" customFormat="1" ht="120" customHeight="1" x14ac:dyDescent="0.25">
      <c r="A16" s="385"/>
      <c r="B16" s="395"/>
      <c r="C16" s="385"/>
      <c r="D16" s="396"/>
      <c r="E16" s="116" t="s">
        <v>172</v>
      </c>
      <c r="F16" s="116" t="s">
        <v>184</v>
      </c>
      <c r="G16" s="114" t="s">
        <v>196</v>
      </c>
      <c r="H16" s="114" t="s">
        <v>195</v>
      </c>
      <c r="I16" s="114" t="s">
        <v>194</v>
      </c>
      <c r="J16" s="115" t="s">
        <v>193</v>
      </c>
      <c r="K16" s="115" t="s">
        <v>192</v>
      </c>
      <c r="L16" s="114" t="s">
        <v>191</v>
      </c>
      <c r="M16" s="114" t="s">
        <v>190</v>
      </c>
      <c r="N16" s="92" t="s">
        <v>297</v>
      </c>
      <c r="O16" s="92" t="s">
        <v>297</v>
      </c>
      <c r="P16" s="385"/>
    </row>
    <row r="17" spans="1:29" ht="19.5" customHeight="1" x14ac:dyDescent="0.25">
      <c r="A17" s="112">
        <v>1</v>
      </c>
      <c r="B17" s="112">
        <v>2</v>
      </c>
      <c r="C17" s="112">
        <v>3</v>
      </c>
      <c r="D17" s="112">
        <v>4</v>
      </c>
      <c r="E17" s="112">
        <v>5</v>
      </c>
      <c r="F17" s="112">
        <v>6</v>
      </c>
      <c r="G17" s="112">
        <v>7</v>
      </c>
      <c r="H17" s="112">
        <v>8</v>
      </c>
      <c r="I17" s="112">
        <v>9</v>
      </c>
      <c r="J17" s="112">
        <v>10</v>
      </c>
      <c r="K17" s="112">
        <v>11</v>
      </c>
      <c r="L17" s="112">
        <v>12</v>
      </c>
      <c r="M17" s="112">
        <v>13</v>
      </c>
      <c r="N17" s="113" t="s">
        <v>298</v>
      </c>
      <c r="O17" s="113" t="s">
        <v>299</v>
      </c>
      <c r="P17" s="112">
        <v>15</v>
      </c>
    </row>
    <row r="18" spans="1:29" s="90" customFormat="1" ht="27" customHeight="1" x14ac:dyDescent="0.25">
      <c r="A18" s="69" t="s">
        <v>143</v>
      </c>
      <c r="B18" s="259" t="s">
        <v>115</v>
      </c>
      <c r="C18" s="282" t="s">
        <v>114</v>
      </c>
      <c r="D18" s="282" t="s">
        <v>173</v>
      </c>
      <c r="E18" s="282" t="s">
        <v>173</v>
      </c>
      <c r="F18" s="282" t="s">
        <v>173</v>
      </c>
      <c r="G18" s="271">
        <f t="shared" ref="G18:P18" si="0">G20</f>
        <v>52.123000000000005</v>
      </c>
      <c r="H18" s="271">
        <f t="shared" si="0"/>
        <v>18.925000000000001</v>
      </c>
      <c r="I18" s="271">
        <f t="shared" si="0"/>
        <v>33.198</v>
      </c>
      <c r="J18" s="271">
        <f t="shared" si="0"/>
        <v>0</v>
      </c>
      <c r="K18" s="271">
        <f t="shared" si="0"/>
        <v>0</v>
      </c>
      <c r="L18" s="271">
        <f t="shared" si="0"/>
        <v>0</v>
      </c>
      <c r="M18" s="271">
        <f t="shared" si="0"/>
        <v>52.123000000000005</v>
      </c>
      <c r="N18" s="271">
        <f t="shared" si="0"/>
        <v>26.998000000000001</v>
      </c>
      <c r="O18" s="271">
        <f t="shared" si="0"/>
        <v>25.125</v>
      </c>
      <c r="P18" s="271">
        <f t="shared" si="0"/>
        <v>52.123000000000005</v>
      </c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</row>
    <row r="19" spans="1:29" s="195" customFormat="1" x14ac:dyDescent="0.25">
      <c r="A19" s="186" t="s">
        <v>117</v>
      </c>
      <c r="B19" s="187" t="s">
        <v>113</v>
      </c>
      <c r="C19" s="194" t="s">
        <v>114</v>
      </c>
      <c r="D19" s="194" t="s">
        <v>173</v>
      </c>
      <c r="E19" s="194" t="s">
        <v>173</v>
      </c>
      <c r="F19" s="194" t="s">
        <v>173</v>
      </c>
      <c r="G19" s="247" t="s">
        <v>173</v>
      </c>
      <c r="H19" s="247" t="s">
        <v>173</v>
      </c>
      <c r="I19" s="247" t="s">
        <v>173</v>
      </c>
      <c r="J19" s="247" t="s">
        <v>173</v>
      </c>
      <c r="K19" s="247" t="s">
        <v>173</v>
      </c>
      <c r="L19" s="247" t="s">
        <v>173</v>
      </c>
      <c r="M19" s="247" t="s">
        <v>173</v>
      </c>
      <c r="N19" s="247" t="s">
        <v>173</v>
      </c>
      <c r="O19" s="247" t="s">
        <v>173</v>
      </c>
      <c r="P19" s="247" t="s">
        <v>173</v>
      </c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</row>
    <row r="20" spans="1:29" s="195" customFormat="1" x14ac:dyDescent="0.25">
      <c r="A20" s="186" t="s">
        <v>118</v>
      </c>
      <c r="B20" s="187" t="s">
        <v>112</v>
      </c>
      <c r="C20" s="194" t="s">
        <v>114</v>
      </c>
      <c r="D20" s="194" t="s">
        <v>173</v>
      </c>
      <c r="E20" s="194" t="s">
        <v>173</v>
      </c>
      <c r="F20" s="194" t="s">
        <v>173</v>
      </c>
      <c r="G20" s="247">
        <f t="shared" ref="G20:P20" si="1">G25</f>
        <v>52.123000000000005</v>
      </c>
      <c r="H20" s="247">
        <f t="shared" si="1"/>
        <v>18.925000000000001</v>
      </c>
      <c r="I20" s="247">
        <f t="shared" si="1"/>
        <v>33.198</v>
      </c>
      <c r="J20" s="247">
        <f t="shared" si="1"/>
        <v>0</v>
      </c>
      <c r="K20" s="247">
        <f t="shared" si="1"/>
        <v>0</v>
      </c>
      <c r="L20" s="247">
        <f t="shared" si="1"/>
        <v>0</v>
      </c>
      <c r="M20" s="247">
        <f t="shared" si="1"/>
        <v>52.123000000000005</v>
      </c>
      <c r="N20" s="247">
        <f t="shared" si="1"/>
        <v>26.998000000000001</v>
      </c>
      <c r="O20" s="247">
        <f t="shared" si="1"/>
        <v>25.125</v>
      </c>
      <c r="P20" s="247">
        <f t="shared" si="1"/>
        <v>52.123000000000005</v>
      </c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</row>
    <row r="21" spans="1:29" s="195" customFormat="1" ht="31.5" x14ac:dyDescent="0.25">
      <c r="A21" s="186" t="s">
        <v>119</v>
      </c>
      <c r="B21" s="187" t="s">
        <v>111</v>
      </c>
      <c r="C21" s="194" t="s">
        <v>114</v>
      </c>
      <c r="D21" s="194" t="s">
        <v>173</v>
      </c>
      <c r="E21" s="194" t="s">
        <v>173</v>
      </c>
      <c r="F21" s="194" t="s">
        <v>173</v>
      </c>
      <c r="G21" s="247" t="s">
        <v>173</v>
      </c>
      <c r="H21" s="247" t="s">
        <v>173</v>
      </c>
      <c r="I21" s="247" t="s">
        <v>173</v>
      </c>
      <c r="J21" s="247" t="s">
        <v>173</v>
      </c>
      <c r="K21" s="247" t="s">
        <v>173</v>
      </c>
      <c r="L21" s="247" t="s">
        <v>173</v>
      </c>
      <c r="M21" s="247" t="s">
        <v>173</v>
      </c>
      <c r="N21" s="247" t="s">
        <v>173</v>
      </c>
      <c r="O21" s="247" t="s">
        <v>173</v>
      </c>
      <c r="P21" s="247" t="s">
        <v>173</v>
      </c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</row>
    <row r="22" spans="1:29" s="195" customFormat="1" x14ac:dyDescent="0.25">
      <c r="A22" s="186" t="s">
        <v>120</v>
      </c>
      <c r="B22" s="187" t="s">
        <v>110</v>
      </c>
      <c r="C22" s="194" t="s">
        <v>114</v>
      </c>
      <c r="D22" s="194" t="s">
        <v>173</v>
      </c>
      <c r="E22" s="194" t="s">
        <v>173</v>
      </c>
      <c r="F22" s="194" t="s">
        <v>173</v>
      </c>
      <c r="G22" s="247" t="s">
        <v>173</v>
      </c>
      <c r="H22" s="247" t="s">
        <v>173</v>
      </c>
      <c r="I22" s="247" t="s">
        <v>173</v>
      </c>
      <c r="J22" s="247" t="s">
        <v>173</v>
      </c>
      <c r="K22" s="247" t="s">
        <v>173</v>
      </c>
      <c r="L22" s="247" t="s">
        <v>173</v>
      </c>
      <c r="M22" s="247" t="s">
        <v>173</v>
      </c>
      <c r="N22" s="247" t="s">
        <v>173</v>
      </c>
      <c r="O22" s="247" t="s">
        <v>173</v>
      </c>
      <c r="P22" s="247" t="s">
        <v>173</v>
      </c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</row>
    <row r="23" spans="1:29" s="195" customFormat="1" ht="31.5" x14ac:dyDescent="0.25">
      <c r="A23" s="186" t="s">
        <v>144</v>
      </c>
      <c r="B23" s="187" t="s">
        <v>109</v>
      </c>
      <c r="C23" s="194" t="s">
        <v>114</v>
      </c>
      <c r="D23" s="194" t="s">
        <v>173</v>
      </c>
      <c r="E23" s="194" t="s">
        <v>173</v>
      </c>
      <c r="F23" s="194" t="s">
        <v>173</v>
      </c>
      <c r="G23" s="247" t="s">
        <v>173</v>
      </c>
      <c r="H23" s="247" t="s">
        <v>173</v>
      </c>
      <c r="I23" s="247" t="s">
        <v>173</v>
      </c>
      <c r="J23" s="247" t="s">
        <v>173</v>
      </c>
      <c r="K23" s="247" t="s">
        <v>173</v>
      </c>
      <c r="L23" s="247" t="s">
        <v>173</v>
      </c>
      <c r="M23" s="247" t="s">
        <v>173</v>
      </c>
      <c r="N23" s="247" t="s">
        <v>173</v>
      </c>
      <c r="O23" s="247" t="s">
        <v>173</v>
      </c>
      <c r="P23" s="247" t="s">
        <v>173</v>
      </c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</row>
    <row r="24" spans="1:29" s="195" customFormat="1" x14ac:dyDescent="0.25">
      <c r="A24" s="186" t="s">
        <v>145</v>
      </c>
      <c r="B24" s="187" t="s">
        <v>108</v>
      </c>
      <c r="C24" s="194" t="s">
        <v>114</v>
      </c>
      <c r="D24" s="194" t="s">
        <v>173</v>
      </c>
      <c r="E24" s="194" t="s">
        <v>173</v>
      </c>
      <c r="F24" s="194" t="s">
        <v>173</v>
      </c>
      <c r="G24" s="247">
        <v>0</v>
      </c>
      <c r="H24" s="247">
        <v>0</v>
      </c>
      <c r="I24" s="247">
        <v>0</v>
      </c>
      <c r="J24" s="247">
        <v>0</v>
      </c>
      <c r="K24" s="247">
        <v>0</v>
      </c>
      <c r="L24" s="247">
        <v>0</v>
      </c>
      <c r="M24" s="247">
        <v>0</v>
      </c>
      <c r="N24" s="247">
        <v>0</v>
      </c>
      <c r="O24" s="247">
        <v>0</v>
      </c>
      <c r="P24" s="247">
        <v>0</v>
      </c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07"/>
      <c r="AC24" s="207"/>
    </row>
    <row r="25" spans="1:29" s="195" customFormat="1" ht="22.5" customHeight="1" x14ac:dyDescent="0.25">
      <c r="A25" s="186" t="s">
        <v>28</v>
      </c>
      <c r="B25" s="187" t="s">
        <v>446</v>
      </c>
      <c r="C25" s="194" t="s">
        <v>114</v>
      </c>
      <c r="D25" s="194" t="s">
        <v>173</v>
      </c>
      <c r="E25" s="194" t="s">
        <v>173</v>
      </c>
      <c r="F25" s="194" t="s">
        <v>173</v>
      </c>
      <c r="G25" s="247">
        <f>G46</f>
        <v>52.123000000000005</v>
      </c>
      <c r="H25" s="247">
        <f t="shared" ref="H25:P25" si="2">H46</f>
        <v>18.925000000000001</v>
      </c>
      <c r="I25" s="247">
        <f t="shared" si="2"/>
        <v>33.198</v>
      </c>
      <c r="J25" s="247">
        <f t="shared" si="2"/>
        <v>0</v>
      </c>
      <c r="K25" s="247">
        <f t="shared" si="2"/>
        <v>0</v>
      </c>
      <c r="L25" s="247">
        <f t="shared" si="2"/>
        <v>0</v>
      </c>
      <c r="M25" s="247">
        <f t="shared" si="2"/>
        <v>52.123000000000005</v>
      </c>
      <c r="N25" s="247">
        <f t="shared" si="2"/>
        <v>26.998000000000001</v>
      </c>
      <c r="O25" s="247">
        <f t="shared" si="2"/>
        <v>25.125</v>
      </c>
      <c r="P25" s="247">
        <f t="shared" si="2"/>
        <v>52.123000000000005</v>
      </c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207"/>
    </row>
    <row r="26" spans="1:29" s="195" customFormat="1" x14ac:dyDescent="0.25">
      <c r="A26" s="186" t="s">
        <v>29</v>
      </c>
      <c r="B26" s="187" t="s">
        <v>81</v>
      </c>
      <c r="C26" s="194" t="s">
        <v>114</v>
      </c>
      <c r="D26" s="194" t="s">
        <v>173</v>
      </c>
      <c r="E26" s="194" t="s">
        <v>173</v>
      </c>
      <c r="F26" s="194" t="s">
        <v>173</v>
      </c>
      <c r="G26" s="247" t="s">
        <v>173</v>
      </c>
      <c r="H26" s="247" t="s">
        <v>173</v>
      </c>
      <c r="I26" s="247" t="s">
        <v>173</v>
      </c>
      <c r="J26" s="247" t="s">
        <v>173</v>
      </c>
      <c r="K26" s="247" t="s">
        <v>173</v>
      </c>
      <c r="L26" s="247" t="s">
        <v>173</v>
      </c>
      <c r="M26" s="247" t="s">
        <v>173</v>
      </c>
      <c r="N26" s="247" t="s">
        <v>173</v>
      </c>
      <c r="O26" s="245" t="s">
        <v>173</v>
      </c>
      <c r="P26" s="247" t="s">
        <v>173</v>
      </c>
    </row>
    <row r="27" spans="1:29" s="195" customFormat="1" ht="31.5" x14ac:dyDescent="0.25">
      <c r="A27" s="186" t="s">
        <v>31</v>
      </c>
      <c r="B27" s="187" t="s">
        <v>82</v>
      </c>
      <c r="C27" s="194" t="s">
        <v>114</v>
      </c>
      <c r="D27" s="194" t="s">
        <v>173</v>
      </c>
      <c r="E27" s="194" t="s">
        <v>173</v>
      </c>
      <c r="F27" s="194" t="s">
        <v>173</v>
      </c>
      <c r="G27" s="247" t="s">
        <v>173</v>
      </c>
      <c r="H27" s="247" t="s">
        <v>173</v>
      </c>
      <c r="I27" s="247" t="s">
        <v>173</v>
      </c>
      <c r="J27" s="247" t="s">
        <v>173</v>
      </c>
      <c r="K27" s="247" t="s">
        <v>173</v>
      </c>
      <c r="L27" s="247" t="s">
        <v>173</v>
      </c>
      <c r="M27" s="247" t="s">
        <v>173</v>
      </c>
      <c r="N27" s="247" t="s">
        <v>173</v>
      </c>
      <c r="O27" s="245" t="s">
        <v>173</v>
      </c>
      <c r="P27" s="247" t="s">
        <v>173</v>
      </c>
    </row>
    <row r="28" spans="1:29" s="195" customFormat="1" ht="31.5" x14ac:dyDescent="0.25">
      <c r="A28" s="186" t="s">
        <v>39</v>
      </c>
      <c r="B28" s="187" t="s">
        <v>83</v>
      </c>
      <c r="C28" s="194" t="s">
        <v>114</v>
      </c>
      <c r="D28" s="194" t="s">
        <v>173</v>
      </c>
      <c r="E28" s="194" t="s">
        <v>173</v>
      </c>
      <c r="F28" s="194" t="s">
        <v>173</v>
      </c>
      <c r="G28" s="247" t="s">
        <v>173</v>
      </c>
      <c r="H28" s="247" t="s">
        <v>173</v>
      </c>
      <c r="I28" s="247" t="s">
        <v>173</v>
      </c>
      <c r="J28" s="247" t="s">
        <v>173</v>
      </c>
      <c r="K28" s="247" t="s">
        <v>173</v>
      </c>
      <c r="L28" s="247" t="s">
        <v>173</v>
      </c>
      <c r="M28" s="247" t="s">
        <v>173</v>
      </c>
      <c r="N28" s="247" t="s">
        <v>173</v>
      </c>
      <c r="O28" s="245" t="s">
        <v>173</v>
      </c>
      <c r="P28" s="247" t="s">
        <v>173</v>
      </c>
    </row>
    <row r="29" spans="1:29" s="195" customFormat="1" ht="31.5" x14ac:dyDescent="0.25">
      <c r="A29" s="186" t="s">
        <v>40</v>
      </c>
      <c r="B29" s="187" t="s">
        <v>146</v>
      </c>
      <c r="C29" s="194" t="s">
        <v>114</v>
      </c>
      <c r="D29" s="194" t="s">
        <v>173</v>
      </c>
      <c r="E29" s="194" t="s">
        <v>173</v>
      </c>
      <c r="F29" s="194" t="s">
        <v>173</v>
      </c>
      <c r="G29" s="247" t="s">
        <v>173</v>
      </c>
      <c r="H29" s="247" t="s">
        <v>173</v>
      </c>
      <c r="I29" s="247" t="s">
        <v>173</v>
      </c>
      <c r="J29" s="247" t="s">
        <v>173</v>
      </c>
      <c r="K29" s="247" t="s">
        <v>173</v>
      </c>
      <c r="L29" s="247" t="s">
        <v>173</v>
      </c>
      <c r="M29" s="247" t="s">
        <v>173</v>
      </c>
      <c r="N29" s="247" t="s">
        <v>173</v>
      </c>
      <c r="O29" s="245" t="s">
        <v>173</v>
      </c>
      <c r="P29" s="247" t="s">
        <v>173</v>
      </c>
    </row>
    <row r="30" spans="1:29" s="195" customFormat="1" ht="31.5" x14ac:dyDescent="0.25">
      <c r="A30" s="186" t="s">
        <v>41</v>
      </c>
      <c r="B30" s="187" t="s">
        <v>84</v>
      </c>
      <c r="C30" s="194" t="s">
        <v>114</v>
      </c>
      <c r="D30" s="194" t="s">
        <v>173</v>
      </c>
      <c r="E30" s="194" t="s">
        <v>173</v>
      </c>
      <c r="F30" s="194" t="s">
        <v>173</v>
      </c>
      <c r="G30" s="247" t="s">
        <v>173</v>
      </c>
      <c r="H30" s="247" t="s">
        <v>173</v>
      </c>
      <c r="I30" s="247" t="s">
        <v>173</v>
      </c>
      <c r="J30" s="247" t="s">
        <v>173</v>
      </c>
      <c r="K30" s="247" t="s">
        <v>173</v>
      </c>
      <c r="L30" s="247" t="s">
        <v>173</v>
      </c>
      <c r="M30" s="247" t="s">
        <v>173</v>
      </c>
      <c r="N30" s="247" t="s">
        <v>173</v>
      </c>
      <c r="O30" s="245" t="s">
        <v>173</v>
      </c>
      <c r="P30" s="247" t="s">
        <v>173</v>
      </c>
    </row>
    <row r="31" spans="1:29" s="195" customFormat="1" ht="31.5" x14ac:dyDescent="0.25">
      <c r="A31" s="186" t="s">
        <v>32</v>
      </c>
      <c r="B31" s="187" t="s">
        <v>85</v>
      </c>
      <c r="C31" s="194" t="s">
        <v>114</v>
      </c>
      <c r="D31" s="194" t="s">
        <v>173</v>
      </c>
      <c r="E31" s="194" t="s">
        <v>173</v>
      </c>
      <c r="F31" s="194" t="s">
        <v>173</v>
      </c>
      <c r="G31" s="247" t="s">
        <v>173</v>
      </c>
      <c r="H31" s="247" t="s">
        <v>173</v>
      </c>
      <c r="I31" s="247" t="s">
        <v>173</v>
      </c>
      <c r="J31" s="247" t="s">
        <v>173</v>
      </c>
      <c r="K31" s="247" t="s">
        <v>173</v>
      </c>
      <c r="L31" s="247" t="s">
        <v>173</v>
      </c>
      <c r="M31" s="247" t="s">
        <v>173</v>
      </c>
      <c r="N31" s="247" t="s">
        <v>173</v>
      </c>
      <c r="O31" s="245" t="s">
        <v>173</v>
      </c>
      <c r="P31" s="247" t="s">
        <v>173</v>
      </c>
    </row>
    <row r="32" spans="1:29" s="195" customFormat="1" ht="47.25" x14ac:dyDescent="0.25">
      <c r="A32" s="186" t="s">
        <v>42</v>
      </c>
      <c r="B32" s="187" t="s">
        <v>147</v>
      </c>
      <c r="C32" s="194" t="s">
        <v>114</v>
      </c>
      <c r="D32" s="194" t="s">
        <v>173</v>
      </c>
      <c r="E32" s="194" t="s">
        <v>173</v>
      </c>
      <c r="F32" s="194" t="s">
        <v>173</v>
      </c>
      <c r="G32" s="247" t="s">
        <v>173</v>
      </c>
      <c r="H32" s="247" t="s">
        <v>173</v>
      </c>
      <c r="I32" s="247" t="s">
        <v>173</v>
      </c>
      <c r="J32" s="247" t="s">
        <v>173</v>
      </c>
      <c r="K32" s="247" t="s">
        <v>173</v>
      </c>
      <c r="L32" s="247" t="s">
        <v>173</v>
      </c>
      <c r="M32" s="247" t="s">
        <v>173</v>
      </c>
      <c r="N32" s="247" t="s">
        <v>173</v>
      </c>
      <c r="O32" s="245" t="s">
        <v>173</v>
      </c>
      <c r="P32" s="247" t="s">
        <v>173</v>
      </c>
    </row>
    <row r="33" spans="1:16" s="195" customFormat="1" ht="31.5" x14ac:dyDescent="0.25">
      <c r="A33" s="186" t="s">
        <v>43</v>
      </c>
      <c r="B33" s="187" t="s">
        <v>86</v>
      </c>
      <c r="C33" s="194" t="s">
        <v>114</v>
      </c>
      <c r="D33" s="194" t="s">
        <v>173</v>
      </c>
      <c r="E33" s="194" t="s">
        <v>173</v>
      </c>
      <c r="F33" s="194" t="s">
        <v>173</v>
      </c>
      <c r="G33" s="247" t="s">
        <v>173</v>
      </c>
      <c r="H33" s="247" t="s">
        <v>173</v>
      </c>
      <c r="I33" s="247" t="s">
        <v>173</v>
      </c>
      <c r="J33" s="247" t="s">
        <v>173</v>
      </c>
      <c r="K33" s="247" t="s">
        <v>173</v>
      </c>
      <c r="L33" s="247" t="s">
        <v>173</v>
      </c>
      <c r="M33" s="247" t="s">
        <v>173</v>
      </c>
      <c r="N33" s="247" t="s">
        <v>173</v>
      </c>
      <c r="O33" s="245" t="s">
        <v>173</v>
      </c>
      <c r="P33" s="247" t="s">
        <v>173</v>
      </c>
    </row>
    <row r="34" spans="1:16" s="195" customFormat="1" ht="31.5" x14ac:dyDescent="0.25">
      <c r="A34" s="186" t="s">
        <v>33</v>
      </c>
      <c r="B34" s="187" t="s">
        <v>148</v>
      </c>
      <c r="C34" s="194" t="s">
        <v>114</v>
      </c>
      <c r="D34" s="194" t="s">
        <v>173</v>
      </c>
      <c r="E34" s="194" t="s">
        <v>173</v>
      </c>
      <c r="F34" s="194" t="s">
        <v>173</v>
      </c>
      <c r="G34" s="247" t="s">
        <v>173</v>
      </c>
      <c r="H34" s="247" t="s">
        <v>173</v>
      </c>
      <c r="I34" s="247" t="s">
        <v>173</v>
      </c>
      <c r="J34" s="247" t="s">
        <v>173</v>
      </c>
      <c r="K34" s="247" t="s">
        <v>173</v>
      </c>
      <c r="L34" s="247" t="s">
        <v>173</v>
      </c>
      <c r="M34" s="247" t="s">
        <v>173</v>
      </c>
      <c r="N34" s="247" t="s">
        <v>173</v>
      </c>
      <c r="O34" s="245" t="s">
        <v>173</v>
      </c>
      <c r="P34" s="247" t="s">
        <v>173</v>
      </c>
    </row>
    <row r="35" spans="1:16" s="195" customFormat="1" ht="31.5" x14ac:dyDescent="0.25">
      <c r="A35" s="186" t="s">
        <v>44</v>
      </c>
      <c r="B35" s="187" t="s">
        <v>121</v>
      </c>
      <c r="C35" s="194" t="s">
        <v>114</v>
      </c>
      <c r="D35" s="194" t="s">
        <v>173</v>
      </c>
      <c r="E35" s="194" t="s">
        <v>173</v>
      </c>
      <c r="F35" s="194" t="s">
        <v>173</v>
      </c>
      <c r="G35" s="247" t="s">
        <v>173</v>
      </c>
      <c r="H35" s="247" t="s">
        <v>173</v>
      </c>
      <c r="I35" s="247" t="s">
        <v>173</v>
      </c>
      <c r="J35" s="247" t="s">
        <v>173</v>
      </c>
      <c r="K35" s="247" t="s">
        <v>173</v>
      </c>
      <c r="L35" s="247" t="s">
        <v>173</v>
      </c>
      <c r="M35" s="247" t="s">
        <v>173</v>
      </c>
      <c r="N35" s="247" t="s">
        <v>173</v>
      </c>
      <c r="O35" s="245" t="s">
        <v>173</v>
      </c>
      <c r="P35" s="247" t="s">
        <v>173</v>
      </c>
    </row>
    <row r="36" spans="1:16" s="195" customFormat="1" ht="63" x14ac:dyDescent="0.25">
      <c r="A36" s="186" t="s">
        <v>44</v>
      </c>
      <c r="B36" s="187" t="s">
        <v>149</v>
      </c>
      <c r="C36" s="194" t="s">
        <v>114</v>
      </c>
      <c r="D36" s="194" t="s">
        <v>173</v>
      </c>
      <c r="E36" s="194" t="s">
        <v>173</v>
      </c>
      <c r="F36" s="194" t="s">
        <v>173</v>
      </c>
      <c r="G36" s="247" t="s">
        <v>173</v>
      </c>
      <c r="H36" s="247" t="s">
        <v>173</v>
      </c>
      <c r="I36" s="247" t="s">
        <v>173</v>
      </c>
      <c r="J36" s="247" t="s">
        <v>173</v>
      </c>
      <c r="K36" s="247" t="s">
        <v>173</v>
      </c>
      <c r="L36" s="247" t="s">
        <v>173</v>
      </c>
      <c r="M36" s="247" t="s">
        <v>173</v>
      </c>
      <c r="N36" s="247" t="s">
        <v>173</v>
      </c>
      <c r="O36" s="245" t="s">
        <v>173</v>
      </c>
      <c r="P36" s="247" t="s">
        <v>173</v>
      </c>
    </row>
    <row r="37" spans="1:16" s="195" customFormat="1" ht="63" x14ac:dyDescent="0.25">
      <c r="A37" s="186" t="s">
        <v>44</v>
      </c>
      <c r="B37" s="187" t="s">
        <v>87</v>
      </c>
      <c r="C37" s="194" t="s">
        <v>114</v>
      </c>
      <c r="D37" s="194" t="s">
        <v>173</v>
      </c>
      <c r="E37" s="194" t="s">
        <v>173</v>
      </c>
      <c r="F37" s="194" t="s">
        <v>173</v>
      </c>
      <c r="G37" s="247" t="s">
        <v>173</v>
      </c>
      <c r="H37" s="247" t="s">
        <v>173</v>
      </c>
      <c r="I37" s="247" t="s">
        <v>173</v>
      </c>
      <c r="J37" s="247" t="s">
        <v>173</v>
      </c>
      <c r="K37" s="247" t="s">
        <v>173</v>
      </c>
      <c r="L37" s="247" t="s">
        <v>173</v>
      </c>
      <c r="M37" s="247" t="s">
        <v>173</v>
      </c>
      <c r="N37" s="247" t="s">
        <v>173</v>
      </c>
      <c r="O37" s="245" t="s">
        <v>173</v>
      </c>
      <c r="P37" s="247" t="s">
        <v>173</v>
      </c>
    </row>
    <row r="38" spans="1:16" s="195" customFormat="1" ht="63" x14ac:dyDescent="0.25">
      <c r="A38" s="186" t="s">
        <v>44</v>
      </c>
      <c r="B38" s="187" t="s">
        <v>150</v>
      </c>
      <c r="C38" s="194" t="s">
        <v>114</v>
      </c>
      <c r="D38" s="194" t="s">
        <v>173</v>
      </c>
      <c r="E38" s="194" t="s">
        <v>173</v>
      </c>
      <c r="F38" s="194" t="s">
        <v>173</v>
      </c>
      <c r="G38" s="247" t="s">
        <v>173</v>
      </c>
      <c r="H38" s="247" t="s">
        <v>173</v>
      </c>
      <c r="I38" s="247" t="s">
        <v>173</v>
      </c>
      <c r="J38" s="247" t="s">
        <v>173</v>
      </c>
      <c r="K38" s="247" t="s">
        <v>173</v>
      </c>
      <c r="L38" s="247" t="s">
        <v>173</v>
      </c>
      <c r="M38" s="247" t="s">
        <v>173</v>
      </c>
      <c r="N38" s="247" t="s">
        <v>173</v>
      </c>
      <c r="O38" s="245" t="s">
        <v>173</v>
      </c>
      <c r="P38" s="247" t="s">
        <v>173</v>
      </c>
    </row>
    <row r="39" spans="1:16" s="195" customFormat="1" ht="31.5" x14ac:dyDescent="0.25">
      <c r="A39" s="186" t="s">
        <v>45</v>
      </c>
      <c r="B39" s="187" t="s">
        <v>121</v>
      </c>
      <c r="C39" s="194" t="s">
        <v>114</v>
      </c>
      <c r="D39" s="194" t="s">
        <v>173</v>
      </c>
      <c r="E39" s="194" t="s">
        <v>173</v>
      </c>
      <c r="F39" s="194" t="s">
        <v>173</v>
      </c>
      <c r="G39" s="247" t="s">
        <v>173</v>
      </c>
      <c r="H39" s="247" t="s">
        <v>173</v>
      </c>
      <c r="I39" s="247" t="s">
        <v>173</v>
      </c>
      <c r="J39" s="247" t="s">
        <v>173</v>
      </c>
      <c r="K39" s="247" t="s">
        <v>173</v>
      </c>
      <c r="L39" s="247" t="s">
        <v>173</v>
      </c>
      <c r="M39" s="247" t="s">
        <v>173</v>
      </c>
      <c r="N39" s="247" t="s">
        <v>173</v>
      </c>
      <c r="O39" s="245" t="s">
        <v>173</v>
      </c>
      <c r="P39" s="247" t="s">
        <v>173</v>
      </c>
    </row>
    <row r="40" spans="1:16" s="195" customFormat="1" ht="63" x14ac:dyDescent="0.25">
      <c r="A40" s="186" t="s">
        <v>45</v>
      </c>
      <c r="B40" s="187" t="s">
        <v>149</v>
      </c>
      <c r="C40" s="194" t="s">
        <v>114</v>
      </c>
      <c r="D40" s="194" t="s">
        <v>173</v>
      </c>
      <c r="E40" s="194" t="s">
        <v>173</v>
      </c>
      <c r="F40" s="194" t="s">
        <v>173</v>
      </c>
      <c r="G40" s="247" t="s">
        <v>173</v>
      </c>
      <c r="H40" s="247" t="s">
        <v>173</v>
      </c>
      <c r="I40" s="247" t="s">
        <v>173</v>
      </c>
      <c r="J40" s="247" t="s">
        <v>173</v>
      </c>
      <c r="K40" s="247" t="s">
        <v>173</v>
      </c>
      <c r="L40" s="247" t="s">
        <v>173</v>
      </c>
      <c r="M40" s="247" t="s">
        <v>173</v>
      </c>
      <c r="N40" s="247" t="s">
        <v>173</v>
      </c>
      <c r="O40" s="245" t="s">
        <v>173</v>
      </c>
      <c r="P40" s="247" t="s">
        <v>173</v>
      </c>
    </row>
    <row r="41" spans="1:16" s="195" customFormat="1" ht="63" x14ac:dyDescent="0.25">
      <c r="A41" s="186" t="s">
        <v>45</v>
      </c>
      <c r="B41" s="187" t="s">
        <v>87</v>
      </c>
      <c r="C41" s="194" t="s">
        <v>114</v>
      </c>
      <c r="D41" s="194" t="s">
        <v>173</v>
      </c>
      <c r="E41" s="194" t="s">
        <v>173</v>
      </c>
      <c r="F41" s="194" t="s">
        <v>173</v>
      </c>
      <c r="G41" s="247" t="s">
        <v>173</v>
      </c>
      <c r="H41" s="247" t="s">
        <v>173</v>
      </c>
      <c r="I41" s="247" t="s">
        <v>173</v>
      </c>
      <c r="J41" s="247" t="s">
        <v>173</v>
      </c>
      <c r="K41" s="247" t="s">
        <v>173</v>
      </c>
      <c r="L41" s="247" t="s">
        <v>173</v>
      </c>
      <c r="M41" s="247" t="s">
        <v>173</v>
      </c>
      <c r="N41" s="247" t="s">
        <v>173</v>
      </c>
      <c r="O41" s="245" t="s">
        <v>173</v>
      </c>
      <c r="P41" s="247" t="s">
        <v>173</v>
      </c>
    </row>
    <row r="42" spans="1:16" s="195" customFormat="1" ht="63" x14ac:dyDescent="0.25">
      <c r="A42" s="186" t="s">
        <v>45</v>
      </c>
      <c r="B42" s="187" t="s">
        <v>88</v>
      </c>
      <c r="C42" s="194" t="s">
        <v>114</v>
      </c>
      <c r="D42" s="194" t="s">
        <v>173</v>
      </c>
      <c r="E42" s="194" t="s">
        <v>173</v>
      </c>
      <c r="F42" s="194" t="s">
        <v>173</v>
      </c>
      <c r="G42" s="247" t="s">
        <v>173</v>
      </c>
      <c r="H42" s="247" t="s">
        <v>173</v>
      </c>
      <c r="I42" s="247" t="s">
        <v>173</v>
      </c>
      <c r="J42" s="247" t="s">
        <v>173</v>
      </c>
      <c r="K42" s="247" t="s">
        <v>173</v>
      </c>
      <c r="L42" s="247" t="s">
        <v>173</v>
      </c>
      <c r="M42" s="247" t="s">
        <v>173</v>
      </c>
      <c r="N42" s="247" t="s">
        <v>173</v>
      </c>
      <c r="O42" s="245" t="s">
        <v>173</v>
      </c>
      <c r="P42" s="247" t="s">
        <v>173</v>
      </c>
    </row>
    <row r="43" spans="1:16" s="195" customFormat="1" ht="47.25" x14ac:dyDescent="0.25">
      <c r="A43" s="186" t="s">
        <v>34</v>
      </c>
      <c r="B43" s="187" t="s">
        <v>151</v>
      </c>
      <c r="C43" s="194" t="s">
        <v>114</v>
      </c>
      <c r="D43" s="194" t="s">
        <v>173</v>
      </c>
      <c r="E43" s="194" t="s">
        <v>173</v>
      </c>
      <c r="F43" s="194" t="s">
        <v>173</v>
      </c>
      <c r="G43" s="247" t="s">
        <v>173</v>
      </c>
      <c r="H43" s="247" t="s">
        <v>173</v>
      </c>
      <c r="I43" s="247" t="s">
        <v>173</v>
      </c>
      <c r="J43" s="247" t="s">
        <v>173</v>
      </c>
      <c r="K43" s="247" t="s">
        <v>173</v>
      </c>
      <c r="L43" s="247" t="s">
        <v>173</v>
      </c>
      <c r="M43" s="247" t="s">
        <v>173</v>
      </c>
      <c r="N43" s="247" t="s">
        <v>173</v>
      </c>
      <c r="O43" s="245" t="s">
        <v>173</v>
      </c>
      <c r="P43" s="247" t="s">
        <v>173</v>
      </c>
    </row>
    <row r="44" spans="1:16" s="195" customFormat="1" ht="47.25" x14ac:dyDescent="0.25">
      <c r="A44" s="186" t="s">
        <v>152</v>
      </c>
      <c r="B44" s="187" t="s">
        <v>89</v>
      </c>
      <c r="C44" s="194" t="s">
        <v>114</v>
      </c>
      <c r="D44" s="194" t="s">
        <v>173</v>
      </c>
      <c r="E44" s="194" t="s">
        <v>173</v>
      </c>
      <c r="F44" s="194" t="s">
        <v>173</v>
      </c>
      <c r="G44" s="247" t="s">
        <v>173</v>
      </c>
      <c r="H44" s="247" t="s">
        <v>173</v>
      </c>
      <c r="I44" s="247" t="s">
        <v>173</v>
      </c>
      <c r="J44" s="247" t="s">
        <v>173</v>
      </c>
      <c r="K44" s="247" t="s">
        <v>173</v>
      </c>
      <c r="L44" s="247" t="s">
        <v>173</v>
      </c>
      <c r="M44" s="247" t="s">
        <v>173</v>
      </c>
      <c r="N44" s="247" t="s">
        <v>173</v>
      </c>
      <c r="O44" s="245" t="s">
        <v>173</v>
      </c>
      <c r="P44" s="247" t="s">
        <v>173</v>
      </c>
    </row>
    <row r="45" spans="1:16" s="195" customFormat="1" ht="47.25" x14ac:dyDescent="0.25">
      <c r="A45" s="186" t="s">
        <v>153</v>
      </c>
      <c r="B45" s="187" t="s">
        <v>90</v>
      </c>
      <c r="C45" s="194" t="s">
        <v>114</v>
      </c>
      <c r="D45" s="194" t="s">
        <v>173</v>
      </c>
      <c r="E45" s="194" t="s">
        <v>173</v>
      </c>
      <c r="F45" s="194" t="s">
        <v>173</v>
      </c>
      <c r="G45" s="247" t="s">
        <v>173</v>
      </c>
      <c r="H45" s="247" t="s">
        <v>173</v>
      </c>
      <c r="I45" s="247" t="s">
        <v>173</v>
      </c>
      <c r="J45" s="247" t="s">
        <v>173</v>
      </c>
      <c r="K45" s="247" t="s">
        <v>173</v>
      </c>
      <c r="L45" s="247" t="s">
        <v>173</v>
      </c>
      <c r="M45" s="247" t="s">
        <v>173</v>
      </c>
      <c r="N45" s="247" t="s">
        <v>173</v>
      </c>
      <c r="O45" s="245" t="s">
        <v>173</v>
      </c>
      <c r="P45" s="247" t="s">
        <v>173</v>
      </c>
    </row>
    <row r="46" spans="1:16" s="195" customFormat="1" ht="31.5" x14ac:dyDescent="0.25">
      <c r="A46" s="186" t="s">
        <v>30</v>
      </c>
      <c r="B46" s="187" t="s">
        <v>154</v>
      </c>
      <c r="C46" s="194" t="s">
        <v>114</v>
      </c>
      <c r="D46" s="194" t="s">
        <v>173</v>
      </c>
      <c r="E46" s="194" t="s">
        <v>173</v>
      </c>
      <c r="F46" s="194" t="s">
        <v>173</v>
      </c>
      <c r="G46" s="247">
        <f t="shared" ref="G46:P46" si="3">G47+G50</f>
        <v>52.123000000000005</v>
      </c>
      <c r="H46" s="247">
        <f t="shared" si="3"/>
        <v>18.925000000000001</v>
      </c>
      <c r="I46" s="247">
        <f t="shared" si="3"/>
        <v>33.198</v>
      </c>
      <c r="J46" s="247">
        <f t="shared" si="3"/>
        <v>0</v>
      </c>
      <c r="K46" s="247">
        <f t="shared" si="3"/>
        <v>0</v>
      </c>
      <c r="L46" s="247">
        <f t="shared" si="3"/>
        <v>0</v>
      </c>
      <c r="M46" s="247">
        <f t="shared" si="3"/>
        <v>52.123000000000005</v>
      </c>
      <c r="N46" s="247">
        <f t="shared" si="3"/>
        <v>26.998000000000001</v>
      </c>
      <c r="O46" s="247">
        <f t="shared" si="3"/>
        <v>25.125</v>
      </c>
      <c r="P46" s="247">
        <f t="shared" si="3"/>
        <v>52.123000000000005</v>
      </c>
    </row>
    <row r="47" spans="1:16" s="195" customFormat="1" ht="47.25" x14ac:dyDescent="0.25">
      <c r="A47" s="186" t="s">
        <v>35</v>
      </c>
      <c r="B47" s="187" t="s">
        <v>155</v>
      </c>
      <c r="C47" s="194" t="s">
        <v>114</v>
      </c>
      <c r="D47" s="194" t="s">
        <v>173</v>
      </c>
      <c r="E47" s="194" t="s">
        <v>173</v>
      </c>
      <c r="F47" s="194" t="s">
        <v>173</v>
      </c>
      <c r="G47" s="247">
        <f>SUM(G48:G49)</f>
        <v>0</v>
      </c>
      <c r="H47" s="247">
        <f t="shared" ref="H47:P47" si="4">SUM(H48:H49)</f>
        <v>0</v>
      </c>
      <c r="I47" s="247">
        <f t="shared" si="4"/>
        <v>0</v>
      </c>
      <c r="J47" s="247">
        <f t="shared" si="4"/>
        <v>0</v>
      </c>
      <c r="K47" s="247">
        <f t="shared" si="4"/>
        <v>0</v>
      </c>
      <c r="L47" s="247">
        <f t="shared" si="4"/>
        <v>0</v>
      </c>
      <c r="M47" s="247">
        <f t="shared" si="4"/>
        <v>0</v>
      </c>
      <c r="N47" s="247">
        <f t="shared" si="4"/>
        <v>0</v>
      </c>
      <c r="O47" s="247">
        <f t="shared" si="4"/>
        <v>0</v>
      </c>
      <c r="P47" s="247">
        <f t="shared" si="4"/>
        <v>0</v>
      </c>
    </row>
    <row r="48" spans="1:16" s="195" customFormat="1" x14ac:dyDescent="0.25">
      <c r="A48" s="186" t="s">
        <v>46</v>
      </c>
      <c r="B48" s="187" t="s">
        <v>91</v>
      </c>
      <c r="C48" s="194" t="s">
        <v>114</v>
      </c>
      <c r="D48" s="194" t="s">
        <v>173</v>
      </c>
      <c r="E48" s="194" t="s">
        <v>173</v>
      </c>
      <c r="F48" s="194" t="s">
        <v>173</v>
      </c>
      <c r="G48" s="247">
        <v>0</v>
      </c>
      <c r="H48" s="247">
        <v>0</v>
      </c>
      <c r="I48" s="247">
        <v>0</v>
      </c>
      <c r="J48" s="247">
        <v>0</v>
      </c>
      <c r="K48" s="247">
        <v>0</v>
      </c>
      <c r="L48" s="247">
        <v>0</v>
      </c>
      <c r="M48" s="247">
        <v>0</v>
      </c>
      <c r="N48" s="247">
        <v>0</v>
      </c>
      <c r="O48" s="247">
        <v>0</v>
      </c>
      <c r="P48" s="247">
        <v>0</v>
      </c>
    </row>
    <row r="49" spans="1:29" s="195" customFormat="1" ht="31.5" x14ac:dyDescent="0.25">
      <c r="A49" s="186" t="s">
        <v>47</v>
      </c>
      <c r="B49" s="187" t="s">
        <v>92</v>
      </c>
      <c r="C49" s="194" t="s">
        <v>114</v>
      </c>
      <c r="D49" s="194" t="s">
        <v>173</v>
      </c>
      <c r="E49" s="194" t="s">
        <v>173</v>
      </c>
      <c r="F49" s="194" t="s">
        <v>173</v>
      </c>
      <c r="G49" s="247">
        <v>0</v>
      </c>
      <c r="H49" s="247">
        <v>0</v>
      </c>
      <c r="I49" s="247">
        <v>0</v>
      </c>
      <c r="J49" s="247">
        <v>0</v>
      </c>
      <c r="K49" s="247">
        <v>0</v>
      </c>
      <c r="L49" s="247">
        <v>0</v>
      </c>
      <c r="M49" s="247">
        <v>0</v>
      </c>
      <c r="N49" s="247">
        <v>0</v>
      </c>
      <c r="O49" s="247">
        <v>0</v>
      </c>
      <c r="P49" s="247">
        <v>0</v>
      </c>
    </row>
    <row r="50" spans="1:29" s="195" customFormat="1" ht="31.5" x14ac:dyDescent="0.25">
      <c r="A50" s="186" t="s">
        <v>36</v>
      </c>
      <c r="B50" s="208" t="s">
        <v>93</v>
      </c>
      <c r="C50" s="197" t="s">
        <v>114</v>
      </c>
      <c r="D50" s="197" t="s">
        <v>173</v>
      </c>
      <c r="E50" s="258" t="s">
        <v>173</v>
      </c>
      <c r="F50" s="258" t="s">
        <v>173</v>
      </c>
      <c r="G50" s="271">
        <f>SUM(G51:G52)</f>
        <v>52.123000000000005</v>
      </c>
      <c r="H50" s="271">
        <f t="shared" ref="H50:P50" si="5">SUM(H51:H52)</f>
        <v>18.925000000000001</v>
      </c>
      <c r="I50" s="271">
        <f t="shared" si="5"/>
        <v>33.198</v>
      </c>
      <c r="J50" s="271">
        <f t="shared" si="5"/>
        <v>0</v>
      </c>
      <c r="K50" s="271">
        <f t="shared" si="5"/>
        <v>0</v>
      </c>
      <c r="L50" s="271">
        <f t="shared" si="5"/>
        <v>0</v>
      </c>
      <c r="M50" s="271">
        <f t="shared" si="5"/>
        <v>52.123000000000005</v>
      </c>
      <c r="N50" s="271">
        <f t="shared" si="5"/>
        <v>26.998000000000001</v>
      </c>
      <c r="O50" s="271">
        <f t="shared" si="5"/>
        <v>25.125</v>
      </c>
      <c r="P50" s="271">
        <f t="shared" si="5"/>
        <v>52.123000000000005</v>
      </c>
    </row>
    <row r="51" spans="1:29" s="195" customFormat="1" x14ac:dyDescent="0.25">
      <c r="A51" s="186" t="s">
        <v>48</v>
      </c>
      <c r="B51" s="208" t="s">
        <v>94</v>
      </c>
      <c r="C51" s="194" t="s">
        <v>114</v>
      </c>
      <c r="D51" s="194" t="s">
        <v>173</v>
      </c>
      <c r="E51" s="282" t="s">
        <v>173</v>
      </c>
      <c r="F51" s="282" t="s">
        <v>173</v>
      </c>
      <c r="G51" s="271">
        <v>0</v>
      </c>
      <c r="H51" s="271">
        <v>0</v>
      </c>
      <c r="I51" s="271">
        <v>0</v>
      </c>
      <c r="J51" s="271">
        <v>0</v>
      </c>
      <c r="K51" s="271">
        <v>0</v>
      </c>
      <c r="L51" s="271">
        <v>0</v>
      </c>
      <c r="M51" s="271">
        <v>0</v>
      </c>
      <c r="N51" s="271">
        <v>0</v>
      </c>
      <c r="O51" s="271">
        <v>0</v>
      </c>
      <c r="P51" s="271">
        <v>0</v>
      </c>
    </row>
    <row r="52" spans="1:29" s="195" customFormat="1" ht="31.5" x14ac:dyDescent="0.25">
      <c r="A52" s="186" t="s">
        <v>49</v>
      </c>
      <c r="B52" s="208" t="s">
        <v>95</v>
      </c>
      <c r="C52" s="197" t="s">
        <v>114</v>
      </c>
      <c r="D52" s="197" t="s">
        <v>173</v>
      </c>
      <c r="E52" s="258" t="s">
        <v>173</v>
      </c>
      <c r="F52" s="258" t="s">
        <v>173</v>
      </c>
      <c r="G52" s="271">
        <f>SUM(G53:G65)</f>
        <v>52.123000000000005</v>
      </c>
      <c r="H52" s="271">
        <f t="shared" ref="H52:P52" si="6">SUM(H53:H65)</f>
        <v>18.925000000000001</v>
      </c>
      <c r="I52" s="271">
        <f t="shared" si="6"/>
        <v>33.198</v>
      </c>
      <c r="J52" s="271">
        <f t="shared" si="6"/>
        <v>0</v>
      </c>
      <c r="K52" s="271">
        <f t="shared" si="6"/>
        <v>0</v>
      </c>
      <c r="L52" s="271">
        <f t="shared" si="6"/>
        <v>0</v>
      </c>
      <c r="M52" s="271">
        <f t="shared" si="6"/>
        <v>52.123000000000005</v>
      </c>
      <c r="N52" s="271">
        <f t="shared" si="6"/>
        <v>26.998000000000001</v>
      </c>
      <c r="O52" s="271">
        <f t="shared" si="6"/>
        <v>25.125</v>
      </c>
      <c r="P52" s="271">
        <f t="shared" si="6"/>
        <v>52.123000000000005</v>
      </c>
    </row>
    <row r="53" spans="1:29" s="207" customFormat="1" ht="46.5" customHeight="1" x14ac:dyDescent="0.25">
      <c r="A53" s="266" t="s">
        <v>171</v>
      </c>
      <c r="B53" s="267" t="s">
        <v>432</v>
      </c>
      <c r="C53" s="263" t="s">
        <v>433</v>
      </c>
      <c r="D53" s="268">
        <v>2020</v>
      </c>
      <c r="E53" s="268">
        <v>2023</v>
      </c>
      <c r="F53" s="278" t="s">
        <v>173</v>
      </c>
      <c r="G53" s="280">
        <v>6.36</v>
      </c>
      <c r="H53" s="280">
        <v>0</v>
      </c>
      <c r="I53" s="280">
        <v>6.36</v>
      </c>
      <c r="J53" s="280">
        <v>0</v>
      </c>
      <c r="K53" s="280">
        <v>0</v>
      </c>
      <c r="L53" s="279" t="s">
        <v>173</v>
      </c>
      <c r="M53" s="280">
        <v>6.36</v>
      </c>
      <c r="N53" s="280">
        <v>6.36</v>
      </c>
      <c r="O53" s="280">
        <v>0</v>
      </c>
      <c r="P53" s="280">
        <f>N53+O53</f>
        <v>6.36</v>
      </c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</row>
    <row r="54" spans="1:29" s="207" customFormat="1" ht="36.75" customHeight="1" x14ac:dyDescent="0.25">
      <c r="A54" s="266" t="s">
        <v>174</v>
      </c>
      <c r="B54" s="267" t="s">
        <v>434</v>
      </c>
      <c r="C54" s="263" t="s">
        <v>435</v>
      </c>
      <c r="D54" s="268">
        <v>2020</v>
      </c>
      <c r="E54" s="268">
        <v>2024</v>
      </c>
      <c r="F54" s="278" t="s">
        <v>173</v>
      </c>
      <c r="G54" s="280">
        <v>2</v>
      </c>
      <c r="H54" s="280">
        <v>2</v>
      </c>
      <c r="I54" s="280">
        <v>0</v>
      </c>
      <c r="J54" s="280">
        <v>0</v>
      </c>
      <c r="K54" s="280">
        <v>0</v>
      </c>
      <c r="L54" s="279" t="s">
        <v>173</v>
      </c>
      <c r="M54" s="280">
        <v>2</v>
      </c>
      <c r="N54" s="280">
        <v>0</v>
      </c>
      <c r="O54" s="280">
        <v>2</v>
      </c>
      <c r="P54" s="280">
        <f t="shared" ref="P54:P65" si="7">N54+O54</f>
        <v>2</v>
      </c>
      <c r="Q54" s="195"/>
      <c r="R54" s="195"/>
      <c r="S54" s="195"/>
      <c r="T54" s="195"/>
      <c r="U54" s="195"/>
      <c r="V54" s="195"/>
      <c r="W54" s="195"/>
      <c r="X54" s="195"/>
      <c r="Y54" s="195"/>
      <c r="Z54" s="195"/>
      <c r="AA54" s="195"/>
      <c r="AB54" s="195"/>
      <c r="AC54" s="195"/>
    </row>
    <row r="55" spans="1:29" s="207" customFormat="1" ht="60" customHeight="1" x14ac:dyDescent="0.25">
      <c r="A55" s="266" t="s">
        <v>175</v>
      </c>
      <c r="B55" s="267" t="s">
        <v>436</v>
      </c>
      <c r="C55" s="263" t="s">
        <v>437</v>
      </c>
      <c r="D55" s="268">
        <v>2020</v>
      </c>
      <c r="E55" s="268">
        <v>2024</v>
      </c>
      <c r="F55" s="278" t="s">
        <v>173</v>
      </c>
      <c r="G55" s="280">
        <v>2.6150000000000002</v>
      </c>
      <c r="H55" s="280">
        <v>2.6150000000000002</v>
      </c>
      <c r="I55" s="280">
        <v>0</v>
      </c>
      <c r="J55" s="280">
        <v>0</v>
      </c>
      <c r="K55" s="280">
        <v>0</v>
      </c>
      <c r="L55" s="279" t="s">
        <v>173</v>
      </c>
      <c r="M55" s="280">
        <v>2.6150000000000002</v>
      </c>
      <c r="N55" s="280">
        <v>0</v>
      </c>
      <c r="O55" s="280">
        <v>2.6150000000000002</v>
      </c>
      <c r="P55" s="280">
        <f t="shared" si="7"/>
        <v>2.6150000000000002</v>
      </c>
      <c r="Q55" s="195"/>
      <c r="R55" s="195"/>
      <c r="S55" s="195"/>
      <c r="T55" s="195"/>
      <c r="U55" s="195"/>
      <c r="V55" s="195"/>
      <c r="W55" s="195"/>
      <c r="X55" s="195"/>
      <c r="Y55" s="195"/>
      <c r="Z55" s="195"/>
      <c r="AA55" s="195"/>
      <c r="AB55" s="195"/>
      <c r="AC55" s="195"/>
    </row>
    <row r="56" spans="1:29" s="207" customFormat="1" ht="60" customHeight="1" x14ac:dyDescent="0.25">
      <c r="A56" s="266" t="s">
        <v>176</v>
      </c>
      <c r="B56" s="267" t="s">
        <v>438</v>
      </c>
      <c r="C56" s="263" t="s">
        <v>439</v>
      </c>
      <c r="D56" s="268">
        <v>2020</v>
      </c>
      <c r="E56" s="268">
        <v>2023</v>
      </c>
      <c r="F56" s="278" t="s">
        <v>173</v>
      </c>
      <c r="G56" s="281">
        <v>14.4</v>
      </c>
      <c r="H56" s="281">
        <v>0</v>
      </c>
      <c r="I56" s="281">
        <v>14.4</v>
      </c>
      <c r="J56" s="281">
        <v>0</v>
      </c>
      <c r="K56" s="281">
        <v>0</v>
      </c>
      <c r="L56" s="279" t="s">
        <v>173</v>
      </c>
      <c r="M56" s="281">
        <v>14.4</v>
      </c>
      <c r="N56" s="281">
        <v>14.4</v>
      </c>
      <c r="O56" s="281">
        <v>0</v>
      </c>
      <c r="P56" s="280">
        <f t="shared" si="7"/>
        <v>14.4</v>
      </c>
      <c r="Q56" s="195"/>
      <c r="R56" s="195"/>
      <c r="S56" s="195"/>
      <c r="T56" s="195"/>
      <c r="U56" s="195"/>
      <c r="V56" s="195"/>
      <c r="W56" s="195"/>
      <c r="X56" s="195"/>
      <c r="Y56" s="195"/>
      <c r="Z56" s="195"/>
      <c r="AA56" s="195"/>
      <c r="AB56" s="195"/>
      <c r="AC56" s="195"/>
    </row>
    <row r="57" spans="1:29" s="207" customFormat="1" ht="60" customHeight="1" x14ac:dyDescent="0.25">
      <c r="A57" s="266" t="s">
        <v>428</v>
      </c>
      <c r="B57" s="267" t="s">
        <v>440</v>
      </c>
      <c r="C57" s="263" t="s">
        <v>441</v>
      </c>
      <c r="D57" s="268">
        <v>2020</v>
      </c>
      <c r="E57" s="268">
        <v>2023</v>
      </c>
      <c r="F57" s="278" t="s">
        <v>173</v>
      </c>
      <c r="G57" s="281">
        <v>2.6789999999999998</v>
      </c>
      <c r="H57" s="281">
        <v>0</v>
      </c>
      <c r="I57" s="281">
        <v>2.6789999999999998</v>
      </c>
      <c r="J57" s="281">
        <v>0</v>
      </c>
      <c r="K57" s="281">
        <v>0</v>
      </c>
      <c r="L57" s="279" t="s">
        <v>173</v>
      </c>
      <c r="M57" s="281">
        <v>2.6789999999999998</v>
      </c>
      <c r="N57" s="281">
        <v>2.6789999999999998</v>
      </c>
      <c r="O57" s="281">
        <v>0</v>
      </c>
      <c r="P57" s="280">
        <f t="shared" si="7"/>
        <v>2.6789999999999998</v>
      </c>
      <c r="Q57" s="195"/>
      <c r="R57" s="195"/>
      <c r="S57" s="195"/>
      <c r="T57" s="195"/>
      <c r="U57" s="195"/>
      <c r="V57" s="195"/>
      <c r="W57" s="195"/>
      <c r="X57" s="195"/>
      <c r="Y57" s="195"/>
      <c r="Z57" s="195"/>
      <c r="AA57" s="195"/>
      <c r="AB57" s="195"/>
      <c r="AC57" s="195"/>
    </row>
    <row r="58" spans="1:29" s="207" customFormat="1" ht="60" customHeight="1" x14ac:dyDescent="0.25">
      <c r="A58" s="266" t="s">
        <v>429</v>
      </c>
      <c r="B58" s="267" t="s">
        <v>442</v>
      </c>
      <c r="C58" s="263" t="s">
        <v>443</v>
      </c>
      <c r="D58" s="268">
        <v>2020</v>
      </c>
      <c r="E58" s="268">
        <v>2023</v>
      </c>
      <c r="F58" s="278" t="s">
        <v>173</v>
      </c>
      <c r="G58" s="281">
        <v>3.5590000000000002</v>
      </c>
      <c r="H58" s="281">
        <v>0</v>
      </c>
      <c r="I58" s="281">
        <v>3.5590000000000002</v>
      </c>
      <c r="J58" s="281">
        <v>0</v>
      </c>
      <c r="K58" s="281">
        <v>0</v>
      </c>
      <c r="L58" s="279" t="s">
        <v>173</v>
      </c>
      <c r="M58" s="281">
        <v>3.5590000000000002</v>
      </c>
      <c r="N58" s="281">
        <v>3.5590000000000002</v>
      </c>
      <c r="O58" s="281">
        <v>0</v>
      </c>
      <c r="P58" s="280">
        <f t="shared" si="7"/>
        <v>3.5590000000000002</v>
      </c>
      <c r="Q58" s="195"/>
      <c r="R58" s="195"/>
      <c r="S58" s="195"/>
      <c r="T58" s="195"/>
      <c r="U58" s="195"/>
      <c r="V58" s="195"/>
      <c r="W58" s="195"/>
      <c r="X58" s="195"/>
      <c r="Y58" s="195"/>
      <c r="Z58" s="195"/>
      <c r="AA58" s="195"/>
      <c r="AB58" s="195"/>
      <c r="AC58" s="195"/>
    </row>
    <row r="59" spans="1:29" s="207" customFormat="1" ht="60" customHeight="1" x14ac:dyDescent="0.25">
      <c r="A59" s="266" t="s">
        <v>430</v>
      </c>
      <c r="B59" s="267" t="s">
        <v>444</v>
      </c>
      <c r="C59" s="263" t="s">
        <v>445</v>
      </c>
      <c r="D59" s="268">
        <v>2020</v>
      </c>
      <c r="E59" s="268">
        <v>2024</v>
      </c>
      <c r="F59" s="278" t="s">
        <v>173</v>
      </c>
      <c r="G59" s="281">
        <v>1.81</v>
      </c>
      <c r="H59" s="281">
        <v>1.81</v>
      </c>
      <c r="I59" s="281">
        <v>0</v>
      </c>
      <c r="J59" s="281">
        <v>0</v>
      </c>
      <c r="K59" s="281">
        <v>0</v>
      </c>
      <c r="L59" s="279" t="s">
        <v>173</v>
      </c>
      <c r="M59" s="281">
        <v>1.81</v>
      </c>
      <c r="N59" s="281">
        <v>0</v>
      </c>
      <c r="O59" s="281">
        <v>1.81</v>
      </c>
      <c r="P59" s="280">
        <f t="shared" si="7"/>
        <v>1.81</v>
      </c>
      <c r="Q59" s="195"/>
      <c r="R59" s="195"/>
      <c r="S59" s="195"/>
      <c r="T59" s="195"/>
      <c r="U59" s="195"/>
      <c r="V59" s="195"/>
      <c r="W59" s="195"/>
      <c r="X59" s="195"/>
      <c r="Y59" s="195"/>
      <c r="Z59" s="195"/>
      <c r="AA59" s="195"/>
      <c r="AB59" s="195"/>
      <c r="AC59" s="195"/>
    </row>
    <row r="60" spans="1:29" s="207" customFormat="1" ht="60" customHeight="1" x14ac:dyDescent="0.25">
      <c r="A60" s="266" t="s">
        <v>431</v>
      </c>
      <c r="B60" s="367" t="s">
        <v>449</v>
      </c>
      <c r="C60" s="368" t="s">
        <v>450</v>
      </c>
      <c r="D60" s="369">
        <v>2018</v>
      </c>
      <c r="E60" s="369">
        <v>2022</v>
      </c>
      <c r="F60" s="278" t="s">
        <v>173</v>
      </c>
      <c r="G60" s="281">
        <v>6.2</v>
      </c>
      <c r="H60" s="281">
        <v>0</v>
      </c>
      <c r="I60" s="281">
        <v>6.2</v>
      </c>
      <c r="J60" s="281">
        <v>0</v>
      </c>
      <c r="K60" s="281">
        <v>0</v>
      </c>
      <c r="L60" s="279" t="s">
        <v>173</v>
      </c>
      <c r="M60" s="281">
        <v>6.2</v>
      </c>
      <c r="N60" s="281">
        <v>0</v>
      </c>
      <c r="O60" s="281">
        <v>6.2</v>
      </c>
      <c r="P60" s="280">
        <f t="shared" si="7"/>
        <v>6.2</v>
      </c>
      <c r="Q60" s="195"/>
      <c r="R60" s="195"/>
      <c r="S60" s="195"/>
      <c r="T60" s="195"/>
      <c r="U60" s="195"/>
      <c r="V60" s="195"/>
      <c r="W60" s="195"/>
      <c r="X60" s="195"/>
      <c r="Y60" s="195"/>
      <c r="Z60" s="195"/>
      <c r="AA60" s="195"/>
      <c r="AB60" s="195"/>
      <c r="AC60" s="195"/>
    </row>
    <row r="61" spans="1:29" s="207" customFormat="1" ht="40.15" customHeight="1" x14ac:dyDescent="0.25">
      <c r="A61" s="266" t="s">
        <v>452</v>
      </c>
      <c r="B61" s="367" t="s">
        <v>457</v>
      </c>
      <c r="C61" s="368" t="s">
        <v>462</v>
      </c>
      <c r="D61" s="369">
        <v>2024</v>
      </c>
      <c r="E61" s="369">
        <v>2025</v>
      </c>
      <c r="F61" s="278" t="s">
        <v>173</v>
      </c>
      <c r="G61" s="281">
        <v>2.5</v>
      </c>
      <c r="H61" s="281">
        <v>2.5</v>
      </c>
      <c r="I61" s="281">
        <v>0</v>
      </c>
      <c r="J61" s="281">
        <v>0</v>
      </c>
      <c r="K61" s="281">
        <v>0</v>
      </c>
      <c r="L61" s="279" t="s">
        <v>173</v>
      </c>
      <c r="M61" s="281">
        <v>2.5</v>
      </c>
      <c r="N61" s="281">
        <v>0</v>
      </c>
      <c r="O61" s="281">
        <v>2.5</v>
      </c>
      <c r="P61" s="280">
        <f t="shared" si="7"/>
        <v>2.5</v>
      </c>
      <c r="Q61" s="195"/>
      <c r="R61" s="195"/>
      <c r="S61" s="195"/>
      <c r="T61" s="195"/>
      <c r="U61" s="195"/>
      <c r="V61" s="195"/>
      <c r="W61" s="195"/>
      <c r="X61" s="195"/>
      <c r="Y61" s="195"/>
      <c r="Z61" s="195"/>
      <c r="AA61" s="195"/>
      <c r="AB61" s="195"/>
      <c r="AC61" s="195"/>
    </row>
    <row r="62" spans="1:29" s="207" customFormat="1" ht="40.15" customHeight="1" x14ac:dyDescent="0.25">
      <c r="A62" s="266" t="s">
        <v>453</v>
      </c>
      <c r="B62" s="367" t="s">
        <v>458</v>
      </c>
      <c r="C62" s="368" t="s">
        <v>463</v>
      </c>
      <c r="D62" s="369">
        <v>2024</v>
      </c>
      <c r="E62" s="369">
        <v>2025</v>
      </c>
      <c r="F62" s="278" t="s">
        <v>173</v>
      </c>
      <c r="G62" s="281">
        <v>2.5</v>
      </c>
      <c r="H62" s="281">
        <v>2.5</v>
      </c>
      <c r="I62" s="281">
        <v>0</v>
      </c>
      <c r="J62" s="281">
        <v>0</v>
      </c>
      <c r="K62" s="281">
        <v>0</v>
      </c>
      <c r="L62" s="279" t="s">
        <v>173</v>
      </c>
      <c r="M62" s="281">
        <v>2.5</v>
      </c>
      <c r="N62" s="281">
        <v>0</v>
      </c>
      <c r="O62" s="281">
        <v>2.5</v>
      </c>
      <c r="P62" s="280">
        <f t="shared" si="7"/>
        <v>2.5</v>
      </c>
      <c r="Q62" s="195"/>
      <c r="R62" s="195"/>
      <c r="S62" s="195"/>
      <c r="T62" s="195"/>
      <c r="U62" s="195"/>
      <c r="V62" s="195"/>
      <c r="W62" s="195"/>
      <c r="X62" s="195"/>
      <c r="Y62" s="195"/>
      <c r="Z62" s="195"/>
      <c r="AA62" s="195"/>
      <c r="AB62" s="195"/>
      <c r="AC62" s="195"/>
    </row>
    <row r="63" spans="1:29" s="207" customFormat="1" ht="40.15" customHeight="1" x14ac:dyDescent="0.25">
      <c r="A63" s="266" t="s">
        <v>454</v>
      </c>
      <c r="B63" s="367" t="s">
        <v>459</v>
      </c>
      <c r="C63" s="368" t="s">
        <v>464</v>
      </c>
      <c r="D63" s="369">
        <v>2024</v>
      </c>
      <c r="E63" s="369">
        <v>2025</v>
      </c>
      <c r="F63" s="278" t="s">
        <v>173</v>
      </c>
      <c r="G63" s="281">
        <v>2.5</v>
      </c>
      <c r="H63" s="281">
        <v>2.5</v>
      </c>
      <c r="I63" s="281">
        <v>0</v>
      </c>
      <c r="J63" s="281">
        <v>0</v>
      </c>
      <c r="K63" s="281">
        <v>0</v>
      </c>
      <c r="L63" s="279" t="s">
        <v>173</v>
      </c>
      <c r="M63" s="281">
        <v>2.5</v>
      </c>
      <c r="N63" s="281">
        <v>0</v>
      </c>
      <c r="O63" s="281">
        <v>2.5</v>
      </c>
      <c r="P63" s="280">
        <f t="shared" si="7"/>
        <v>2.5</v>
      </c>
      <c r="Q63" s="195"/>
      <c r="R63" s="195"/>
      <c r="S63" s="195"/>
      <c r="T63" s="195"/>
      <c r="U63" s="195"/>
      <c r="V63" s="195"/>
      <c r="W63" s="195"/>
      <c r="X63" s="195"/>
      <c r="Y63" s="195"/>
      <c r="Z63" s="195"/>
      <c r="AA63" s="195"/>
      <c r="AB63" s="195"/>
      <c r="AC63" s="195"/>
    </row>
    <row r="64" spans="1:29" s="207" customFormat="1" ht="40.15" customHeight="1" x14ac:dyDescent="0.25">
      <c r="A64" s="266" t="s">
        <v>455</v>
      </c>
      <c r="B64" s="367" t="s">
        <v>460</v>
      </c>
      <c r="C64" s="368" t="s">
        <v>465</v>
      </c>
      <c r="D64" s="369">
        <v>2024</v>
      </c>
      <c r="E64" s="369">
        <v>2025</v>
      </c>
      <c r="F64" s="278" t="s">
        <v>173</v>
      </c>
      <c r="G64" s="281">
        <v>2.5</v>
      </c>
      <c r="H64" s="281">
        <v>2.5</v>
      </c>
      <c r="I64" s="281">
        <v>0</v>
      </c>
      <c r="J64" s="281">
        <v>0</v>
      </c>
      <c r="K64" s="281">
        <v>0</v>
      </c>
      <c r="L64" s="279" t="s">
        <v>173</v>
      </c>
      <c r="M64" s="281">
        <v>2.5</v>
      </c>
      <c r="N64" s="281">
        <v>0</v>
      </c>
      <c r="O64" s="281">
        <v>2.5</v>
      </c>
      <c r="P64" s="280">
        <f t="shared" si="7"/>
        <v>2.5</v>
      </c>
      <c r="Q64" s="195"/>
      <c r="R64" s="195"/>
      <c r="S64" s="195"/>
      <c r="T64" s="195"/>
      <c r="U64" s="195"/>
      <c r="V64" s="195"/>
      <c r="W64" s="195"/>
      <c r="X64" s="195"/>
      <c r="Y64" s="195"/>
      <c r="Z64" s="195"/>
      <c r="AA64" s="195"/>
      <c r="AB64" s="195"/>
      <c r="AC64" s="195"/>
    </row>
    <row r="65" spans="1:29" s="207" customFormat="1" ht="40.15" customHeight="1" x14ac:dyDescent="0.25">
      <c r="A65" s="266" t="s">
        <v>456</v>
      </c>
      <c r="B65" s="367" t="s">
        <v>461</v>
      </c>
      <c r="C65" s="368" t="s">
        <v>466</v>
      </c>
      <c r="D65" s="369">
        <v>2024</v>
      </c>
      <c r="E65" s="369">
        <v>2025</v>
      </c>
      <c r="F65" s="278" t="s">
        <v>173</v>
      </c>
      <c r="G65" s="281">
        <v>2.5</v>
      </c>
      <c r="H65" s="281">
        <v>2.5</v>
      </c>
      <c r="I65" s="281">
        <v>0</v>
      </c>
      <c r="J65" s="281">
        <v>0</v>
      </c>
      <c r="K65" s="281">
        <v>0</v>
      </c>
      <c r="L65" s="279" t="s">
        <v>173</v>
      </c>
      <c r="M65" s="281">
        <v>2.5</v>
      </c>
      <c r="N65" s="281">
        <v>0</v>
      </c>
      <c r="O65" s="281">
        <v>2.5</v>
      </c>
      <c r="P65" s="280">
        <f t="shared" si="7"/>
        <v>2.5</v>
      </c>
      <c r="Q65" s="195"/>
      <c r="R65" s="195"/>
      <c r="S65" s="195"/>
      <c r="T65" s="195"/>
      <c r="U65" s="195"/>
      <c r="V65" s="195"/>
      <c r="W65" s="195"/>
      <c r="X65" s="195"/>
      <c r="Y65" s="195"/>
      <c r="Z65" s="195"/>
      <c r="AA65" s="195"/>
      <c r="AB65" s="195"/>
      <c r="AC65" s="195"/>
    </row>
    <row r="66" spans="1:29" s="195" customFormat="1" ht="31.5" x14ac:dyDescent="0.25">
      <c r="A66" s="209" t="s">
        <v>37</v>
      </c>
      <c r="B66" s="210" t="s">
        <v>96</v>
      </c>
      <c r="C66" s="211" t="s">
        <v>114</v>
      </c>
      <c r="D66" s="211" t="s">
        <v>173</v>
      </c>
      <c r="E66" s="211" t="s">
        <v>173</v>
      </c>
      <c r="F66" s="211" t="s">
        <v>173</v>
      </c>
      <c r="G66" s="248" t="s">
        <v>173</v>
      </c>
      <c r="H66" s="248" t="s">
        <v>173</v>
      </c>
      <c r="I66" s="248" t="s">
        <v>173</v>
      </c>
      <c r="J66" s="248" t="s">
        <v>173</v>
      </c>
      <c r="K66" s="248" t="s">
        <v>173</v>
      </c>
      <c r="L66" s="248" t="s">
        <v>173</v>
      </c>
      <c r="M66" s="248" t="s">
        <v>173</v>
      </c>
      <c r="N66" s="248" t="s">
        <v>173</v>
      </c>
      <c r="O66" s="248" t="s">
        <v>173</v>
      </c>
      <c r="P66" s="248" t="s">
        <v>173</v>
      </c>
    </row>
    <row r="67" spans="1:29" s="195" customFormat="1" ht="31.5" x14ac:dyDescent="0.25">
      <c r="A67" s="186" t="s">
        <v>50</v>
      </c>
      <c r="B67" s="187" t="s">
        <v>156</v>
      </c>
      <c r="C67" s="194" t="s">
        <v>114</v>
      </c>
      <c r="D67" s="194" t="s">
        <v>173</v>
      </c>
      <c r="E67" s="194" t="s">
        <v>173</v>
      </c>
      <c r="F67" s="194" t="s">
        <v>173</v>
      </c>
      <c r="G67" s="247" t="s">
        <v>173</v>
      </c>
      <c r="H67" s="247" t="s">
        <v>173</v>
      </c>
      <c r="I67" s="247" t="s">
        <v>173</v>
      </c>
      <c r="J67" s="247" t="s">
        <v>173</v>
      </c>
      <c r="K67" s="247" t="s">
        <v>173</v>
      </c>
      <c r="L67" s="247" t="s">
        <v>173</v>
      </c>
      <c r="M67" s="247" t="s">
        <v>173</v>
      </c>
      <c r="N67" s="247" t="s">
        <v>173</v>
      </c>
      <c r="O67" s="247" t="s">
        <v>173</v>
      </c>
      <c r="P67" s="247" t="s">
        <v>173</v>
      </c>
    </row>
    <row r="68" spans="1:29" s="195" customFormat="1" ht="31.5" x14ac:dyDescent="0.25">
      <c r="A68" s="186" t="s">
        <v>51</v>
      </c>
      <c r="B68" s="187" t="s">
        <v>157</v>
      </c>
      <c r="C68" s="194" t="s">
        <v>114</v>
      </c>
      <c r="D68" s="194" t="s">
        <v>173</v>
      </c>
      <c r="E68" s="194" t="s">
        <v>173</v>
      </c>
      <c r="F68" s="194" t="s">
        <v>173</v>
      </c>
      <c r="G68" s="247" t="s">
        <v>173</v>
      </c>
      <c r="H68" s="247" t="s">
        <v>173</v>
      </c>
      <c r="I68" s="247" t="s">
        <v>173</v>
      </c>
      <c r="J68" s="247" t="s">
        <v>173</v>
      </c>
      <c r="K68" s="247" t="s">
        <v>173</v>
      </c>
      <c r="L68" s="247" t="s">
        <v>173</v>
      </c>
      <c r="M68" s="247" t="s">
        <v>173</v>
      </c>
      <c r="N68" s="247" t="s">
        <v>173</v>
      </c>
      <c r="O68" s="247" t="s">
        <v>173</v>
      </c>
      <c r="P68" s="247" t="s">
        <v>173</v>
      </c>
    </row>
    <row r="69" spans="1:29" s="195" customFormat="1" x14ac:dyDescent="0.25">
      <c r="A69" s="186" t="s">
        <v>52</v>
      </c>
      <c r="B69" s="187" t="s">
        <v>158</v>
      </c>
      <c r="C69" s="194" t="s">
        <v>114</v>
      </c>
      <c r="D69" s="194" t="s">
        <v>173</v>
      </c>
      <c r="E69" s="194" t="s">
        <v>173</v>
      </c>
      <c r="F69" s="194" t="s">
        <v>173</v>
      </c>
      <c r="G69" s="247" t="s">
        <v>173</v>
      </c>
      <c r="H69" s="247" t="s">
        <v>173</v>
      </c>
      <c r="I69" s="247" t="s">
        <v>173</v>
      </c>
      <c r="J69" s="247" t="s">
        <v>173</v>
      </c>
      <c r="K69" s="247" t="s">
        <v>173</v>
      </c>
      <c r="L69" s="247" t="s">
        <v>173</v>
      </c>
      <c r="M69" s="247" t="s">
        <v>173</v>
      </c>
      <c r="N69" s="247" t="s">
        <v>173</v>
      </c>
      <c r="O69" s="247" t="s">
        <v>173</v>
      </c>
      <c r="P69" s="247" t="s">
        <v>173</v>
      </c>
    </row>
    <row r="70" spans="1:29" s="195" customFormat="1" ht="31.5" x14ac:dyDescent="0.25">
      <c r="A70" s="186" t="s">
        <v>53</v>
      </c>
      <c r="B70" s="187" t="s">
        <v>159</v>
      </c>
      <c r="C70" s="194" t="s">
        <v>114</v>
      </c>
      <c r="D70" s="194" t="s">
        <v>173</v>
      </c>
      <c r="E70" s="194" t="s">
        <v>173</v>
      </c>
      <c r="F70" s="194" t="s">
        <v>173</v>
      </c>
      <c r="G70" s="247" t="s">
        <v>173</v>
      </c>
      <c r="H70" s="247" t="s">
        <v>173</v>
      </c>
      <c r="I70" s="247" t="s">
        <v>173</v>
      </c>
      <c r="J70" s="247" t="s">
        <v>173</v>
      </c>
      <c r="K70" s="247" t="s">
        <v>173</v>
      </c>
      <c r="L70" s="247" t="s">
        <v>173</v>
      </c>
      <c r="M70" s="247" t="s">
        <v>173</v>
      </c>
      <c r="N70" s="247" t="s">
        <v>173</v>
      </c>
      <c r="O70" s="247" t="s">
        <v>173</v>
      </c>
      <c r="P70" s="247" t="s">
        <v>173</v>
      </c>
    </row>
    <row r="71" spans="1:29" s="195" customFormat="1" ht="31.5" x14ac:dyDescent="0.25">
      <c r="A71" s="186" t="s">
        <v>160</v>
      </c>
      <c r="B71" s="187" t="s">
        <v>161</v>
      </c>
      <c r="C71" s="194" t="s">
        <v>114</v>
      </c>
      <c r="D71" s="194" t="s">
        <v>173</v>
      </c>
      <c r="E71" s="194" t="s">
        <v>173</v>
      </c>
      <c r="F71" s="194" t="s">
        <v>173</v>
      </c>
      <c r="G71" s="247" t="s">
        <v>173</v>
      </c>
      <c r="H71" s="247" t="s">
        <v>173</v>
      </c>
      <c r="I71" s="247" t="s">
        <v>173</v>
      </c>
      <c r="J71" s="247" t="s">
        <v>173</v>
      </c>
      <c r="K71" s="247" t="s">
        <v>173</v>
      </c>
      <c r="L71" s="247" t="s">
        <v>173</v>
      </c>
      <c r="M71" s="247" t="s">
        <v>173</v>
      </c>
      <c r="N71" s="247" t="s">
        <v>173</v>
      </c>
      <c r="O71" s="247" t="s">
        <v>173</v>
      </c>
      <c r="P71" s="247" t="s">
        <v>173</v>
      </c>
    </row>
    <row r="72" spans="1:29" s="195" customFormat="1" ht="31.5" x14ac:dyDescent="0.25">
      <c r="A72" s="186" t="s">
        <v>162</v>
      </c>
      <c r="B72" s="187" t="s">
        <v>163</v>
      </c>
      <c r="C72" s="194" t="s">
        <v>114</v>
      </c>
      <c r="D72" s="194" t="s">
        <v>173</v>
      </c>
      <c r="E72" s="194" t="s">
        <v>173</v>
      </c>
      <c r="F72" s="194" t="s">
        <v>173</v>
      </c>
      <c r="G72" s="247" t="s">
        <v>173</v>
      </c>
      <c r="H72" s="247" t="s">
        <v>173</v>
      </c>
      <c r="I72" s="247" t="s">
        <v>173</v>
      </c>
      <c r="J72" s="247" t="s">
        <v>173</v>
      </c>
      <c r="K72" s="247" t="s">
        <v>173</v>
      </c>
      <c r="L72" s="247" t="s">
        <v>173</v>
      </c>
      <c r="M72" s="247" t="s">
        <v>173</v>
      </c>
      <c r="N72" s="247" t="s">
        <v>173</v>
      </c>
      <c r="O72" s="247" t="s">
        <v>173</v>
      </c>
      <c r="P72" s="247" t="s">
        <v>173</v>
      </c>
    </row>
    <row r="73" spans="1:29" s="195" customFormat="1" ht="31.5" x14ac:dyDescent="0.25">
      <c r="A73" s="186" t="s">
        <v>164</v>
      </c>
      <c r="B73" s="187" t="s">
        <v>165</v>
      </c>
      <c r="C73" s="194" t="s">
        <v>114</v>
      </c>
      <c r="D73" s="194" t="s">
        <v>173</v>
      </c>
      <c r="E73" s="194" t="s">
        <v>173</v>
      </c>
      <c r="F73" s="194" t="s">
        <v>173</v>
      </c>
      <c r="G73" s="247" t="s">
        <v>173</v>
      </c>
      <c r="H73" s="247" t="s">
        <v>173</v>
      </c>
      <c r="I73" s="247" t="s">
        <v>173</v>
      </c>
      <c r="J73" s="247" t="s">
        <v>173</v>
      </c>
      <c r="K73" s="247" t="s">
        <v>173</v>
      </c>
      <c r="L73" s="247" t="s">
        <v>173</v>
      </c>
      <c r="M73" s="247" t="s">
        <v>173</v>
      </c>
      <c r="N73" s="247" t="s">
        <v>173</v>
      </c>
      <c r="O73" s="247" t="s">
        <v>173</v>
      </c>
      <c r="P73" s="247" t="s">
        <v>173</v>
      </c>
    </row>
    <row r="74" spans="1:29" s="195" customFormat="1" ht="31.5" x14ac:dyDescent="0.25">
      <c r="A74" s="186" t="s">
        <v>166</v>
      </c>
      <c r="B74" s="187" t="s">
        <v>167</v>
      </c>
      <c r="C74" s="194" t="s">
        <v>114</v>
      </c>
      <c r="D74" s="194" t="s">
        <v>173</v>
      </c>
      <c r="E74" s="194" t="s">
        <v>173</v>
      </c>
      <c r="F74" s="194" t="s">
        <v>173</v>
      </c>
      <c r="G74" s="247" t="s">
        <v>173</v>
      </c>
      <c r="H74" s="247" t="s">
        <v>173</v>
      </c>
      <c r="I74" s="247" t="s">
        <v>173</v>
      </c>
      <c r="J74" s="247" t="s">
        <v>173</v>
      </c>
      <c r="K74" s="247" t="s">
        <v>173</v>
      </c>
      <c r="L74" s="247" t="s">
        <v>173</v>
      </c>
      <c r="M74" s="247" t="s">
        <v>173</v>
      </c>
      <c r="N74" s="247" t="s">
        <v>173</v>
      </c>
      <c r="O74" s="247" t="s">
        <v>173</v>
      </c>
      <c r="P74" s="247" t="s">
        <v>173</v>
      </c>
    </row>
    <row r="75" spans="1:29" s="195" customFormat="1" ht="31.5" x14ac:dyDescent="0.25">
      <c r="A75" s="186" t="s">
        <v>38</v>
      </c>
      <c r="B75" s="187" t="s">
        <v>97</v>
      </c>
      <c r="C75" s="194" t="s">
        <v>114</v>
      </c>
      <c r="D75" s="194" t="s">
        <v>173</v>
      </c>
      <c r="E75" s="194" t="s">
        <v>173</v>
      </c>
      <c r="F75" s="194" t="s">
        <v>173</v>
      </c>
      <c r="G75" s="247" t="s">
        <v>173</v>
      </c>
      <c r="H75" s="247" t="s">
        <v>173</v>
      </c>
      <c r="I75" s="247" t="s">
        <v>173</v>
      </c>
      <c r="J75" s="247" t="s">
        <v>173</v>
      </c>
      <c r="K75" s="247" t="s">
        <v>173</v>
      </c>
      <c r="L75" s="247" t="s">
        <v>173</v>
      </c>
      <c r="M75" s="247" t="s">
        <v>173</v>
      </c>
      <c r="N75" s="247" t="s">
        <v>173</v>
      </c>
      <c r="O75" s="247" t="s">
        <v>173</v>
      </c>
      <c r="P75" s="247" t="s">
        <v>173</v>
      </c>
    </row>
    <row r="76" spans="1:29" s="195" customFormat="1" x14ac:dyDescent="0.25">
      <c r="A76" s="186" t="s">
        <v>54</v>
      </c>
      <c r="B76" s="187" t="s">
        <v>98</v>
      </c>
      <c r="C76" s="194" t="s">
        <v>114</v>
      </c>
      <c r="D76" s="194" t="s">
        <v>173</v>
      </c>
      <c r="E76" s="194" t="s">
        <v>173</v>
      </c>
      <c r="F76" s="194" t="s">
        <v>173</v>
      </c>
      <c r="G76" s="247" t="s">
        <v>173</v>
      </c>
      <c r="H76" s="247" t="s">
        <v>173</v>
      </c>
      <c r="I76" s="247" t="s">
        <v>173</v>
      </c>
      <c r="J76" s="247" t="s">
        <v>173</v>
      </c>
      <c r="K76" s="247" t="s">
        <v>173</v>
      </c>
      <c r="L76" s="247" t="s">
        <v>173</v>
      </c>
      <c r="M76" s="247" t="s">
        <v>173</v>
      </c>
      <c r="N76" s="247" t="s">
        <v>173</v>
      </c>
      <c r="O76" s="247" t="s">
        <v>173</v>
      </c>
      <c r="P76" s="247" t="s">
        <v>173</v>
      </c>
    </row>
    <row r="77" spans="1:29" s="195" customFormat="1" ht="31.5" x14ac:dyDescent="0.25">
      <c r="A77" s="186" t="s">
        <v>168</v>
      </c>
      <c r="B77" s="187" t="s">
        <v>99</v>
      </c>
      <c r="C77" s="194" t="s">
        <v>114</v>
      </c>
      <c r="D77" s="194" t="s">
        <v>173</v>
      </c>
      <c r="E77" s="194" t="s">
        <v>173</v>
      </c>
      <c r="F77" s="194" t="s">
        <v>173</v>
      </c>
      <c r="G77" s="247" t="s">
        <v>173</v>
      </c>
      <c r="H77" s="247" t="s">
        <v>173</v>
      </c>
      <c r="I77" s="247" t="s">
        <v>173</v>
      </c>
      <c r="J77" s="247" t="s">
        <v>173</v>
      </c>
      <c r="K77" s="247" t="s">
        <v>173</v>
      </c>
      <c r="L77" s="247" t="s">
        <v>173</v>
      </c>
      <c r="M77" s="247" t="s">
        <v>173</v>
      </c>
      <c r="N77" s="247" t="s">
        <v>173</v>
      </c>
      <c r="O77" s="247" t="s">
        <v>173</v>
      </c>
      <c r="P77" s="247" t="s">
        <v>173</v>
      </c>
    </row>
    <row r="78" spans="1:29" s="195" customFormat="1" ht="47.25" x14ac:dyDescent="0.25">
      <c r="A78" s="186" t="s">
        <v>122</v>
      </c>
      <c r="B78" s="187" t="s">
        <v>100</v>
      </c>
      <c r="C78" s="194" t="s">
        <v>114</v>
      </c>
      <c r="D78" s="194" t="s">
        <v>173</v>
      </c>
      <c r="E78" s="194" t="s">
        <v>173</v>
      </c>
      <c r="F78" s="194" t="s">
        <v>173</v>
      </c>
      <c r="G78" s="247" t="s">
        <v>173</v>
      </c>
      <c r="H78" s="247" t="s">
        <v>173</v>
      </c>
      <c r="I78" s="247" t="s">
        <v>173</v>
      </c>
      <c r="J78" s="247" t="s">
        <v>173</v>
      </c>
      <c r="K78" s="247" t="s">
        <v>173</v>
      </c>
      <c r="L78" s="247" t="s">
        <v>173</v>
      </c>
      <c r="M78" s="247" t="s">
        <v>173</v>
      </c>
      <c r="N78" s="247" t="s">
        <v>173</v>
      </c>
      <c r="O78" s="247" t="s">
        <v>173</v>
      </c>
      <c r="P78" s="247" t="s">
        <v>173</v>
      </c>
    </row>
    <row r="79" spans="1:29" s="195" customFormat="1" ht="31.5" x14ac:dyDescent="0.25">
      <c r="A79" s="186" t="s">
        <v>123</v>
      </c>
      <c r="B79" s="187" t="s">
        <v>101</v>
      </c>
      <c r="C79" s="194" t="s">
        <v>114</v>
      </c>
      <c r="D79" s="194" t="s">
        <v>173</v>
      </c>
      <c r="E79" s="194" t="s">
        <v>173</v>
      </c>
      <c r="F79" s="194" t="s">
        <v>173</v>
      </c>
      <c r="G79" s="247" t="s">
        <v>173</v>
      </c>
      <c r="H79" s="247" t="s">
        <v>173</v>
      </c>
      <c r="I79" s="247" t="s">
        <v>173</v>
      </c>
      <c r="J79" s="247" t="s">
        <v>173</v>
      </c>
      <c r="K79" s="247" t="s">
        <v>173</v>
      </c>
      <c r="L79" s="247" t="s">
        <v>173</v>
      </c>
      <c r="M79" s="247" t="s">
        <v>173</v>
      </c>
      <c r="N79" s="247" t="s">
        <v>173</v>
      </c>
      <c r="O79" s="247" t="s">
        <v>173</v>
      </c>
      <c r="P79" s="247" t="s">
        <v>173</v>
      </c>
    </row>
    <row r="80" spans="1:29" s="195" customFormat="1" ht="31.5" x14ac:dyDescent="0.25">
      <c r="A80" s="186" t="s">
        <v>124</v>
      </c>
      <c r="B80" s="187" t="s">
        <v>102</v>
      </c>
      <c r="C80" s="194" t="s">
        <v>114</v>
      </c>
      <c r="D80" s="194" t="s">
        <v>173</v>
      </c>
      <c r="E80" s="194" t="s">
        <v>173</v>
      </c>
      <c r="F80" s="194" t="s">
        <v>173</v>
      </c>
      <c r="G80" s="247" t="s">
        <v>173</v>
      </c>
      <c r="H80" s="247" t="s">
        <v>173</v>
      </c>
      <c r="I80" s="247" t="s">
        <v>173</v>
      </c>
      <c r="J80" s="247" t="s">
        <v>173</v>
      </c>
      <c r="K80" s="247" t="s">
        <v>173</v>
      </c>
      <c r="L80" s="247" t="s">
        <v>173</v>
      </c>
      <c r="M80" s="247" t="s">
        <v>173</v>
      </c>
      <c r="N80" s="247" t="s">
        <v>173</v>
      </c>
      <c r="O80" s="247" t="s">
        <v>173</v>
      </c>
      <c r="P80" s="247" t="s">
        <v>173</v>
      </c>
    </row>
    <row r="81" spans="1:29" s="195" customFormat="1" ht="31.5" x14ac:dyDescent="0.25">
      <c r="A81" s="186" t="s">
        <v>125</v>
      </c>
      <c r="B81" s="187" t="s">
        <v>103</v>
      </c>
      <c r="C81" s="194" t="s">
        <v>114</v>
      </c>
      <c r="D81" s="194" t="s">
        <v>173</v>
      </c>
      <c r="E81" s="194" t="s">
        <v>173</v>
      </c>
      <c r="F81" s="194" t="s">
        <v>173</v>
      </c>
      <c r="G81" s="247" t="s">
        <v>173</v>
      </c>
      <c r="H81" s="247" t="s">
        <v>173</v>
      </c>
      <c r="I81" s="247" t="s">
        <v>173</v>
      </c>
      <c r="J81" s="247" t="s">
        <v>173</v>
      </c>
      <c r="K81" s="247" t="s">
        <v>173</v>
      </c>
      <c r="L81" s="247" t="s">
        <v>173</v>
      </c>
      <c r="M81" s="247" t="s">
        <v>173</v>
      </c>
      <c r="N81" s="247" t="s">
        <v>173</v>
      </c>
      <c r="O81" s="247" t="s">
        <v>173</v>
      </c>
      <c r="P81" s="247" t="s">
        <v>173</v>
      </c>
    </row>
    <row r="82" spans="1:29" s="195" customFormat="1" ht="31.5" x14ac:dyDescent="0.25">
      <c r="A82" s="186" t="s">
        <v>169</v>
      </c>
      <c r="B82" s="187" t="s">
        <v>104</v>
      </c>
      <c r="C82" s="194" t="s">
        <v>114</v>
      </c>
      <c r="D82" s="194" t="s">
        <v>173</v>
      </c>
      <c r="E82" s="194" t="s">
        <v>173</v>
      </c>
      <c r="F82" s="194" t="s">
        <v>173</v>
      </c>
      <c r="G82" s="247" t="s">
        <v>173</v>
      </c>
      <c r="H82" s="247" t="s">
        <v>173</v>
      </c>
      <c r="I82" s="247" t="s">
        <v>173</v>
      </c>
      <c r="J82" s="247" t="s">
        <v>173</v>
      </c>
      <c r="K82" s="247" t="s">
        <v>173</v>
      </c>
      <c r="L82" s="247" t="s">
        <v>173</v>
      </c>
      <c r="M82" s="247" t="s">
        <v>173</v>
      </c>
      <c r="N82" s="247" t="s">
        <v>173</v>
      </c>
      <c r="O82" s="247" t="s">
        <v>173</v>
      </c>
      <c r="P82" s="247" t="s">
        <v>173</v>
      </c>
    </row>
    <row r="83" spans="1:29" s="195" customFormat="1" x14ac:dyDescent="0.25">
      <c r="A83" s="186" t="s">
        <v>170</v>
      </c>
      <c r="B83" s="187" t="s">
        <v>105</v>
      </c>
      <c r="C83" s="194" t="s">
        <v>114</v>
      </c>
      <c r="D83" s="194" t="s">
        <v>173</v>
      </c>
      <c r="E83" s="194" t="s">
        <v>173</v>
      </c>
      <c r="F83" s="194" t="s">
        <v>173</v>
      </c>
      <c r="G83" s="247" t="s">
        <v>173</v>
      </c>
      <c r="H83" s="247" t="s">
        <v>173</v>
      </c>
      <c r="I83" s="247" t="s">
        <v>173</v>
      </c>
      <c r="J83" s="247" t="s">
        <v>173</v>
      </c>
      <c r="K83" s="247" t="s">
        <v>173</v>
      </c>
      <c r="L83" s="247" t="s">
        <v>173</v>
      </c>
      <c r="M83" s="247" t="s">
        <v>173</v>
      </c>
      <c r="N83" s="247" t="s">
        <v>173</v>
      </c>
      <c r="O83" s="247" t="s">
        <v>173</v>
      </c>
      <c r="P83" s="247" t="s">
        <v>173</v>
      </c>
    </row>
    <row r="84" spans="1:29" x14ac:dyDescent="0.25"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</row>
    <row r="85" spans="1:29" x14ac:dyDescent="0.25"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</row>
  </sheetData>
  <mergeCells count="17">
    <mergeCell ref="L2:P2"/>
    <mergeCell ref="L3:P3"/>
    <mergeCell ref="A14:A16"/>
    <mergeCell ref="B14:B16"/>
    <mergeCell ref="C14:C16"/>
    <mergeCell ref="D14:D16"/>
    <mergeCell ref="E14:E15"/>
    <mergeCell ref="L14:M14"/>
    <mergeCell ref="F14:F15"/>
    <mergeCell ref="N14:P14"/>
    <mergeCell ref="B5:O5"/>
    <mergeCell ref="B6:O6"/>
    <mergeCell ref="B8:O8"/>
    <mergeCell ref="L15:M15"/>
    <mergeCell ref="G14:K14"/>
    <mergeCell ref="G15:K15"/>
    <mergeCell ref="P15:P16"/>
  </mergeCells>
  <pageMargins left="0.70866141732283472" right="0.70866141732283472" top="0.16" bottom="0.17" header="0.16" footer="0.17"/>
  <pageSetup paperSize="8" scale="37" firstPageNumber="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T403"/>
  <sheetViews>
    <sheetView view="pageBreakPreview" topLeftCell="AD1" zoomScale="70" zoomScaleNormal="55" zoomScaleSheetLayoutView="70" workbookViewId="0">
      <selection activeCell="AF1" sqref="AF1:AJ3"/>
    </sheetView>
  </sheetViews>
  <sheetFormatPr defaultColWidth="9" defaultRowHeight="15.75" x14ac:dyDescent="0.25"/>
  <cols>
    <col min="1" max="1" width="13.625" style="1" customWidth="1"/>
    <col min="2" max="2" width="54" style="28" customWidth="1"/>
    <col min="3" max="3" width="32" style="3" customWidth="1"/>
    <col min="4" max="6" width="37.375" style="1" bestFit="1" customWidth="1"/>
    <col min="7" max="7" width="37" style="1" bestFit="1" customWidth="1"/>
    <col min="8" max="9" width="31.625" style="1" bestFit="1" customWidth="1"/>
    <col min="10" max="11" width="23.5" style="1" bestFit="1" customWidth="1"/>
    <col min="12" max="12" width="47.875" style="1" bestFit="1" customWidth="1"/>
    <col min="13" max="13" width="14.875" style="1" bestFit="1" customWidth="1"/>
    <col min="14" max="16" width="15.375" style="1" bestFit="1" customWidth="1"/>
    <col min="17" max="22" width="12.625" style="1" bestFit="1" customWidth="1"/>
    <col min="23" max="23" width="20.75" style="1" bestFit="1" customWidth="1"/>
    <col min="24" max="24" width="47.375" style="1" bestFit="1" customWidth="1"/>
    <col min="25" max="25" width="33.625" style="1" bestFit="1" customWidth="1"/>
    <col min="26" max="26" width="31" style="1" bestFit="1" customWidth="1"/>
    <col min="27" max="27" width="22.875" style="1" bestFit="1" customWidth="1"/>
    <col min="28" max="28" width="36.375" style="1" bestFit="1" customWidth="1"/>
    <col min="29" max="29" width="53" style="1" bestFit="1" customWidth="1"/>
    <col min="30" max="30" width="34.125" style="1" bestFit="1" customWidth="1"/>
    <col min="31" max="31" width="39.5" style="1" bestFit="1" customWidth="1"/>
    <col min="32" max="32" width="42.25" style="1" bestFit="1" customWidth="1"/>
    <col min="33" max="33" width="34.125" style="1" bestFit="1" customWidth="1"/>
    <col min="34" max="34" width="39.5" style="1" bestFit="1" customWidth="1"/>
    <col min="35" max="35" width="78.625" style="11" bestFit="1" customWidth="1"/>
    <col min="36" max="36" width="9" style="34"/>
    <col min="37" max="16384" width="9" style="1"/>
  </cols>
  <sheetData>
    <row r="1" spans="1:72" s="40" customFormat="1" ht="18.75" x14ac:dyDescent="0.3">
      <c r="AF1" s="466"/>
      <c r="AG1" s="466"/>
      <c r="AH1" s="466"/>
      <c r="AI1" s="172" t="s">
        <v>311</v>
      </c>
      <c r="AJ1" s="277"/>
    </row>
    <row r="2" spans="1:72" s="40" customFormat="1" x14ac:dyDescent="0.25">
      <c r="L2" s="77"/>
      <c r="M2" s="228"/>
      <c r="N2" s="404"/>
      <c r="O2" s="404"/>
      <c r="P2" s="404"/>
      <c r="Q2" s="404"/>
      <c r="R2" s="404"/>
      <c r="S2" s="404"/>
      <c r="T2" s="404"/>
      <c r="AF2" s="467" t="s">
        <v>468</v>
      </c>
      <c r="AG2" s="467"/>
      <c r="AH2" s="467"/>
      <c r="AI2" s="467"/>
      <c r="AJ2" s="277"/>
    </row>
    <row r="3" spans="1:72" s="40" customFormat="1" ht="18.75" x14ac:dyDescent="0.3">
      <c r="L3" s="41"/>
      <c r="M3" s="41"/>
      <c r="N3" s="41"/>
      <c r="O3" s="41"/>
      <c r="P3" s="41"/>
      <c r="Q3" s="41"/>
      <c r="R3" s="41"/>
      <c r="S3" s="41"/>
      <c r="T3" s="41"/>
      <c r="AF3" s="463" t="s">
        <v>470</v>
      </c>
      <c r="AG3" s="463"/>
      <c r="AH3" s="463"/>
      <c r="AI3" s="463"/>
      <c r="AJ3" s="463"/>
    </row>
    <row r="4" spans="1:72" s="40" customFormat="1" ht="18.75" x14ac:dyDescent="0.2">
      <c r="A4" s="106"/>
      <c r="B4" s="405" t="s">
        <v>310</v>
      </c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405"/>
      <c r="O4" s="405"/>
      <c r="P4" s="405"/>
      <c r="Q4" s="405"/>
      <c r="R4" s="405"/>
      <c r="S4" s="405"/>
      <c r="T4" s="405"/>
      <c r="U4" s="405"/>
      <c r="V4" s="405"/>
      <c r="W4" s="405"/>
      <c r="X4" s="405"/>
      <c r="Y4" s="405"/>
      <c r="Z4" s="405"/>
      <c r="AA4" s="405"/>
      <c r="AB4" s="405"/>
      <c r="AC4" s="405"/>
      <c r="AD4" s="405"/>
      <c r="AE4" s="405"/>
      <c r="AF4" s="405"/>
      <c r="AG4" s="405"/>
      <c r="AH4" s="405"/>
    </row>
    <row r="5" spans="1:72" s="40" customFormat="1" ht="18.75" x14ac:dyDescent="0.3">
      <c r="A5" s="177"/>
      <c r="B5" s="406" t="s">
        <v>425</v>
      </c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6"/>
      <c r="AA5" s="406"/>
      <c r="AB5" s="406"/>
      <c r="AC5" s="406"/>
      <c r="AD5" s="406"/>
      <c r="AE5" s="406"/>
      <c r="AF5" s="406"/>
      <c r="AG5" s="406"/>
      <c r="AH5" s="406"/>
    </row>
    <row r="6" spans="1:72" s="40" customFormat="1" ht="15.75" customHeight="1" x14ac:dyDescent="0.2"/>
    <row r="7" spans="1:72" s="40" customFormat="1" ht="21.75" customHeight="1" x14ac:dyDescent="0.2">
      <c r="A7" s="169"/>
      <c r="B7" s="378" t="s">
        <v>290</v>
      </c>
      <c r="C7" s="378"/>
      <c r="D7" s="378"/>
      <c r="E7" s="378"/>
      <c r="F7" s="378"/>
      <c r="G7" s="378"/>
      <c r="H7" s="378"/>
      <c r="I7" s="378"/>
      <c r="J7" s="378"/>
      <c r="K7" s="378"/>
      <c r="L7" s="378"/>
      <c r="M7" s="378"/>
      <c r="N7" s="378"/>
      <c r="O7" s="378"/>
      <c r="P7" s="378"/>
      <c r="Q7" s="378"/>
      <c r="R7" s="378"/>
      <c r="S7" s="378"/>
      <c r="T7" s="378"/>
      <c r="U7" s="378"/>
      <c r="V7" s="378"/>
      <c r="W7" s="378"/>
      <c r="X7" s="378"/>
      <c r="Y7" s="378"/>
      <c r="Z7" s="378"/>
      <c r="AA7" s="378"/>
      <c r="AB7" s="378"/>
      <c r="AC7" s="378"/>
      <c r="AD7" s="378"/>
      <c r="AE7" s="378"/>
      <c r="AF7" s="378"/>
      <c r="AG7" s="378"/>
      <c r="AH7" s="378"/>
    </row>
    <row r="8" spans="1:72" s="40" customFormat="1" ht="15.75" customHeight="1" x14ac:dyDescent="0.2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</row>
    <row r="9" spans="1:72" s="40" customFormat="1" ht="12" x14ac:dyDescent="0.2"/>
    <row r="10" spans="1:72" s="40" customFormat="1" ht="16.5" customHeight="1" x14ac:dyDescent="0.2">
      <c r="A10" s="169"/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</row>
    <row r="11" spans="1:72" s="40" customFormat="1" ht="15" customHeight="1" x14ac:dyDescent="0.2">
      <c r="A11" s="227"/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34"/>
      <c r="V11" s="34"/>
      <c r="W11" s="34"/>
      <c r="X11" s="34"/>
      <c r="Y11" s="34"/>
      <c r="Z11" s="34"/>
      <c r="AA11" s="34"/>
      <c r="AB11" s="34"/>
      <c r="AC11" s="227"/>
      <c r="AD11" s="227"/>
      <c r="AE11" s="227"/>
    </row>
    <row r="12" spans="1:72" s="72" customFormat="1" ht="15.75" customHeight="1" x14ac:dyDescent="0.25">
      <c r="A12" s="169"/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</row>
    <row r="13" spans="1:72" s="72" customFormat="1" ht="18.75" x14ac:dyDescent="0.25">
      <c r="A13" s="169"/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</row>
    <row r="14" spans="1:72" s="5" customFormat="1" ht="15.75" customHeight="1" x14ac:dyDescent="0.25">
      <c r="A14" s="399"/>
      <c r="B14" s="399"/>
      <c r="C14" s="399"/>
      <c r="D14" s="399"/>
      <c r="E14" s="399"/>
      <c r="F14" s="399"/>
      <c r="G14" s="399"/>
      <c r="H14" s="399"/>
      <c r="I14" s="399"/>
      <c r="J14" s="399"/>
      <c r="K14" s="399"/>
      <c r="L14" s="399"/>
      <c r="M14" s="399"/>
      <c r="N14" s="399"/>
      <c r="O14" s="399"/>
      <c r="P14" s="399"/>
      <c r="Q14" s="399"/>
      <c r="R14" s="399"/>
      <c r="S14" s="399"/>
      <c r="T14" s="399"/>
      <c r="U14" s="399"/>
      <c r="V14" s="399"/>
      <c r="W14" s="399"/>
      <c r="X14" s="399"/>
      <c r="Y14" s="399"/>
      <c r="Z14" s="399"/>
      <c r="AA14" s="399"/>
      <c r="AB14" s="399"/>
      <c r="AC14" s="399"/>
      <c r="AD14" s="399"/>
      <c r="AE14" s="399"/>
      <c r="AF14" s="399"/>
      <c r="AG14" s="399"/>
      <c r="AH14" s="399"/>
      <c r="AI14" s="399"/>
      <c r="AJ14" s="7"/>
    </row>
    <row r="15" spans="1:72" s="3" customFormat="1" ht="33.75" customHeight="1" x14ac:dyDescent="0.25">
      <c r="A15" s="400" t="s">
        <v>26</v>
      </c>
      <c r="B15" s="401" t="s">
        <v>0</v>
      </c>
      <c r="C15" s="403" t="s">
        <v>142</v>
      </c>
      <c r="D15" s="397" t="s">
        <v>312</v>
      </c>
      <c r="E15" s="398"/>
      <c r="F15" s="398"/>
      <c r="G15" s="398"/>
      <c r="H15" s="398"/>
      <c r="I15" s="398"/>
      <c r="J15" s="398"/>
      <c r="K15" s="398"/>
      <c r="L15" s="398"/>
      <c r="M15" s="398"/>
      <c r="N15" s="398"/>
      <c r="O15" s="398"/>
      <c r="P15" s="398"/>
      <c r="Q15" s="398"/>
      <c r="R15" s="398"/>
      <c r="S15" s="398"/>
      <c r="T15" s="398"/>
      <c r="U15" s="398"/>
      <c r="V15" s="398"/>
      <c r="W15" s="398"/>
      <c r="X15" s="398"/>
      <c r="Y15" s="398"/>
      <c r="Z15" s="398"/>
      <c r="AA15" s="398"/>
      <c r="AB15" s="398"/>
      <c r="AC15" s="398"/>
      <c r="AD15" s="398"/>
      <c r="AE15" s="398"/>
      <c r="AF15" s="398"/>
      <c r="AG15" s="398"/>
      <c r="AH15" s="398"/>
      <c r="AI15" s="398"/>
      <c r="AJ15" s="34"/>
    </row>
    <row r="16" spans="1:72" ht="137.44999999999999" customHeight="1" x14ac:dyDescent="0.25">
      <c r="A16" s="400"/>
      <c r="B16" s="402"/>
      <c r="C16" s="403"/>
      <c r="D16" s="397" t="s">
        <v>5</v>
      </c>
      <c r="E16" s="398"/>
      <c r="F16" s="398"/>
      <c r="G16" s="398"/>
      <c r="H16" s="398"/>
      <c r="I16" s="398"/>
      <c r="J16" s="398"/>
      <c r="K16" s="398"/>
      <c r="L16" s="398"/>
      <c r="M16" s="398"/>
      <c r="N16" s="397" t="s">
        <v>6</v>
      </c>
      <c r="O16" s="398"/>
      <c r="P16" s="398"/>
      <c r="Q16" s="398"/>
      <c r="R16" s="398"/>
      <c r="S16" s="398"/>
      <c r="T16" s="398"/>
      <c r="U16" s="398"/>
      <c r="V16" s="398"/>
      <c r="W16" s="398"/>
      <c r="X16" s="398"/>
      <c r="Y16" s="400" t="s">
        <v>3</v>
      </c>
      <c r="Z16" s="400"/>
      <c r="AA16" s="400"/>
      <c r="AB16" s="400" t="s">
        <v>4</v>
      </c>
      <c r="AC16" s="400"/>
      <c r="AD16" s="400" t="s">
        <v>1</v>
      </c>
      <c r="AE16" s="400"/>
      <c r="AF16" s="400"/>
      <c r="AG16" s="400" t="s">
        <v>2</v>
      </c>
      <c r="AH16" s="400"/>
      <c r="AI16" s="165" t="s">
        <v>140</v>
      </c>
    </row>
    <row r="17" spans="1:36" s="6" customFormat="1" ht="99.75" customHeight="1" x14ac:dyDescent="0.25">
      <c r="A17" s="400"/>
      <c r="B17" s="402"/>
      <c r="C17" s="403"/>
      <c r="D17" s="231" t="s">
        <v>139</v>
      </c>
      <c r="E17" s="231" t="s">
        <v>135</v>
      </c>
      <c r="F17" s="231" t="s">
        <v>136</v>
      </c>
      <c r="G17" s="230" t="s">
        <v>55</v>
      </c>
      <c r="H17" s="230" t="s">
        <v>127</v>
      </c>
      <c r="I17" s="230" t="s">
        <v>106</v>
      </c>
      <c r="J17" s="230" t="s">
        <v>107</v>
      </c>
      <c r="K17" s="229" t="s">
        <v>56</v>
      </c>
      <c r="L17" s="229" t="s">
        <v>57</v>
      </c>
      <c r="M17" s="229" t="s">
        <v>58</v>
      </c>
      <c r="N17" s="229" t="s">
        <v>137</v>
      </c>
      <c r="O17" s="229" t="s">
        <v>133</v>
      </c>
      <c r="P17" s="229" t="s">
        <v>128</v>
      </c>
      <c r="Q17" s="229" t="s">
        <v>132</v>
      </c>
      <c r="R17" s="229" t="s">
        <v>131</v>
      </c>
      <c r="S17" s="229" t="s">
        <v>126</v>
      </c>
      <c r="T17" s="230" t="s">
        <v>138</v>
      </c>
      <c r="U17" s="230" t="s">
        <v>130</v>
      </c>
      <c r="V17" s="230" t="s">
        <v>129</v>
      </c>
      <c r="W17" s="230" t="s">
        <v>59</v>
      </c>
      <c r="X17" s="229" t="s">
        <v>141</v>
      </c>
      <c r="Y17" s="229" t="s">
        <v>60</v>
      </c>
      <c r="Z17" s="229" t="s">
        <v>134</v>
      </c>
      <c r="AA17" s="229" t="s">
        <v>61</v>
      </c>
      <c r="AB17" s="229" t="s">
        <v>62</v>
      </c>
      <c r="AC17" s="229" t="s">
        <v>63</v>
      </c>
      <c r="AD17" s="229" t="s">
        <v>64</v>
      </c>
      <c r="AE17" s="229" t="s">
        <v>65</v>
      </c>
      <c r="AF17" s="229" t="s">
        <v>66</v>
      </c>
      <c r="AG17" s="229" t="s">
        <v>67</v>
      </c>
      <c r="AH17" s="229" t="s">
        <v>68</v>
      </c>
      <c r="AI17" s="232" t="s">
        <v>69</v>
      </c>
      <c r="AJ17" s="10"/>
    </row>
    <row r="18" spans="1:36" s="3" customFormat="1" ht="29.25" customHeight="1" x14ac:dyDescent="0.25">
      <c r="A18" s="4">
        <v>1</v>
      </c>
      <c r="B18" s="4">
        <v>2</v>
      </c>
      <c r="C18" s="4">
        <v>3</v>
      </c>
      <c r="D18" s="2" t="s">
        <v>12</v>
      </c>
      <c r="E18" s="2" t="s">
        <v>13</v>
      </c>
      <c r="F18" s="2" t="s">
        <v>14</v>
      </c>
      <c r="G18" s="2" t="s">
        <v>22</v>
      </c>
      <c r="H18" s="2" t="s">
        <v>70</v>
      </c>
      <c r="I18" s="2" t="s">
        <v>71</v>
      </c>
      <c r="J18" s="2" t="s">
        <v>72</v>
      </c>
      <c r="K18" s="2" t="s">
        <v>73</v>
      </c>
      <c r="L18" s="2" t="s">
        <v>74</v>
      </c>
      <c r="M18" s="2" t="s">
        <v>75</v>
      </c>
      <c r="N18" s="2" t="s">
        <v>7</v>
      </c>
      <c r="O18" s="2" t="s">
        <v>8</v>
      </c>
      <c r="P18" s="2" t="s">
        <v>15</v>
      </c>
      <c r="Q18" s="2" t="s">
        <v>16</v>
      </c>
      <c r="R18" s="2" t="s">
        <v>27</v>
      </c>
      <c r="S18" s="2" t="s">
        <v>76</v>
      </c>
      <c r="T18" s="2" t="s">
        <v>77</v>
      </c>
      <c r="U18" s="2" t="s">
        <v>78</v>
      </c>
      <c r="V18" s="2" t="s">
        <v>79</v>
      </c>
      <c r="W18" s="2" t="s">
        <v>80</v>
      </c>
      <c r="X18" s="2" t="s">
        <v>313</v>
      </c>
      <c r="Y18" s="2" t="s">
        <v>9</v>
      </c>
      <c r="Z18" s="2" t="s">
        <v>10</v>
      </c>
      <c r="AA18" s="2" t="s">
        <v>11</v>
      </c>
      <c r="AB18" s="2" t="s">
        <v>17</v>
      </c>
      <c r="AC18" s="2" t="s">
        <v>18</v>
      </c>
      <c r="AD18" s="2" t="s">
        <v>19</v>
      </c>
      <c r="AE18" s="2" t="s">
        <v>20</v>
      </c>
      <c r="AF18" s="2" t="s">
        <v>21</v>
      </c>
      <c r="AG18" s="2" t="s">
        <v>23</v>
      </c>
      <c r="AH18" s="2" t="s">
        <v>24</v>
      </c>
      <c r="AI18" s="69" t="s">
        <v>25</v>
      </c>
      <c r="AJ18" s="34"/>
    </row>
    <row r="19" spans="1:36" s="205" customFormat="1" ht="32.25" customHeight="1" x14ac:dyDescent="0.25">
      <c r="A19" s="186" t="s">
        <v>143</v>
      </c>
      <c r="B19" s="187" t="s">
        <v>115</v>
      </c>
      <c r="C19" s="233" t="s">
        <v>114</v>
      </c>
      <c r="D19" s="246">
        <f>SUM(D20:D25)</f>
        <v>0</v>
      </c>
      <c r="E19" s="246">
        <f t="shared" ref="E19:AI19" si="0">SUM(E20:E25)</f>
        <v>0</v>
      </c>
      <c r="F19" s="246">
        <f t="shared" si="0"/>
        <v>0</v>
      </c>
      <c r="G19" s="246">
        <f t="shared" si="0"/>
        <v>0</v>
      </c>
      <c r="H19" s="246">
        <f t="shared" si="0"/>
        <v>0</v>
      </c>
      <c r="I19" s="246">
        <f t="shared" si="0"/>
        <v>0</v>
      </c>
      <c r="J19" s="246">
        <f t="shared" si="0"/>
        <v>0</v>
      </c>
      <c r="K19" s="246">
        <f t="shared" si="0"/>
        <v>0</v>
      </c>
      <c r="L19" s="246">
        <f t="shared" si="0"/>
        <v>0</v>
      </c>
      <c r="M19" s="246">
        <f t="shared" si="0"/>
        <v>0</v>
      </c>
      <c r="N19" s="246">
        <f t="shared" si="0"/>
        <v>0</v>
      </c>
      <c r="O19" s="246">
        <f t="shared" si="0"/>
        <v>0</v>
      </c>
      <c r="P19" s="246">
        <f t="shared" si="0"/>
        <v>0</v>
      </c>
      <c r="Q19" s="246">
        <f t="shared" si="0"/>
        <v>0</v>
      </c>
      <c r="R19" s="246">
        <f t="shared" si="0"/>
        <v>2.8</v>
      </c>
      <c r="S19" s="246">
        <f t="shared" si="0"/>
        <v>5.65</v>
      </c>
      <c r="T19" s="246">
        <f t="shared" si="0"/>
        <v>0</v>
      </c>
      <c r="U19" s="246">
        <f t="shared" si="0"/>
        <v>0</v>
      </c>
      <c r="V19" s="246">
        <f t="shared" si="0"/>
        <v>0</v>
      </c>
      <c r="W19" s="246">
        <f t="shared" si="0"/>
        <v>0</v>
      </c>
      <c r="X19" s="246">
        <f t="shared" si="0"/>
        <v>0</v>
      </c>
      <c r="Y19" s="246">
        <f t="shared" si="0"/>
        <v>0</v>
      </c>
      <c r="Z19" s="246">
        <f t="shared" si="0"/>
        <v>0</v>
      </c>
      <c r="AA19" s="246">
        <f t="shared" si="0"/>
        <v>0</v>
      </c>
      <c r="AB19" s="246">
        <f t="shared" si="0"/>
        <v>0</v>
      </c>
      <c r="AC19" s="246">
        <f t="shared" si="0"/>
        <v>0</v>
      </c>
      <c r="AD19" s="246">
        <f t="shared" si="0"/>
        <v>0</v>
      </c>
      <c r="AE19" s="246">
        <f t="shared" si="0"/>
        <v>0</v>
      </c>
      <c r="AF19" s="246">
        <f t="shared" si="0"/>
        <v>0</v>
      </c>
      <c r="AG19" s="246">
        <f t="shared" si="0"/>
        <v>0</v>
      </c>
      <c r="AH19" s="246">
        <f t="shared" si="0"/>
        <v>0</v>
      </c>
      <c r="AI19" s="246">
        <f t="shared" si="0"/>
        <v>0</v>
      </c>
    </row>
    <row r="20" spans="1:36" s="204" customFormat="1" ht="32.25" customHeight="1" x14ac:dyDescent="0.2">
      <c r="A20" s="186" t="s">
        <v>117</v>
      </c>
      <c r="B20" s="187" t="s">
        <v>113</v>
      </c>
      <c r="C20" s="233" t="s">
        <v>114</v>
      </c>
      <c r="D20" s="246">
        <v>0</v>
      </c>
      <c r="E20" s="246">
        <v>0</v>
      </c>
      <c r="F20" s="246">
        <v>0</v>
      </c>
      <c r="G20" s="246">
        <v>0</v>
      </c>
      <c r="H20" s="246">
        <v>0</v>
      </c>
      <c r="I20" s="246">
        <v>0</v>
      </c>
      <c r="J20" s="246">
        <v>0</v>
      </c>
      <c r="K20" s="246">
        <v>0</v>
      </c>
      <c r="L20" s="246">
        <v>0</v>
      </c>
      <c r="M20" s="246">
        <v>0</v>
      </c>
      <c r="N20" s="246">
        <v>0</v>
      </c>
      <c r="O20" s="246">
        <v>0</v>
      </c>
      <c r="P20" s="246">
        <v>0</v>
      </c>
      <c r="Q20" s="246">
        <v>0</v>
      </c>
      <c r="R20" s="246">
        <v>0</v>
      </c>
      <c r="S20" s="246">
        <v>0</v>
      </c>
      <c r="T20" s="246">
        <v>0</v>
      </c>
      <c r="U20" s="246">
        <v>0</v>
      </c>
      <c r="V20" s="246">
        <v>0</v>
      </c>
      <c r="W20" s="246">
        <v>0</v>
      </c>
      <c r="X20" s="246">
        <v>0</v>
      </c>
      <c r="Y20" s="246">
        <v>0</v>
      </c>
      <c r="Z20" s="246">
        <v>0</v>
      </c>
      <c r="AA20" s="246">
        <v>0</v>
      </c>
      <c r="AB20" s="246">
        <v>0</v>
      </c>
      <c r="AC20" s="246">
        <v>0</v>
      </c>
      <c r="AD20" s="246">
        <v>0</v>
      </c>
      <c r="AE20" s="246">
        <v>0</v>
      </c>
      <c r="AF20" s="246">
        <v>0</v>
      </c>
      <c r="AG20" s="246">
        <v>0</v>
      </c>
      <c r="AH20" s="246">
        <v>0</v>
      </c>
      <c r="AI20" s="246">
        <v>0</v>
      </c>
    </row>
    <row r="21" spans="1:36" s="204" customFormat="1" ht="39.75" customHeight="1" x14ac:dyDescent="0.2">
      <c r="A21" s="186" t="s">
        <v>118</v>
      </c>
      <c r="B21" s="187" t="s">
        <v>112</v>
      </c>
      <c r="C21" s="233" t="s">
        <v>114</v>
      </c>
      <c r="D21" s="246">
        <f>D26</f>
        <v>0</v>
      </c>
      <c r="E21" s="246">
        <f t="shared" ref="E21:AI21" si="1">E26</f>
        <v>0</v>
      </c>
      <c r="F21" s="246">
        <f t="shared" si="1"/>
        <v>0</v>
      </c>
      <c r="G21" s="246">
        <f t="shared" si="1"/>
        <v>0</v>
      </c>
      <c r="H21" s="246">
        <f t="shared" si="1"/>
        <v>0</v>
      </c>
      <c r="I21" s="246">
        <f t="shared" si="1"/>
        <v>0</v>
      </c>
      <c r="J21" s="246">
        <f t="shared" si="1"/>
        <v>0</v>
      </c>
      <c r="K21" s="246">
        <f t="shared" si="1"/>
        <v>0</v>
      </c>
      <c r="L21" s="246">
        <f t="shared" si="1"/>
        <v>0</v>
      </c>
      <c r="M21" s="246">
        <f t="shared" si="1"/>
        <v>0</v>
      </c>
      <c r="N21" s="246">
        <f t="shared" si="1"/>
        <v>0</v>
      </c>
      <c r="O21" s="246">
        <f t="shared" si="1"/>
        <v>0</v>
      </c>
      <c r="P21" s="246">
        <f t="shared" si="1"/>
        <v>0</v>
      </c>
      <c r="Q21" s="246">
        <f t="shared" si="1"/>
        <v>0</v>
      </c>
      <c r="R21" s="246">
        <f t="shared" si="1"/>
        <v>2.8</v>
      </c>
      <c r="S21" s="246">
        <f t="shared" si="1"/>
        <v>5.65</v>
      </c>
      <c r="T21" s="246">
        <f t="shared" si="1"/>
        <v>0</v>
      </c>
      <c r="U21" s="246">
        <f t="shared" si="1"/>
        <v>0</v>
      </c>
      <c r="V21" s="246">
        <f t="shared" si="1"/>
        <v>0</v>
      </c>
      <c r="W21" s="246">
        <f t="shared" si="1"/>
        <v>0</v>
      </c>
      <c r="X21" s="246">
        <f t="shared" si="1"/>
        <v>0</v>
      </c>
      <c r="Y21" s="246">
        <f t="shared" si="1"/>
        <v>0</v>
      </c>
      <c r="Z21" s="246">
        <f t="shared" si="1"/>
        <v>0</v>
      </c>
      <c r="AA21" s="246">
        <f t="shared" si="1"/>
        <v>0</v>
      </c>
      <c r="AB21" s="246">
        <f t="shared" si="1"/>
        <v>0</v>
      </c>
      <c r="AC21" s="246">
        <f t="shared" si="1"/>
        <v>0</v>
      </c>
      <c r="AD21" s="246">
        <f t="shared" si="1"/>
        <v>0</v>
      </c>
      <c r="AE21" s="246">
        <f t="shared" si="1"/>
        <v>0</v>
      </c>
      <c r="AF21" s="246">
        <f t="shared" si="1"/>
        <v>0</v>
      </c>
      <c r="AG21" s="246">
        <f t="shared" si="1"/>
        <v>0</v>
      </c>
      <c r="AH21" s="246">
        <f t="shared" si="1"/>
        <v>0</v>
      </c>
      <c r="AI21" s="246">
        <f t="shared" si="1"/>
        <v>0</v>
      </c>
    </row>
    <row r="22" spans="1:36" s="204" customFormat="1" ht="70.150000000000006" customHeight="1" x14ac:dyDescent="0.2">
      <c r="A22" s="186" t="s">
        <v>119</v>
      </c>
      <c r="B22" s="187" t="s">
        <v>111</v>
      </c>
      <c r="C22" s="233" t="s">
        <v>114</v>
      </c>
      <c r="D22" s="246">
        <v>0</v>
      </c>
      <c r="E22" s="246">
        <v>0</v>
      </c>
      <c r="F22" s="246">
        <v>0</v>
      </c>
      <c r="G22" s="246">
        <v>0</v>
      </c>
      <c r="H22" s="246">
        <v>0</v>
      </c>
      <c r="I22" s="246">
        <v>0</v>
      </c>
      <c r="J22" s="246">
        <v>0</v>
      </c>
      <c r="K22" s="246">
        <v>0</v>
      </c>
      <c r="L22" s="246">
        <v>0</v>
      </c>
      <c r="M22" s="246">
        <v>0</v>
      </c>
      <c r="N22" s="246">
        <v>0</v>
      </c>
      <c r="O22" s="246">
        <v>0</v>
      </c>
      <c r="P22" s="246">
        <v>0</v>
      </c>
      <c r="Q22" s="246">
        <v>0</v>
      </c>
      <c r="R22" s="246">
        <v>0</v>
      </c>
      <c r="S22" s="246">
        <v>0</v>
      </c>
      <c r="T22" s="246">
        <v>0</v>
      </c>
      <c r="U22" s="246">
        <v>0</v>
      </c>
      <c r="V22" s="246">
        <v>0</v>
      </c>
      <c r="W22" s="246">
        <v>0</v>
      </c>
      <c r="X22" s="246">
        <v>0</v>
      </c>
      <c r="Y22" s="246">
        <v>0</v>
      </c>
      <c r="Z22" s="246">
        <v>0</v>
      </c>
      <c r="AA22" s="246">
        <v>0</v>
      </c>
      <c r="AB22" s="246">
        <v>0</v>
      </c>
      <c r="AC22" s="246">
        <v>0</v>
      </c>
      <c r="AD22" s="246">
        <v>0</v>
      </c>
      <c r="AE22" s="246">
        <v>0</v>
      </c>
      <c r="AF22" s="246">
        <v>0</v>
      </c>
      <c r="AG22" s="246">
        <v>0</v>
      </c>
      <c r="AH22" s="246">
        <v>0</v>
      </c>
      <c r="AI22" s="246">
        <v>0</v>
      </c>
    </row>
    <row r="23" spans="1:36" s="204" customFormat="1" ht="31.5" x14ac:dyDescent="0.2">
      <c r="A23" s="186" t="s">
        <v>120</v>
      </c>
      <c r="B23" s="187" t="s">
        <v>110</v>
      </c>
      <c r="C23" s="233" t="s">
        <v>114</v>
      </c>
      <c r="D23" s="246">
        <v>0</v>
      </c>
      <c r="E23" s="246">
        <v>0</v>
      </c>
      <c r="F23" s="246">
        <v>0</v>
      </c>
      <c r="G23" s="246">
        <v>0</v>
      </c>
      <c r="H23" s="246">
        <v>0</v>
      </c>
      <c r="I23" s="246">
        <v>0</v>
      </c>
      <c r="J23" s="246">
        <v>0</v>
      </c>
      <c r="K23" s="246">
        <v>0</v>
      </c>
      <c r="L23" s="246">
        <v>0</v>
      </c>
      <c r="M23" s="246">
        <v>0</v>
      </c>
      <c r="N23" s="246">
        <v>0</v>
      </c>
      <c r="O23" s="246">
        <v>0</v>
      </c>
      <c r="P23" s="246">
        <v>0</v>
      </c>
      <c r="Q23" s="246">
        <v>0</v>
      </c>
      <c r="R23" s="246">
        <v>0</v>
      </c>
      <c r="S23" s="246">
        <v>0</v>
      </c>
      <c r="T23" s="246">
        <v>0</v>
      </c>
      <c r="U23" s="246">
        <v>0</v>
      </c>
      <c r="V23" s="246">
        <v>0</v>
      </c>
      <c r="W23" s="246">
        <v>0</v>
      </c>
      <c r="X23" s="246">
        <v>0</v>
      </c>
      <c r="Y23" s="246">
        <v>0</v>
      </c>
      <c r="Z23" s="246">
        <v>0</v>
      </c>
      <c r="AA23" s="246">
        <v>0</v>
      </c>
      <c r="AB23" s="246">
        <v>0</v>
      </c>
      <c r="AC23" s="246">
        <v>0</v>
      </c>
      <c r="AD23" s="246">
        <v>0</v>
      </c>
      <c r="AE23" s="246">
        <v>0</v>
      </c>
      <c r="AF23" s="246">
        <v>0</v>
      </c>
      <c r="AG23" s="246">
        <v>0</v>
      </c>
      <c r="AH23" s="246">
        <v>0</v>
      </c>
      <c r="AI23" s="246">
        <v>0</v>
      </c>
    </row>
    <row r="24" spans="1:36" s="204" customFormat="1" ht="31.5" x14ac:dyDescent="0.2">
      <c r="A24" s="186" t="s">
        <v>144</v>
      </c>
      <c r="B24" s="187" t="s">
        <v>109</v>
      </c>
      <c r="C24" s="233" t="s">
        <v>114</v>
      </c>
      <c r="D24" s="246">
        <v>0</v>
      </c>
      <c r="E24" s="246">
        <v>0</v>
      </c>
      <c r="F24" s="246">
        <v>0</v>
      </c>
      <c r="G24" s="246">
        <v>0</v>
      </c>
      <c r="H24" s="246">
        <v>0</v>
      </c>
      <c r="I24" s="246">
        <v>0</v>
      </c>
      <c r="J24" s="246">
        <v>0</v>
      </c>
      <c r="K24" s="246">
        <v>0</v>
      </c>
      <c r="L24" s="246">
        <v>0</v>
      </c>
      <c r="M24" s="246">
        <v>0</v>
      </c>
      <c r="N24" s="246">
        <v>0</v>
      </c>
      <c r="O24" s="246">
        <v>0</v>
      </c>
      <c r="P24" s="246">
        <v>0</v>
      </c>
      <c r="Q24" s="246">
        <v>0</v>
      </c>
      <c r="R24" s="246">
        <v>0</v>
      </c>
      <c r="S24" s="246">
        <v>0</v>
      </c>
      <c r="T24" s="246">
        <v>0</v>
      </c>
      <c r="U24" s="246">
        <v>0</v>
      </c>
      <c r="V24" s="246">
        <v>0</v>
      </c>
      <c r="W24" s="246">
        <v>0</v>
      </c>
      <c r="X24" s="246">
        <v>0</v>
      </c>
      <c r="Y24" s="246">
        <v>0</v>
      </c>
      <c r="Z24" s="246">
        <v>0</v>
      </c>
      <c r="AA24" s="246">
        <v>0</v>
      </c>
      <c r="AB24" s="246">
        <v>0</v>
      </c>
      <c r="AC24" s="246">
        <v>0</v>
      </c>
      <c r="AD24" s="246">
        <v>0</v>
      </c>
      <c r="AE24" s="246">
        <v>0</v>
      </c>
      <c r="AF24" s="246">
        <v>0</v>
      </c>
      <c r="AG24" s="246">
        <v>0</v>
      </c>
      <c r="AH24" s="246">
        <v>0</v>
      </c>
      <c r="AI24" s="246">
        <v>0</v>
      </c>
    </row>
    <row r="25" spans="1:36" s="204" customFormat="1" ht="25.5" customHeight="1" x14ac:dyDescent="0.25">
      <c r="A25" s="186" t="s">
        <v>145</v>
      </c>
      <c r="B25" s="215" t="s">
        <v>108</v>
      </c>
      <c r="C25" s="233" t="s">
        <v>114</v>
      </c>
      <c r="D25" s="246">
        <v>0</v>
      </c>
      <c r="E25" s="246">
        <v>0</v>
      </c>
      <c r="F25" s="246">
        <v>0</v>
      </c>
      <c r="G25" s="246">
        <v>0</v>
      </c>
      <c r="H25" s="246">
        <v>0</v>
      </c>
      <c r="I25" s="246">
        <v>0</v>
      </c>
      <c r="J25" s="246">
        <v>0</v>
      </c>
      <c r="K25" s="246">
        <v>0</v>
      </c>
      <c r="L25" s="246">
        <v>0</v>
      </c>
      <c r="M25" s="246">
        <v>0</v>
      </c>
      <c r="N25" s="246">
        <v>0</v>
      </c>
      <c r="O25" s="246">
        <v>0</v>
      </c>
      <c r="P25" s="246">
        <v>0</v>
      </c>
      <c r="Q25" s="246">
        <v>0</v>
      </c>
      <c r="R25" s="246">
        <v>0</v>
      </c>
      <c r="S25" s="246">
        <v>0</v>
      </c>
      <c r="T25" s="246">
        <v>0</v>
      </c>
      <c r="U25" s="246">
        <v>0</v>
      </c>
      <c r="V25" s="246">
        <v>0</v>
      </c>
      <c r="W25" s="246">
        <v>0</v>
      </c>
      <c r="X25" s="246">
        <v>0</v>
      </c>
      <c r="Y25" s="246">
        <v>0</v>
      </c>
      <c r="Z25" s="246">
        <v>0</v>
      </c>
      <c r="AA25" s="246">
        <v>0</v>
      </c>
      <c r="AB25" s="246">
        <v>0</v>
      </c>
      <c r="AC25" s="246">
        <v>0</v>
      </c>
      <c r="AD25" s="246">
        <v>0</v>
      </c>
      <c r="AE25" s="246">
        <v>0</v>
      </c>
      <c r="AF25" s="246">
        <v>0</v>
      </c>
      <c r="AG25" s="246">
        <v>0</v>
      </c>
      <c r="AH25" s="246">
        <v>0</v>
      </c>
      <c r="AI25" s="246">
        <v>0</v>
      </c>
    </row>
    <row r="26" spans="1:36" s="204" customFormat="1" ht="27" customHeight="1" x14ac:dyDescent="0.2">
      <c r="A26" s="186" t="s">
        <v>28</v>
      </c>
      <c r="B26" s="187" t="s">
        <v>446</v>
      </c>
      <c r="C26" s="233" t="s">
        <v>114</v>
      </c>
      <c r="D26" s="246">
        <f>D47</f>
        <v>0</v>
      </c>
      <c r="E26" s="246">
        <f t="shared" ref="E26:AI26" si="2">E47</f>
        <v>0</v>
      </c>
      <c r="F26" s="246">
        <f t="shared" si="2"/>
        <v>0</v>
      </c>
      <c r="G26" s="246">
        <f t="shared" si="2"/>
        <v>0</v>
      </c>
      <c r="H26" s="246">
        <f t="shared" si="2"/>
        <v>0</v>
      </c>
      <c r="I26" s="246">
        <f t="shared" si="2"/>
        <v>0</v>
      </c>
      <c r="J26" s="246">
        <f t="shared" si="2"/>
        <v>0</v>
      </c>
      <c r="K26" s="246">
        <f t="shared" si="2"/>
        <v>0</v>
      </c>
      <c r="L26" s="246">
        <f t="shared" si="2"/>
        <v>0</v>
      </c>
      <c r="M26" s="246">
        <f t="shared" si="2"/>
        <v>0</v>
      </c>
      <c r="N26" s="246">
        <f t="shared" si="2"/>
        <v>0</v>
      </c>
      <c r="O26" s="246">
        <f t="shared" si="2"/>
        <v>0</v>
      </c>
      <c r="P26" s="246">
        <f t="shared" si="2"/>
        <v>0</v>
      </c>
      <c r="Q26" s="246">
        <f t="shared" si="2"/>
        <v>0</v>
      </c>
      <c r="R26" s="246">
        <f t="shared" si="2"/>
        <v>2.8</v>
      </c>
      <c r="S26" s="246">
        <f t="shared" si="2"/>
        <v>5.65</v>
      </c>
      <c r="T26" s="246">
        <f t="shared" si="2"/>
        <v>0</v>
      </c>
      <c r="U26" s="246">
        <f t="shared" si="2"/>
        <v>0</v>
      </c>
      <c r="V26" s="246">
        <f t="shared" si="2"/>
        <v>0</v>
      </c>
      <c r="W26" s="246">
        <f t="shared" si="2"/>
        <v>0</v>
      </c>
      <c r="X26" s="246">
        <f t="shared" si="2"/>
        <v>0</v>
      </c>
      <c r="Y26" s="246">
        <f t="shared" si="2"/>
        <v>0</v>
      </c>
      <c r="Z26" s="246">
        <f t="shared" si="2"/>
        <v>0</v>
      </c>
      <c r="AA26" s="246">
        <f t="shared" si="2"/>
        <v>0</v>
      </c>
      <c r="AB26" s="246">
        <f t="shared" si="2"/>
        <v>0</v>
      </c>
      <c r="AC26" s="246">
        <f t="shared" si="2"/>
        <v>0</v>
      </c>
      <c r="AD26" s="246">
        <f t="shared" si="2"/>
        <v>0</v>
      </c>
      <c r="AE26" s="246">
        <f t="shared" si="2"/>
        <v>0</v>
      </c>
      <c r="AF26" s="246">
        <f t="shared" si="2"/>
        <v>0</v>
      </c>
      <c r="AG26" s="246">
        <f t="shared" si="2"/>
        <v>0</v>
      </c>
      <c r="AH26" s="246">
        <f t="shared" si="2"/>
        <v>0</v>
      </c>
      <c r="AI26" s="246">
        <f t="shared" si="2"/>
        <v>0</v>
      </c>
    </row>
    <row r="27" spans="1:36" s="204" customFormat="1" ht="27" customHeight="1" x14ac:dyDescent="0.2">
      <c r="A27" s="186" t="s">
        <v>29</v>
      </c>
      <c r="B27" s="187" t="s">
        <v>81</v>
      </c>
      <c r="C27" s="233" t="s">
        <v>114</v>
      </c>
      <c r="D27" s="246">
        <v>0</v>
      </c>
      <c r="E27" s="246">
        <v>0</v>
      </c>
      <c r="F27" s="246">
        <v>0</v>
      </c>
      <c r="G27" s="246">
        <v>0</v>
      </c>
      <c r="H27" s="246">
        <v>0</v>
      </c>
      <c r="I27" s="246">
        <v>0</v>
      </c>
      <c r="J27" s="246">
        <v>0</v>
      </c>
      <c r="K27" s="246">
        <v>0</v>
      </c>
      <c r="L27" s="246">
        <v>0</v>
      </c>
      <c r="M27" s="246">
        <v>0</v>
      </c>
      <c r="N27" s="246">
        <v>0</v>
      </c>
      <c r="O27" s="246">
        <v>0</v>
      </c>
      <c r="P27" s="246">
        <v>0</v>
      </c>
      <c r="Q27" s="246">
        <v>0</v>
      </c>
      <c r="R27" s="246">
        <v>0</v>
      </c>
      <c r="S27" s="246">
        <v>0</v>
      </c>
      <c r="T27" s="246">
        <v>0</v>
      </c>
      <c r="U27" s="246">
        <v>0</v>
      </c>
      <c r="V27" s="246">
        <v>0</v>
      </c>
      <c r="W27" s="246">
        <v>0</v>
      </c>
      <c r="X27" s="246">
        <v>0</v>
      </c>
      <c r="Y27" s="246">
        <v>0</v>
      </c>
      <c r="Z27" s="246">
        <v>0</v>
      </c>
      <c r="AA27" s="246">
        <v>0</v>
      </c>
      <c r="AB27" s="246">
        <v>0</v>
      </c>
      <c r="AC27" s="246">
        <v>0</v>
      </c>
      <c r="AD27" s="246">
        <v>0</v>
      </c>
      <c r="AE27" s="246">
        <v>0</v>
      </c>
      <c r="AF27" s="246">
        <v>0</v>
      </c>
      <c r="AG27" s="246">
        <v>0</v>
      </c>
      <c r="AH27" s="246">
        <v>0</v>
      </c>
      <c r="AI27" s="246">
        <v>0</v>
      </c>
    </row>
    <row r="28" spans="1:36" s="204" customFormat="1" ht="31.5" x14ac:dyDescent="0.2">
      <c r="A28" s="186" t="s">
        <v>31</v>
      </c>
      <c r="B28" s="187" t="s">
        <v>82</v>
      </c>
      <c r="C28" s="233" t="s">
        <v>114</v>
      </c>
      <c r="D28" s="246">
        <v>0</v>
      </c>
      <c r="E28" s="246">
        <v>0</v>
      </c>
      <c r="F28" s="246">
        <v>0</v>
      </c>
      <c r="G28" s="246">
        <v>0</v>
      </c>
      <c r="H28" s="246">
        <v>0</v>
      </c>
      <c r="I28" s="246">
        <v>0</v>
      </c>
      <c r="J28" s="246">
        <v>0</v>
      </c>
      <c r="K28" s="246">
        <v>0</v>
      </c>
      <c r="L28" s="246">
        <v>0</v>
      </c>
      <c r="M28" s="246">
        <v>0</v>
      </c>
      <c r="N28" s="246">
        <v>0</v>
      </c>
      <c r="O28" s="246">
        <v>0</v>
      </c>
      <c r="P28" s="246">
        <v>0</v>
      </c>
      <c r="Q28" s="246">
        <v>0</v>
      </c>
      <c r="R28" s="246">
        <v>0</v>
      </c>
      <c r="S28" s="246">
        <v>0</v>
      </c>
      <c r="T28" s="246">
        <v>0</v>
      </c>
      <c r="U28" s="246">
        <v>0</v>
      </c>
      <c r="V28" s="246">
        <v>0</v>
      </c>
      <c r="W28" s="246">
        <v>0</v>
      </c>
      <c r="X28" s="246">
        <v>0</v>
      </c>
      <c r="Y28" s="246">
        <v>0</v>
      </c>
      <c r="Z28" s="246">
        <v>0</v>
      </c>
      <c r="AA28" s="246">
        <v>0</v>
      </c>
      <c r="AB28" s="246">
        <v>0</v>
      </c>
      <c r="AC28" s="246">
        <v>0</v>
      </c>
      <c r="AD28" s="246">
        <v>0</v>
      </c>
      <c r="AE28" s="246">
        <v>0</v>
      </c>
      <c r="AF28" s="246">
        <v>0</v>
      </c>
      <c r="AG28" s="246">
        <v>0</v>
      </c>
      <c r="AH28" s="246">
        <v>0</v>
      </c>
      <c r="AI28" s="246">
        <v>0</v>
      </c>
    </row>
    <row r="29" spans="1:36" s="204" customFormat="1" ht="47.25" x14ac:dyDescent="0.2">
      <c r="A29" s="186" t="s">
        <v>39</v>
      </c>
      <c r="B29" s="187" t="s">
        <v>83</v>
      </c>
      <c r="C29" s="233" t="s">
        <v>114</v>
      </c>
      <c r="D29" s="246">
        <v>0</v>
      </c>
      <c r="E29" s="246">
        <v>0</v>
      </c>
      <c r="F29" s="246">
        <v>0</v>
      </c>
      <c r="G29" s="246">
        <v>0</v>
      </c>
      <c r="H29" s="246">
        <v>0</v>
      </c>
      <c r="I29" s="246">
        <v>0</v>
      </c>
      <c r="J29" s="246">
        <v>0</v>
      </c>
      <c r="K29" s="246">
        <v>0</v>
      </c>
      <c r="L29" s="246">
        <v>0</v>
      </c>
      <c r="M29" s="246">
        <v>0</v>
      </c>
      <c r="N29" s="246">
        <v>0</v>
      </c>
      <c r="O29" s="246">
        <v>0</v>
      </c>
      <c r="P29" s="246">
        <v>0</v>
      </c>
      <c r="Q29" s="246">
        <v>0</v>
      </c>
      <c r="R29" s="246">
        <v>0</v>
      </c>
      <c r="S29" s="246">
        <v>0</v>
      </c>
      <c r="T29" s="246">
        <v>0</v>
      </c>
      <c r="U29" s="246">
        <v>0</v>
      </c>
      <c r="V29" s="246">
        <v>0</v>
      </c>
      <c r="W29" s="246">
        <v>0</v>
      </c>
      <c r="X29" s="246">
        <v>0</v>
      </c>
      <c r="Y29" s="246">
        <v>0</v>
      </c>
      <c r="Z29" s="246">
        <v>0</v>
      </c>
      <c r="AA29" s="246">
        <v>0</v>
      </c>
      <c r="AB29" s="246">
        <v>0</v>
      </c>
      <c r="AC29" s="246">
        <v>0</v>
      </c>
      <c r="AD29" s="246">
        <v>0</v>
      </c>
      <c r="AE29" s="246">
        <v>0</v>
      </c>
      <c r="AF29" s="246">
        <v>0</v>
      </c>
      <c r="AG29" s="246">
        <v>0</v>
      </c>
      <c r="AH29" s="246">
        <v>0</v>
      </c>
      <c r="AI29" s="246">
        <v>0</v>
      </c>
    </row>
    <row r="30" spans="1:36" s="204" customFormat="1" ht="47.25" x14ac:dyDescent="0.2">
      <c r="A30" s="186" t="s">
        <v>40</v>
      </c>
      <c r="B30" s="187" t="s">
        <v>146</v>
      </c>
      <c r="C30" s="233" t="s">
        <v>114</v>
      </c>
      <c r="D30" s="246">
        <v>0</v>
      </c>
      <c r="E30" s="246">
        <v>0</v>
      </c>
      <c r="F30" s="246">
        <v>0</v>
      </c>
      <c r="G30" s="246">
        <v>0</v>
      </c>
      <c r="H30" s="246">
        <v>0</v>
      </c>
      <c r="I30" s="246">
        <v>0</v>
      </c>
      <c r="J30" s="246">
        <v>0</v>
      </c>
      <c r="K30" s="246">
        <v>0</v>
      </c>
      <c r="L30" s="246">
        <v>0</v>
      </c>
      <c r="M30" s="246">
        <v>0</v>
      </c>
      <c r="N30" s="246">
        <v>0</v>
      </c>
      <c r="O30" s="246">
        <v>0</v>
      </c>
      <c r="P30" s="246">
        <v>0</v>
      </c>
      <c r="Q30" s="246">
        <v>0</v>
      </c>
      <c r="R30" s="246">
        <v>0</v>
      </c>
      <c r="S30" s="246">
        <v>0</v>
      </c>
      <c r="T30" s="246">
        <v>0</v>
      </c>
      <c r="U30" s="246">
        <v>0</v>
      </c>
      <c r="V30" s="246">
        <v>0</v>
      </c>
      <c r="W30" s="246">
        <v>0</v>
      </c>
      <c r="X30" s="246">
        <v>0</v>
      </c>
      <c r="Y30" s="246">
        <v>0</v>
      </c>
      <c r="Z30" s="246">
        <v>0</v>
      </c>
      <c r="AA30" s="246">
        <v>0</v>
      </c>
      <c r="AB30" s="246">
        <v>0</v>
      </c>
      <c r="AC30" s="246">
        <v>0</v>
      </c>
      <c r="AD30" s="246">
        <v>0</v>
      </c>
      <c r="AE30" s="246">
        <v>0</v>
      </c>
      <c r="AF30" s="246">
        <v>0</v>
      </c>
      <c r="AG30" s="246">
        <v>0</v>
      </c>
      <c r="AH30" s="246">
        <v>0</v>
      </c>
      <c r="AI30" s="246">
        <v>0</v>
      </c>
    </row>
    <row r="31" spans="1:36" s="204" customFormat="1" ht="31.5" x14ac:dyDescent="0.2">
      <c r="A31" s="186" t="s">
        <v>41</v>
      </c>
      <c r="B31" s="187" t="s">
        <v>84</v>
      </c>
      <c r="C31" s="233" t="s">
        <v>114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6">
        <v>0</v>
      </c>
      <c r="M31" s="246">
        <v>0</v>
      </c>
      <c r="N31" s="246">
        <v>0</v>
      </c>
      <c r="O31" s="246">
        <v>0</v>
      </c>
      <c r="P31" s="246">
        <v>0</v>
      </c>
      <c r="Q31" s="246">
        <v>0</v>
      </c>
      <c r="R31" s="246">
        <v>0</v>
      </c>
      <c r="S31" s="246">
        <v>0</v>
      </c>
      <c r="T31" s="246">
        <v>0</v>
      </c>
      <c r="U31" s="246">
        <v>0</v>
      </c>
      <c r="V31" s="246">
        <v>0</v>
      </c>
      <c r="W31" s="246">
        <v>0</v>
      </c>
      <c r="X31" s="246">
        <v>0</v>
      </c>
      <c r="Y31" s="246">
        <v>0</v>
      </c>
      <c r="Z31" s="246">
        <v>0</v>
      </c>
      <c r="AA31" s="246">
        <v>0</v>
      </c>
      <c r="AB31" s="246">
        <v>0</v>
      </c>
      <c r="AC31" s="246">
        <v>0</v>
      </c>
      <c r="AD31" s="246">
        <v>0</v>
      </c>
      <c r="AE31" s="246">
        <v>0</v>
      </c>
      <c r="AF31" s="246">
        <v>0</v>
      </c>
      <c r="AG31" s="246">
        <v>0</v>
      </c>
      <c r="AH31" s="246">
        <v>0</v>
      </c>
      <c r="AI31" s="246">
        <v>0</v>
      </c>
    </row>
    <row r="32" spans="1:36" s="204" customFormat="1" ht="31.5" x14ac:dyDescent="0.2">
      <c r="A32" s="186" t="s">
        <v>32</v>
      </c>
      <c r="B32" s="187" t="s">
        <v>85</v>
      </c>
      <c r="C32" s="233" t="s">
        <v>114</v>
      </c>
      <c r="D32" s="246">
        <v>0</v>
      </c>
      <c r="E32" s="246">
        <v>0</v>
      </c>
      <c r="F32" s="246">
        <v>0</v>
      </c>
      <c r="G32" s="246">
        <v>0</v>
      </c>
      <c r="H32" s="246">
        <v>0</v>
      </c>
      <c r="I32" s="246">
        <v>0</v>
      </c>
      <c r="J32" s="246">
        <v>0</v>
      </c>
      <c r="K32" s="246">
        <v>0</v>
      </c>
      <c r="L32" s="246">
        <v>0</v>
      </c>
      <c r="M32" s="246">
        <v>0</v>
      </c>
      <c r="N32" s="246">
        <v>0</v>
      </c>
      <c r="O32" s="246">
        <v>0</v>
      </c>
      <c r="P32" s="246">
        <v>0</v>
      </c>
      <c r="Q32" s="246">
        <v>0</v>
      </c>
      <c r="R32" s="246">
        <v>0</v>
      </c>
      <c r="S32" s="246">
        <v>0</v>
      </c>
      <c r="T32" s="246">
        <v>0</v>
      </c>
      <c r="U32" s="246">
        <v>0</v>
      </c>
      <c r="V32" s="246">
        <v>0</v>
      </c>
      <c r="W32" s="246">
        <v>0</v>
      </c>
      <c r="X32" s="246">
        <v>0</v>
      </c>
      <c r="Y32" s="246">
        <v>0</v>
      </c>
      <c r="Z32" s="246">
        <v>0</v>
      </c>
      <c r="AA32" s="246">
        <v>0</v>
      </c>
      <c r="AB32" s="246">
        <v>0</v>
      </c>
      <c r="AC32" s="246">
        <v>0</v>
      </c>
      <c r="AD32" s="246">
        <v>0</v>
      </c>
      <c r="AE32" s="246">
        <v>0</v>
      </c>
      <c r="AF32" s="246">
        <v>0</v>
      </c>
      <c r="AG32" s="246">
        <v>0</v>
      </c>
      <c r="AH32" s="246">
        <v>0</v>
      </c>
      <c r="AI32" s="246">
        <v>0</v>
      </c>
    </row>
    <row r="33" spans="1:35" s="204" customFormat="1" ht="47.25" x14ac:dyDescent="0.2">
      <c r="A33" s="186" t="s">
        <v>42</v>
      </c>
      <c r="B33" s="187" t="s">
        <v>147</v>
      </c>
      <c r="C33" s="233" t="s">
        <v>114</v>
      </c>
      <c r="D33" s="246">
        <v>0</v>
      </c>
      <c r="E33" s="246">
        <v>0</v>
      </c>
      <c r="F33" s="246">
        <v>0</v>
      </c>
      <c r="G33" s="246">
        <v>0</v>
      </c>
      <c r="H33" s="246">
        <v>0</v>
      </c>
      <c r="I33" s="246">
        <v>0</v>
      </c>
      <c r="J33" s="246">
        <v>0</v>
      </c>
      <c r="K33" s="246">
        <v>0</v>
      </c>
      <c r="L33" s="246">
        <v>0</v>
      </c>
      <c r="M33" s="246">
        <v>0</v>
      </c>
      <c r="N33" s="246">
        <v>0</v>
      </c>
      <c r="O33" s="246">
        <v>0</v>
      </c>
      <c r="P33" s="246">
        <v>0</v>
      </c>
      <c r="Q33" s="246">
        <v>0</v>
      </c>
      <c r="R33" s="246">
        <v>0</v>
      </c>
      <c r="S33" s="246">
        <v>0</v>
      </c>
      <c r="T33" s="246">
        <v>0</v>
      </c>
      <c r="U33" s="246">
        <v>0</v>
      </c>
      <c r="V33" s="246">
        <v>0</v>
      </c>
      <c r="W33" s="246">
        <v>0</v>
      </c>
      <c r="X33" s="246">
        <v>0</v>
      </c>
      <c r="Y33" s="246">
        <v>0</v>
      </c>
      <c r="Z33" s="246">
        <v>0</v>
      </c>
      <c r="AA33" s="246">
        <v>0</v>
      </c>
      <c r="AB33" s="246">
        <v>0</v>
      </c>
      <c r="AC33" s="246">
        <v>0</v>
      </c>
      <c r="AD33" s="246">
        <v>0</v>
      </c>
      <c r="AE33" s="246">
        <v>0</v>
      </c>
      <c r="AF33" s="246">
        <v>0</v>
      </c>
      <c r="AG33" s="246">
        <v>0</v>
      </c>
      <c r="AH33" s="246">
        <v>0</v>
      </c>
      <c r="AI33" s="246">
        <v>0</v>
      </c>
    </row>
    <row r="34" spans="1:35" s="204" customFormat="1" ht="31.5" x14ac:dyDescent="0.2">
      <c r="A34" s="186" t="s">
        <v>43</v>
      </c>
      <c r="B34" s="187" t="s">
        <v>86</v>
      </c>
      <c r="C34" s="233" t="s">
        <v>114</v>
      </c>
      <c r="D34" s="246">
        <v>0</v>
      </c>
      <c r="E34" s="246">
        <v>0</v>
      </c>
      <c r="F34" s="246">
        <v>0</v>
      </c>
      <c r="G34" s="246">
        <v>0</v>
      </c>
      <c r="H34" s="246">
        <v>0</v>
      </c>
      <c r="I34" s="246">
        <v>0</v>
      </c>
      <c r="J34" s="246">
        <v>0</v>
      </c>
      <c r="K34" s="246">
        <v>0</v>
      </c>
      <c r="L34" s="246">
        <v>0</v>
      </c>
      <c r="M34" s="246">
        <v>0</v>
      </c>
      <c r="N34" s="246">
        <v>0</v>
      </c>
      <c r="O34" s="246">
        <v>0</v>
      </c>
      <c r="P34" s="246">
        <v>0</v>
      </c>
      <c r="Q34" s="246">
        <v>0</v>
      </c>
      <c r="R34" s="246">
        <v>0</v>
      </c>
      <c r="S34" s="246">
        <v>0</v>
      </c>
      <c r="T34" s="246">
        <v>0</v>
      </c>
      <c r="U34" s="246">
        <v>0</v>
      </c>
      <c r="V34" s="246">
        <v>0</v>
      </c>
      <c r="W34" s="246">
        <v>0</v>
      </c>
      <c r="X34" s="246">
        <v>0</v>
      </c>
      <c r="Y34" s="246">
        <v>0</v>
      </c>
      <c r="Z34" s="246">
        <v>0</v>
      </c>
      <c r="AA34" s="246">
        <v>0</v>
      </c>
      <c r="AB34" s="246">
        <v>0</v>
      </c>
      <c r="AC34" s="246">
        <v>0</v>
      </c>
      <c r="AD34" s="246">
        <v>0</v>
      </c>
      <c r="AE34" s="246">
        <v>0</v>
      </c>
      <c r="AF34" s="246">
        <v>0</v>
      </c>
      <c r="AG34" s="246">
        <v>0</v>
      </c>
      <c r="AH34" s="246">
        <v>0</v>
      </c>
      <c r="AI34" s="246">
        <v>0</v>
      </c>
    </row>
    <row r="35" spans="1:35" s="204" customFormat="1" ht="31.5" x14ac:dyDescent="0.2">
      <c r="A35" s="186" t="s">
        <v>33</v>
      </c>
      <c r="B35" s="187" t="s">
        <v>148</v>
      </c>
      <c r="C35" s="233" t="s">
        <v>114</v>
      </c>
      <c r="D35" s="246">
        <v>0</v>
      </c>
      <c r="E35" s="246">
        <v>0</v>
      </c>
      <c r="F35" s="246">
        <v>0</v>
      </c>
      <c r="G35" s="246">
        <v>0</v>
      </c>
      <c r="H35" s="246">
        <v>0</v>
      </c>
      <c r="I35" s="246">
        <v>0</v>
      </c>
      <c r="J35" s="246">
        <v>0</v>
      </c>
      <c r="K35" s="246">
        <v>0</v>
      </c>
      <c r="L35" s="246">
        <v>0</v>
      </c>
      <c r="M35" s="246">
        <v>0</v>
      </c>
      <c r="N35" s="246">
        <v>0</v>
      </c>
      <c r="O35" s="246">
        <v>0</v>
      </c>
      <c r="P35" s="246">
        <v>0</v>
      </c>
      <c r="Q35" s="246">
        <v>0</v>
      </c>
      <c r="R35" s="246">
        <v>0</v>
      </c>
      <c r="S35" s="246">
        <v>0</v>
      </c>
      <c r="T35" s="246">
        <v>0</v>
      </c>
      <c r="U35" s="246">
        <v>0</v>
      </c>
      <c r="V35" s="246">
        <v>0</v>
      </c>
      <c r="W35" s="246">
        <v>0</v>
      </c>
      <c r="X35" s="246">
        <v>0</v>
      </c>
      <c r="Y35" s="246">
        <v>0</v>
      </c>
      <c r="Z35" s="246">
        <v>0</v>
      </c>
      <c r="AA35" s="246">
        <v>0</v>
      </c>
      <c r="AB35" s="246">
        <v>0</v>
      </c>
      <c r="AC35" s="246">
        <v>0</v>
      </c>
      <c r="AD35" s="246">
        <v>0</v>
      </c>
      <c r="AE35" s="246">
        <v>0</v>
      </c>
      <c r="AF35" s="246">
        <v>0</v>
      </c>
      <c r="AG35" s="246">
        <v>0</v>
      </c>
      <c r="AH35" s="246">
        <v>0</v>
      </c>
      <c r="AI35" s="246">
        <v>0</v>
      </c>
    </row>
    <row r="36" spans="1:35" s="204" customFormat="1" ht="31.5" x14ac:dyDescent="0.2">
      <c r="A36" s="186" t="s">
        <v>44</v>
      </c>
      <c r="B36" s="187" t="s">
        <v>121</v>
      </c>
      <c r="C36" s="233" t="s">
        <v>114</v>
      </c>
      <c r="D36" s="246">
        <v>0</v>
      </c>
      <c r="E36" s="246">
        <v>0</v>
      </c>
      <c r="F36" s="246">
        <v>0</v>
      </c>
      <c r="G36" s="246">
        <v>0</v>
      </c>
      <c r="H36" s="246">
        <v>0</v>
      </c>
      <c r="I36" s="246">
        <v>0</v>
      </c>
      <c r="J36" s="246">
        <v>0</v>
      </c>
      <c r="K36" s="246">
        <v>0</v>
      </c>
      <c r="L36" s="246">
        <v>0</v>
      </c>
      <c r="M36" s="246">
        <v>0</v>
      </c>
      <c r="N36" s="246">
        <v>0</v>
      </c>
      <c r="O36" s="246">
        <v>0</v>
      </c>
      <c r="P36" s="246">
        <v>0</v>
      </c>
      <c r="Q36" s="246">
        <v>0</v>
      </c>
      <c r="R36" s="246">
        <v>0</v>
      </c>
      <c r="S36" s="246">
        <v>0</v>
      </c>
      <c r="T36" s="246">
        <v>0</v>
      </c>
      <c r="U36" s="246">
        <v>0</v>
      </c>
      <c r="V36" s="246">
        <v>0</v>
      </c>
      <c r="W36" s="246">
        <v>0</v>
      </c>
      <c r="X36" s="246">
        <v>0</v>
      </c>
      <c r="Y36" s="246">
        <v>0</v>
      </c>
      <c r="Z36" s="246">
        <v>0</v>
      </c>
      <c r="AA36" s="246">
        <v>0</v>
      </c>
      <c r="AB36" s="246">
        <v>0</v>
      </c>
      <c r="AC36" s="246">
        <v>0</v>
      </c>
      <c r="AD36" s="246">
        <v>0</v>
      </c>
      <c r="AE36" s="246">
        <v>0</v>
      </c>
      <c r="AF36" s="246">
        <v>0</v>
      </c>
      <c r="AG36" s="246">
        <v>0</v>
      </c>
      <c r="AH36" s="246">
        <v>0</v>
      </c>
      <c r="AI36" s="246">
        <v>0</v>
      </c>
    </row>
    <row r="37" spans="1:35" s="204" customFormat="1" ht="78.75" x14ac:dyDescent="0.2">
      <c r="A37" s="186" t="s">
        <v>44</v>
      </c>
      <c r="B37" s="187" t="s">
        <v>149</v>
      </c>
      <c r="C37" s="233" t="s">
        <v>114</v>
      </c>
      <c r="D37" s="246">
        <v>0</v>
      </c>
      <c r="E37" s="246">
        <v>0</v>
      </c>
      <c r="F37" s="246">
        <v>0</v>
      </c>
      <c r="G37" s="246">
        <v>0</v>
      </c>
      <c r="H37" s="246">
        <v>0</v>
      </c>
      <c r="I37" s="246">
        <v>0</v>
      </c>
      <c r="J37" s="246">
        <v>0</v>
      </c>
      <c r="K37" s="246">
        <v>0</v>
      </c>
      <c r="L37" s="246">
        <v>0</v>
      </c>
      <c r="M37" s="246">
        <v>0</v>
      </c>
      <c r="N37" s="246">
        <v>0</v>
      </c>
      <c r="O37" s="246">
        <v>0</v>
      </c>
      <c r="P37" s="246">
        <v>0</v>
      </c>
      <c r="Q37" s="246">
        <v>0</v>
      </c>
      <c r="R37" s="246">
        <v>0</v>
      </c>
      <c r="S37" s="246">
        <v>0</v>
      </c>
      <c r="T37" s="246">
        <v>0</v>
      </c>
      <c r="U37" s="246">
        <v>0</v>
      </c>
      <c r="V37" s="246">
        <v>0</v>
      </c>
      <c r="W37" s="246">
        <v>0</v>
      </c>
      <c r="X37" s="246">
        <v>0</v>
      </c>
      <c r="Y37" s="246">
        <v>0</v>
      </c>
      <c r="Z37" s="246">
        <v>0</v>
      </c>
      <c r="AA37" s="246">
        <v>0</v>
      </c>
      <c r="AB37" s="246">
        <v>0</v>
      </c>
      <c r="AC37" s="246">
        <v>0</v>
      </c>
      <c r="AD37" s="246">
        <v>0</v>
      </c>
      <c r="AE37" s="246">
        <v>0</v>
      </c>
      <c r="AF37" s="246">
        <v>0</v>
      </c>
      <c r="AG37" s="246">
        <v>0</v>
      </c>
      <c r="AH37" s="246">
        <v>0</v>
      </c>
      <c r="AI37" s="246">
        <v>0</v>
      </c>
    </row>
    <row r="38" spans="1:35" s="204" customFormat="1" ht="63" x14ac:dyDescent="0.2">
      <c r="A38" s="186" t="s">
        <v>44</v>
      </c>
      <c r="B38" s="187" t="s">
        <v>87</v>
      </c>
      <c r="C38" s="233" t="s">
        <v>114</v>
      </c>
      <c r="D38" s="246">
        <v>0</v>
      </c>
      <c r="E38" s="246">
        <v>0</v>
      </c>
      <c r="F38" s="246">
        <v>0</v>
      </c>
      <c r="G38" s="246">
        <v>0</v>
      </c>
      <c r="H38" s="246">
        <v>0</v>
      </c>
      <c r="I38" s="246">
        <v>0</v>
      </c>
      <c r="J38" s="246">
        <v>0</v>
      </c>
      <c r="K38" s="246">
        <v>0</v>
      </c>
      <c r="L38" s="246">
        <v>0</v>
      </c>
      <c r="M38" s="246">
        <v>0</v>
      </c>
      <c r="N38" s="246">
        <v>0</v>
      </c>
      <c r="O38" s="246">
        <v>0</v>
      </c>
      <c r="P38" s="246">
        <v>0</v>
      </c>
      <c r="Q38" s="246">
        <v>0</v>
      </c>
      <c r="R38" s="246">
        <v>0</v>
      </c>
      <c r="S38" s="246">
        <v>0</v>
      </c>
      <c r="T38" s="246">
        <v>0</v>
      </c>
      <c r="U38" s="246">
        <v>0</v>
      </c>
      <c r="V38" s="246">
        <v>0</v>
      </c>
      <c r="W38" s="246">
        <v>0</v>
      </c>
      <c r="X38" s="246">
        <v>0</v>
      </c>
      <c r="Y38" s="246">
        <v>0</v>
      </c>
      <c r="Z38" s="246">
        <v>0</v>
      </c>
      <c r="AA38" s="246">
        <v>0</v>
      </c>
      <c r="AB38" s="246">
        <v>0</v>
      </c>
      <c r="AC38" s="246">
        <v>0</v>
      </c>
      <c r="AD38" s="246">
        <v>0</v>
      </c>
      <c r="AE38" s="246">
        <v>0</v>
      </c>
      <c r="AF38" s="246">
        <v>0</v>
      </c>
      <c r="AG38" s="246">
        <v>0</v>
      </c>
      <c r="AH38" s="246">
        <v>0</v>
      </c>
      <c r="AI38" s="246">
        <v>0</v>
      </c>
    </row>
    <row r="39" spans="1:35" s="204" customFormat="1" ht="63" x14ac:dyDescent="0.2">
      <c r="A39" s="186" t="s">
        <v>44</v>
      </c>
      <c r="B39" s="187" t="s">
        <v>150</v>
      </c>
      <c r="C39" s="233" t="s">
        <v>114</v>
      </c>
      <c r="D39" s="246">
        <v>0</v>
      </c>
      <c r="E39" s="246">
        <v>0</v>
      </c>
      <c r="F39" s="246">
        <v>0</v>
      </c>
      <c r="G39" s="246">
        <v>0</v>
      </c>
      <c r="H39" s="246">
        <v>0</v>
      </c>
      <c r="I39" s="246">
        <v>0</v>
      </c>
      <c r="J39" s="246">
        <v>0</v>
      </c>
      <c r="K39" s="246">
        <v>0</v>
      </c>
      <c r="L39" s="246">
        <v>0</v>
      </c>
      <c r="M39" s="246">
        <v>0</v>
      </c>
      <c r="N39" s="246">
        <v>0</v>
      </c>
      <c r="O39" s="246">
        <v>0</v>
      </c>
      <c r="P39" s="246">
        <v>0</v>
      </c>
      <c r="Q39" s="246">
        <v>0</v>
      </c>
      <c r="R39" s="246">
        <v>0</v>
      </c>
      <c r="S39" s="246">
        <v>0</v>
      </c>
      <c r="T39" s="246">
        <v>0</v>
      </c>
      <c r="U39" s="246">
        <v>0</v>
      </c>
      <c r="V39" s="246">
        <v>0</v>
      </c>
      <c r="W39" s="246">
        <v>0</v>
      </c>
      <c r="X39" s="246">
        <v>0</v>
      </c>
      <c r="Y39" s="246">
        <v>0</v>
      </c>
      <c r="Z39" s="246">
        <v>0</v>
      </c>
      <c r="AA39" s="246">
        <v>0</v>
      </c>
      <c r="AB39" s="246">
        <v>0</v>
      </c>
      <c r="AC39" s="246">
        <v>0</v>
      </c>
      <c r="AD39" s="246">
        <v>0</v>
      </c>
      <c r="AE39" s="246">
        <v>0</v>
      </c>
      <c r="AF39" s="246">
        <v>0</v>
      </c>
      <c r="AG39" s="246">
        <v>0</v>
      </c>
      <c r="AH39" s="246">
        <v>0</v>
      </c>
      <c r="AI39" s="246">
        <v>0</v>
      </c>
    </row>
    <row r="40" spans="1:35" s="204" customFormat="1" ht="31.5" x14ac:dyDescent="0.2">
      <c r="A40" s="186" t="s">
        <v>45</v>
      </c>
      <c r="B40" s="187" t="s">
        <v>121</v>
      </c>
      <c r="C40" s="233" t="s">
        <v>114</v>
      </c>
      <c r="D40" s="246">
        <v>0</v>
      </c>
      <c r="E40" s="246">
        <v>0</v>
      </c>
      <c r="F40" s="246">
        <v>0</v>
      </c>
      <c r="G40" s="246">
        <v>0</v>
      </c>
      <c r="H40" s="246">
        <v>0</v>
      </c>
      <c r="I40" s="246">
        <v>0</v>
      </c>
      <c r="J40" s="246">
        <v>0</v>
      </c>
      <c r="K40" s="246">
        <v>0</v>
      </c>
      <c r="L40" s="246">
        <v>0</v>
      </c>
      <c r="M40" s="246">
        <v>0</v>
      </c>
      <c r="N40" s="246">
        <v>0</v>
      </c>
      <c r="O40" s="246">
        <v>0</v>
      </c>
      <c r="P40" s="246">
        <v>0</v>
      </c>
      <c r="Q40" s="246">
        <v>0</v>
      </c>
      <c r="R40" s="246">
        <v>0</v>
      </c>
      <c r="S40" s="246">
        <v>0</v>
      </c>
      <c r="T40" s="246">
        <v>0</v>
      </c>
      <c r="U40" s="246">
        <v>0</v>
      </c>
      <c r="V40" s="246">
        <v>0</v>
      </c>
      <c r="W40" s="246">
        <v>0</v>
      </c>
      <c r="X40" s="246">
        <v>0</v>
      </c>
      <c r="Y40" s="246">
        <v>0</v>
      </c>
      <c r="Z40" s="246">
        <v>0</v>
      </c>
      <c r="AA40" s="246">
        <v>0</v>
      </c>
      <c r="AB40" s="246">
        <v>0</v>
      </c>
      <c r="AC40" s="246">
        <v>0</v>
      </c>
      <c r="AD40" s="246">
        <v>0</v>
      </c>
      <c r="AE40" s="246">
        <v>0</v>
      </c>
      <c r="AF40" s="246">
        <v>0</v>
      </c>
      <c r="AG40" s="246">
        <v>0</v>
      </c>
      <c r="AH40" s="246">
        <v>0</v>
      </c>
      <c r="AI40" s="246">
        <v>0</v>
      </c>
    </row>
    <row r="41" spans="1:35" s="204" customFormat="1" ht="78.75" x14ac:dyDescent="0.2">
      <c r="A41" s="186" t="s">
        <v>45</v>
      </c>
      <c r="B41" s="187" t="s">
        <v>149</v>
      </c>
      <c r="C41" s="233" t="s">
        <v>114</v>
      </c>
      <c r="D41" s="246">
        <v>0</v>
      </c>
      <c r="E41" s="246">
        <v>0</v>
      </c>
      <c r="F41" s="246">
        <v>0</v>
      </c>
      <c r="G41" s="246">
        <v>0</v>
      </c>
      <c r="H41" s="246">
        <v>0</v>
      </c>
      <c r="I41" s="246">
        <v>0</v>
      </c>
      <c r="J41" s="246">
        <v>0</v>
      </c>
      <c r="K41" s="246">
        <v>0</v>
      </c>
      <c r="L41" s="246">
        <v>0</v>
      </c>
      <c r="M41" s="246">
        <v>0</v>
      </c>
      <c r="N41" s="246">
        <v>0</v>
      </c>
      <c r="O41" s="246">
        <v>0</v>
      </c>
      <c r="P41" s="246">
        <v>0</v>
      </c>
      <c r="Q41" s="246">
        <v>0</v>
      </c>
      <c r="R41" s="246">
        <v>0</v>
      </c>
      <c r="S41" s="246">
        <v>0</v>
      </c>
      <c r="T41" s="246">
        <v>0</v>
      </c>
      <c r="U41" s="246">
        <v>0</v>
      </c>
      <c r="V41" s="246">
        <v>0</v>
      </c>
      <c r="W41" s="246">
        <v>0</v>
      </c>
      <c r="X41" s="246">
        <v>0</v>
      </c>
      <c r="Y41" s="246">
        <v>0</v>
      </c>
      <c r="Z41" s="246">
        <v>0</v>
      </c>
      <c r="AA41" s="246">
        <v>0</v>
      </c>
      <c r="AB41" s="246">
        <v>0</v>
      </c>
      <c r="AC41" s="246">
        <v>0</v>
      </c>
      <c r="AD41" s="246">
        <v>0</v>
      </c>
      <c r="AE41" s="246">
        <v>0</v>
      </c>
      <c r="AF41" s="246">
        <v>0</v>
      </c>
      <c r="AG41" s="246">
        <v>0</v>
      </c>
      <c r="AH41" s="246">
        <v>0</v>
      </c>
      <c r="AI41" s="246">
        <v>0</v>
      </c>
    </row>
    <row r="42" spans="1:35" s="204" customFormat="1" ht="63" x14ac:dyDescent="0.2">
      <c r="A42" s="186" t="s">
        <v>45</v>
      </c>
      <c r="B42" s="187" t="s">
        <v>87</v>
      </c>
      <c r="C42" s="233" t="s">
        <v>114</v>
      </c>
      <c r="D42" s="246">
        <v>0</v>
      </c>
      <c r="E42" s="246">
        <v>0</v>
      </c>
      <c r="F42" s="246">
        <v>0</v>
      </c>
      <c r="G42" s="246">
        <v>0</v>
      </c>
      <c r="H42" s="246">
        <v>0</v>
      </c>
      <c r="I42" s="246">
        <v>0</v>
      </c>
      <c r="J42" s="246">
        <v>0</v>
      </c>
      <c r="K42" s="246">
        <v>0</v>
      </c>
      <c r="L42" s="246">
        <v>0</v>
      </c>
      <c r="M42" s="246">
        <v>0</v>
      </c>
      <c r="N42" s="246">
        <v>0</v>
      </c>
      <c r="O42" s="246">
        <v>0</v>
      </c>
      <c r="P42" s="246">
        <v>0</v>
      </c>
      <c r="Q42" s="246">
        <v>0</v>
      </c>
      <c r="R42" s="246">
        <v>0</v>
      </c>
      <c r="S42" s="246">
        <v>0</v>
      </c>
      <c r="T42" s="246">
        <v>0</v>
      </c>
      <c r="U42" s="246">
        <v>0</v>
      </c>
      <c r="V42" s="246">
        <v>0</v>
      </c>
      <c r="W42" s="246">
        <v>0</v>
      </c>
      <c r="X42" s="246">
        <v>0</v>
      </c>
      <c r="Y42" s="246">
        <v>0</v>
      </c>
      <c r="Z42" s="246">
        <v>0</v>
      </c>
      <c r="AA42" s="246">
        <v>0</v>
      </c>
      <c r="AB42" s="246">
        <v>0</v>
      </c>
      <c r="AC42" s="246">
        <v>0</v>
      </c>
      <c r="AD42" s="246">
        <v>0</v>
      </c>
      <c r="AE42" s="246">
        <v>0</v>
      </c>
      <c r="AF42" s="246">
        <v>0</v>
      </c>
      <c r="AG42" s="246">
        <v>0</v>
      </c>
      <c r="AH42" s="246">
        <v>0</v>
      </c>
      <c r="AI42" s="246">
        <v>0</v>
      </c>
    </row>
    <row r="43" spans="1:35" s="204" customFormat="1" ht="63" x14ac:dyDescent="0.2">
      <c r="A43" s="186" t="s">
        <v>45</v>
      </c>
      <c r="B43" s="187" t="s">
        <v>88</v>
      </c>
      <c r="C43" s="233" t="s">
        <v>114</v>
      </c>
      <c r="D43" s="246">
        <v>0</v>
      </c>
      <c r="E43" s="246">
        <v>0</v>
      </c>
      <c r="F43" s="246">
        <v>0</v>
      </c>
      <c r="G43" s="246">
        <v>0</v>
      </c>
      <c r="H43" s="246">
        <v>0</v>
      </c>
      <c r="I43" s="246">
        <v>0</v>
      </c>
      <c r="J43" s="246">
        <v>0</v>
      </c>
      <c r="K43" s="246">
        <v>0</v>
      </c>
      <c r="L43" s="246">
        <v>0</v>
      </c>
      <c r="M43" s="246">
        <v>0</v>
      </c>
      <c r="N43" s="246">
        <v>0</v>
      </c>
      <c r="O43" s="246">
        <v>0</v>
      </c>
      <c r="P43" s="246">
        <v>0</v>
      </c>
      <c r="Q43" s="246">
        <v>0</v>
      </c>
      <c r="R43" s="246">
        <v>0</v>
      </c>
      <c r="S43" s="246">
        <v>0</v>
      </c>
      <c r="T43" s="246">
        <v>0</v>
      </c>
      <c r="U43" s="246">
        <v>0</v>
      </c>
      <c r="V43" s="246">
        <v>0</v>
      </c>
      <c r="W43" s="246">
        <v>0</v>
      </c>
      <c r="X43" s="246">
        <v>0</v>
      </c>
      <c r="Y43" s="246">
        <v>0</v>
      </c>
      <c r="Z43" s="246">
        <v>0</v>
      </c>
      <c r="AA43" s="246">
        <v>0</v>
      </c>
      <c r="AB43" s="246">
        <v>0</v>
      </c>
      <c r="AC43" s="246">
        <v>0</v>
      </c>
      <c r="AD43" s="246">
        <v>0</v>
      </c>
      <c r="AE43" s="246">
        <v>0</v>
      </c>
      <c r="AF43" s="246">
        <v>0</v>
      </c>
      <c r="AG43" s="246">
        <v>0</v>
      </c>
      <c r="AH43" s="246">
        <v>0</v>
      </c>
      <c r="AI43" s="246">
        <v>0</v>
      </c>
    </row>
    <row r="44" spans="1:35" s="204" customFormat="1" ht="97.9" customHeight="1" x14ac:dyDescent="0.2">
      <c r="A44" s="186" t="s">
        <v>34</v>
      </c>
      <c r="B44" s="187" t="s">
        <v>151</v>
      </c>
      <c r="C44" s="233" t="s">
        <v>114</v>
      </c>
      <c r="D44" s="246">
        <v>0</v>
      </c>
      <c r="E44" s="246">
        <v>0</v>
      </c>
      <c r="F44" s="246">
        <v>0</v>
      </c>
      <c r="G44" s="246">
        <v>0</v>
      </c>
      <c r="H44" s="246">
        <v>0</v>
      </c>
      <c r="I44" s="246">
        <v>0</v>
      </c>
      <c r="J44" s="246">
        <v>0</v>
      </c>
      <c r="K44" s="246">
        <v>0</v>
      </c>
      <c r="L44" s="246">
        <v>0</v>
      </c>
      <c r="M44" s="246">
        <v>0</v>
      </c>
      <c r="N44" s="246">
        <v>0</v>
      </c>
      <c r="O44" s="246">
        <v>0</v>
      </c>
      <c r="P44" s="246">
        <v>0</v>
      </c>
      <c r="Q44" s="246">
        <v>0</v>
      </c>
      <c r="R44" s="246">
        <v>0</v>
      </c>
      <c r="S44" s="246">
        <v>0</v>
      </c>
      <c r="T44" s="246">
        <v>0</v>
      </c>
      <c r="U44" s="246">
        <v>0</v>
      </c>
      <c r="V44" s="246">
        <v>0</v>
      </c>
      <c r="W44" s="246">
        <v>0</v>
      </c>
      <c r="X44" s="246">
        <v>0</v>
      </c>
      <c r="Y44" s="246">
        <v>0</v>
      </c>
      <c r="Z44" s="246">
        <v>0</v>
      </c>
      <c r="AA44" s="246">
        <v>0</v>
      </c>
      <c r="AB44" s="246">
        <v>0</v>
      </c>
      <c r="AC44" s="246">
        <v>0</v>
      </c>
      <c r="AD44" s="246">
        <v>0</v>
      </c>
      <c r="AE44" s="246">
        <v>0</v>
      </c>
      <c r="AF44" s="246">
        <v>0</v>
      </c>
      <c r="AG44" s="246">
        <v>0</v>
      </c>
      <c r="AH44" s="246">
        <v>0</v>
      </c>
      <c r="AI44" s="246">
        <v>0</v>
      </c>
    </row>
    <row r="45" spans="1:35" s="204" customFormat="1" ht="47.25" x14ac:dyDescent="0.2">
      <c r="A45" s="186" t="s">
        <v>152</v>
      </c>
      <c r="B45" s="187" t="s">
        <v>89</v>
      </c>
      <c r="C45" s="233" t="s">
        <v>114</v>
      </c>
      <c r="D45" s="246">
        <v>0</v>
      </c>
      <c r="E45" s="246">
        <v>0</v>
      </c>
      <c r="F45" s="246">
        <v>0</v>
      </c>
      <c r="G45" s="246">
        <v>0</v>
      </c>
      <c r="H45" s="246">
        <v>0</v>
      </c>
      <c r="I45" s="246">
        <v>0</v>
      </c>
      <c r="J45" s="246">
        <v>0</v>
      </c>
      <c r="K45" s="246">
        <v>0</v>
      </c>
      <c r="L45" s="246">
        <v>0</v>
      </c>
      <c r="M45" s="246">
        <v>0</v>
      </c>
      <c r="N45" s="246">
        <v>0</v>
      </c>
      <c r="O45" s="246">
        <v>0</v>
      </c>
      <c r="P45" s="246">
        <v>0</v>
      </c>
      <c r="Q45" s="246">
        <v>0</v>
      </c>
      <c r="R45" s="246">
        <v>0</v>
      </c>
      <c r="S45" s="246">
        <v>0</v>
      </c>
      <c r="T45" s="246">
        <v>0</v>
      </c>
      <c r="U45" s="246">
        <v>0</v>
      </c>
      <c r="V45" s="246">
        <v>0</v>
      </c>
      <c r="W45" s="246">
        <v>0</v>
      </c>
      <c r="X45" s="246">
        <v>0</v>
      </c>
      <c r="Y45" s="246">
        <v>0</v>
      </c>
      <c r="Z45" s="246">
        <v>0</v>
      </c>
      <c r="AA45" s="246">
        <v>0</v>
      </c>
      <c r="AB45" s="246">
        <v>0</v>
      </c>
      <c r="AC45" s="246">
        <v>0</v>
      </c>
      <c r="AD45" s="246">
        <v>0</v>
      </c>
      <c r="AE45" s="246">
        <v>0</v>
      </c>
      <c r="AF45" s="246">
        <v>0</v>
      </c>
      <c r="AG45" s="246">
        <v>0</v>
      </c>
      <c r="AH45" s="246">
        <v>0</v>
      </c>
      <c r="AI45" s="246">
        <v>0</v>
      </c>
    </row>
    <row r="46" spans="1:35" s="204" customFormat="1" ht="63" x14ac:dyDescent="0.2">
      <c r="A46" s="186" t="s">
        <v>153</v>
      </c>
      <c r="B46" s="187" t="s">
        <v>90</v>
      </c>
      <c r="C46" s="233" t="s">
        <v>114</v>
      </c>
      <c r="D46" s="246">
        <v>0</v>
      </c>
      <c r="E46" s="246">
        <v>0</v>
      </c>
      <c r="F46" s="246">
        <v>0</v>
      </c>
      <c r="G46" s="246">
        <v>0</v>
      </c>
      <c r="H46" s="246">
        <v>0</v>
      </c>
      <c r="I46" s="246">
        <v>0</v>
      </c>
      <c r="J46" s="246">
        <v>0</v>
      </c>
      <c r="K46" s="246">
        <v>0</v>
      </c>
      <c r="L46" s="246">
        <v>0</v>
      </c>
      <c r="M46" s="246">
        <v>0</v>
      </c>
      <c r="N46" s="246">
        <v>0</v>
      </c>
      <c r="O46" s="246">
        <v>0</v>
      </c>
      <c r="P46" s="246">
        <v>0</v>
      </c>
      <c r="Q46" s="246">
        <v>0</v>
      </c>
      <c r="R46" s="246">
        <v>0</v>
      </c>
      <c r="S46" s="246">
        <v>0</v>
      </c>
      <c r="T46" s="246">
        <v>0</v>
      </c>
      <c r="U46" s="246">
        <v>0</v>
      </c>
      <c r="V46" s="246">
        <v>0</v>
      </c>
      <c r="W46" s="246">
        <v>0</v>
      </c>
      <c r="X46" s="246">
        <v>0</v>
      </c>
      <c r="Y46" s="246">
        <v>0</v>
      </c>
      <c r="Z46" s="246">
        <v>0</v>
      </c>
      <c r="AA46" s="246">
        <v>0</v>
      </c>
      <c r="AB46" s="246">
        <v>0</v>
      </c>
      <c r="AC46" s="246">
        <v>0</v>
      </c>
      <c r="AD46" s="246">
        <v>0</v>
      </c>
      <c r="AE46" s="246">
        <v>0</v>
      </c>
      <c r="AF46" s="246">
        <v>0</v>
      </c>
      <c r="AG46" s="246">
        <v>0</v>
      </c>
      <c r="AH46" s="246">
        <v>0</v>
      </c>
      <c r="AI46" s="246">
        <v>0</v>
      </c>
    </row>
    <row r="47" spans="1:35" s="204" customFormat="1" ht="35.25" customHeight="1" x14ac:dyDescent="0.2">
      <c r="A47" s="186" t="s">
        <v>30</v>
      </c>
      <c r="B47" s="187" t="s">
        <v>154</v>
      </c>
      <c r="C47" s="203" t="s">
        <v>114</v>
      </c>
      <c r="D47" s="246">
        <f t="shared" ref="D47:S47" si="3">D48+D51</f>
        <v>0</v>
      </c>
      <c r="E47" s="246">
        <f t="shared" si="3"/>
        <v>0</v>
      </c>
      <c r="F47" s="246">
        <f t="shared" si="3"/>
        <v>0</v>
      </c>
      <c r="G47" s="246">
        <f t="shared" si="3"/>
        <v>0</v>
      </c>
      <c r="H47" s="246">
        <f t="shared" si="3"/>
        <v>0</v>
      </c>
      <c r="I47" s="246">
        <f t="shared" si="3"/>
        <v>0</v>
      </c>
      <c r="J47" s="246">
        <f t="shared" si="3"/>
        <v>0</v>
      </c>
      <c r="K47" s="246">
        <f t="shared" si="3"/>
        <v>0</v>
      </c>
      <c r="L47" s="246">
        <f t="shared" si="3"/>
        <v>0</v>
      </c>
      <c r="M47" s="246">
        <f t="shared" si="3"/>
        <v>0</v>
      </c>
      <c r="N47" s="246">
        <f t="shared" si="3"/>
        <v>0</v>
      </c>
      <c r="O47" s="246">
        <f t="shared" si="3"/>
        <v>0</v>
      </c>
      <c r="P47" s="246">
        <f t="shared" si="3"/>
        <v>0</v>
      </c>
      <c r="Q47" s="246">
        <f t="shared" si="3"/>
        <v>0</v>
      </c>
      <c r="R47" s="246">
        <f t="shared" si="3"/>
        <v>2.8</v>
      </c>
      <c r="S47" s="246">
        <f t="shared" si="3"/>
        <v>5.65</v>
      </c>
      <c r="T47" s="246">
        <f t="shared" ref="T47:AI47" si="4">T48+T51</f>
        <v>0</v>
      </c>
      <c r="U47" s="246">
        <f t="shared" si="4"/>
        <v>0</v>
      </c>
      <c r="V47" s="246">
        <f t="shared" si="4"/>
        <v>0</v>
      </c>
      <c r="W47" s="246">
        <f t="shared" si="4"/>
        <v>0</v>
      </c>
      <c r="X47" s="246">
        <f t="shared" si="4"/>
        <v>0</v>
      </c>
      <c r="Y47" s="246">
        <f t="shared" si="4"/>
        <v>0</v>
      </c>
      <c r="Z47" s="246">
        <f t="shared" si="4"/>
        <v>0</v>
      </c>
      <c r="AA47" s="246">
        <f t="shared" si="4"/>
        <v>0</v>
      </c>
      <c r="AB47" s="246">
        <f t="shared" si="4"/>
        <v>0</v>
      </c>
      <c r="AC47" s="246">
        <f t="shared" si="4"/>
        <v>0</v>
      </c>
      <c r="AD47" s="246">
        <f t="shared" si="4"/>
        <v>0</v>
      </c>
      <c r="AE47" s="246">
        <f t="shared" si="4"/>
        <v>0</v>
      </c>
      <c r="AF47" s="246">
        <f t="shared" si="4"/>
        <v>0</v>
      </c>
      <c r="AG47" s="246">
        <f t="shared" si="4"/>
        <v>0</v>
      </c>
      <c r="AH47" s="246">
        <f t="shared" si="4"/>
        <v>0</v>
      </c>
      <c r="AI47" s="246">
        <f t="shared" si="4"/>
        <v>0</v>
      </c>
    </row>
    <row r="48" spans="1:35" s="204" customFormat="1" ht="47.25" x14ac:dyDescent="0.2">
      <c r="A48" s="186" t="s">
        <v>35</v>
      </c>
      <c r="B48" s="187" t="s">
        <v>155</v>
      </c>
      <c r="C48" s="203" t="s">
        <v>114</v>
      </c>
      <c r="D48" s="246">
        <f t="shared" ref="D48:S48" si="5">D49+D50</f>
        <v>0</v>
      </c>
      <c r="E48" s="246">
        <f t="shared" si="5"/>
        <v>0</v>
      </c>
      <c r="F48" s="246">
        <f t="shared" si="5"/>
        <v>0</v>
      </c>
      <c r="G48" s="246">
        <f t="shared" si="5"/>
        <v>0</v>
      </c>
      <c r="H48" s="246">
        <f t="shared" si="5"/>
        <v>0</v>
      </c>
      <c r="I48" s="246">
        <f t="shared" si="5"/>
        <v>0</v>
      </c>
      <c r="J48" s="246">
        <f t="shared" si="5"/>
        <v>0</v>
      </c>
      <c r="K48" s="246">
        <f t="shared" si="5"/>
        <v>0</v>
      </c>
      <c r="L48" s="246">
        <f t="shared" si="5"/>
        <v>0</v>
      </c>
      <c r="M48" s="246">
        <f t="shared" si="5"/>
        <v>0</v>
      </c>
      <c r="N48" s="246">
        <f t="shared" si="5"/>
        <v>0</v>
      </c>
      <c r="O48" s="246">
        <f t="shared" si="5"/>
        <v>0</v>
      </c>
      <c r="P48" s="246">
        <f t="shared" si="5"/>
        <v>0</v>
      </c>
      <c r="Q48" s="246">
        <f t="shared" si="5"/>
        <v>0</v>
      </c>
      <c r="R48" s="246">
        <f t="shared" si="5"/>
        <v>0</v>
      </c>
      <c r="S48" s="246">
        <f t="shared" si="5"/>
        <v>0</v>
      </c>
      <c r="T48" s="246">
        <f t="shared" ref="T48:AI48" si="6">T49+T50</f>
        <v>0</v>
      </c>
      <c r="U48" s="246">
        <f t="shared" si="6"/>
        <v>0</v>
      </c>
      <c r="V48" s="246">
        <f t="shared" si="6"/>
        <v>0</v>
      </c>
      <c r="W48" s="246">
        <f t="shared" si="6"/>
        <v>0</v>
      </c>
      <c r="X48" s="246">
        <f t="shared" si="6"/>
        <v>0</v>
      </c>
      <c r="Y48" s="246">
        <f t="shared" si="6"/>
        <v>0</v>
      </c>
      <c r="Z48" s="246">
        <f t="shared" si="6"/>
        <v>0</v>
      </c>
      <c r="AA48" s="246">
        <f t="shared" si="6"/>
        <v>0</v>
      </c>
      <c r="AB48" s="246">
        <f t="shared" si="6"/>
        <v>0</v>
      </c>
      <c r="AC48" s="246">
        <f t="shared" si="6"/>
        <v>0</v>
      </c>
      <c r="AD48" s="246">
        <f t="shared" si="6"/>
        <v>0</v>
      </c>
      <c r="AE48" s="246">
        <f t="shared" si="6"/>
        <v>0</v>
      </c>
      <c r="AF48" s="246">
        <f t="shared" si="6"/>
        <v>0</v>
      </c>
      <c r="AG48" s="246">
        <f t="shared" si="6"/>
        <v>0</v>
      </c>
      <c r="AH48" s="246">
        <f t="shared" si="6"/>
        <v>0</v>
      </c>
      <c r="AI48" s="246">
        <f t="shared" si="6"/>
        <v>0</v>
      </c>
    </row>
    <row r="49" spans="1:36" s="204" customFormat="1" ht="36.75" customHeight="1" x14ac:dyDescent="0.2">
      <c r="A49" s="186" t="s">
        <v>46</v>
      </c>
      <c r="B49" s="187" t="s">
        <v>91</v>
      </c>
      <c r="C49" s="203" t="s">
        <v>114</v>
      </c>
      <c r="D49" s="246">
        <v>0</v>
      </c>
      <c r="E49" s="246">
        <v>0</v>
      </c>
      <c r="F49" s="246">
        <v>0</v>
      </c>
      <c r="G49" s="246">
        <v>0</v>
      </c>
      <c r="H49" s="246">
        <v>0</v>
      </c>
      <c r="I49" s="246">
        <v>0</v>
      </c>
      <c r="J49" s="246">
        <v>0</v>
      </c>
      <c r="K49" s="246">
        <v>0</v>
      </c>
      <c r="L49" s="246">
        <v>0</v>
      </c>
      <c r="M49" s="246">
        <v>0</v>
      </c>
      <c r="N49" s="246">
        <v>0</v>
      </c>
      <c r="O49" s="246">
        <v>0</v>
      </c>
      <c r="P49" s="246">
        <v>0</v>
      </c>
      <c r="Q49" s="246">
        <v>0</v>
      </c>
      <c r="R49" s="246">
        <v>0</v>
      </c>
      <c r="S49" s="246">
        <v>0</v>
      </c>
      <c r="T49" s="246">
        <v>0</v>
      </c>
      <c r="U49" s="246">
        <v>0</v>
      </c>
      <c r="V49" s="246">
        <v>0</v>
      </c>
      <c r="W49" s="246">
        <v>0</v>
      </c>
      <c r="X49" s="246">
        <v>0</v>
      </c>
      <c r="Y49" s="246">
        <v>0</v>
      </c>
      <c r="Z49" s="246">
        <v>0</v>
      </c>
      <c r="AA49" s="246">
        <v>0</v>
      </c>
      <c r="AB49" s="246">
        <v>0</v>
      </c>
      <c r="AC49" s="246">
        <v>0</v>
      </c>
      <c r="AD49" s="246">
        <v>0</v>
      </c>
      <c r="AE49" s="246">
        <v>0</v>
      </c>
      <c r="AF49" s="246">
        <v>0</v>
      </c>
      <c r="AG49" s="246">
        <v>0</v>
      </c>
      <c r="AH49" s="246">
        <v>0</v>
      </c>
      <c r="AI49" s="246">
        <v>0</v>
      </c>
    </row>
    <row r="50" spans="1:36" s="204" customFormat="1" ht="55.5" customHeight="1" x14ac:dyDescent="0.2">
      <c r="A50" s="186" t="s">
        <v>47</v>
      </c>
      <c r="B50" s="187" t="s">
        <v>92</v>
      </c>
      <c r="C50" s="203" t="s">
        <v>114</v>
      </c>
      <c r="D50" s="246">
        <v>0</v>
      </c>
      <c r="E50" s="246">
        <v>0</v>
      </c>
      <c r="F50" s="246">
        <v>0</v>
      </c>
      <c r="G50" s="246">
        <v>0</v>
      </c>
      <c r="H50" s="246">
        <v>0</v>
      </c>
      <c r="I50" s="246">
        <v>0</v>
      </c>
      <c r="J50" s="246">
        <v>0</v>
      </c>
      <c r="K50" s="246">
        <v>0</v>
      </c>
      <c r="L50" s="246">
        <v>0</v>
      </c>
      <c r="M50" s="246">
        <v>0</v>
      </c>
      <c r="N50" s="246">
        <v>0</v>
      </c>
      <c r="O50" s="246">
        <v>0</v>
      </c>
      <c r="P50" s="246">
        <v>0</v>
      </c>
      <c r="Q50" s="246">
        <v>0</v>
      </c>
      <c r="R50" s="246">
        <v>0</v>
      </c>
      <c r="S50" s="246">
        <v>0</v>
      </c>
      <c r="T50" s="246">
        <v>0</v>
      </c>
      <c r="U50" s="246">
        <v>0</v>
      </c>
      <c r="V50" s="246">
        <v>0</v>
      </c>
      <c r="W50" s="246">
        <v>0</v>
      </c>
      <c r="X50" s="246">
        <v>0</v>
      </c>
      <c r="Y50" s="246">
        <v>0</v>
      </c>
      <c r="Z50" s="246">
        <v>0</v>
      </c>
      <c r="AA50" s="246">
        <v>0</v>
      </c>
      <c r="AB50" s="246">
        <v>0</v>
      </c>
      <c r="AC50" s="246">
        <v>0</v>
      </c>
      <c r="AD50" s="246">
        <v>0</v>
      </c>
      <c r="AE50" s="246">
        <v>0</v>
      </c>
      <c r="AF50" s="246">
        <v>0</v>
      </c>
      <c r="AG50" s="246">
        <v>0</v>
      </c>
      <c r="AH50" s="246">
        <v>0</v>
      </c>
      <c r="AI50" s="246">
        <v>0</v>
      </c>
    </row>
    <row r="51" spans="1:36" s="204" customFormat="1" ht="47.25" x14ac:dyDescent="0.2">
      <c r="A51" s="186" t="s">
        <v>36</v>
      </c>
      <c r="B51" s="196" t="s">
        <v>93</v>
      </c>
      <c r="C51" s="233" t="s">
        <v>114</v>
      </c>
      <c r="D51" s="246">
        <f t="shared" ref="D51:S51" si="7">D52+D53</f>
        <v>0</v>
      </c>
      <c r="E51" s="246">
        <f t="shared" si="7"/>
        <v>0</v>
      </c>
      <c r="F51" s="246">
        <f t="shared" si="7"/>
        <v>0</v>
      </c>
      <c r="G51" s="246">
        <f t="shared" si="7"/>
        <v>0</v>
      </c>
      <c r="H51" s="246">
        <f t="shared" si="7"/>
        <v>0</v>
      </c>
      <c r="I51" s="246">
        <f t="shared" si="7"/>
        <v>0</v>
      </c>
      <c r="J51" s="246">
        <f t="shared" si="7"/>
        <v>0</v>
      </c>
      <c r="K51" s="246">
        <f t="shared" si="7"/>
        <v>0</v>
      </c>
      <c r="L51" s="246">
        <f t="shared" si="7"/>
        <v>0</v>
      </c>
      <c r="M51" s="246">
        <f t="shared" si="7"/>
        <v>0</v>
      </c>
      <c r="N51" s="246">
        <f t="shared" si="7"/>
        <v>0</v>
      </c>
      <c r="O51" s="246">
        <f t="shared" si="7"/>
        <v>0</v>
      </c>
      <c r="P51" s="246">
        <f t="shared" si="7"/>
        <v>0</v>
      </c>
      <c r="Q51" s="246">
        <f t="shared" si="7"/>
        <v>0</v>
      </c>
      <c r="R51" s="246">
        <f t="shared" si="7"/>
        <v>2.8</v>
      </c>
      <c r="S51" s="246">
        <f t="shared" si="7"/>
        <v>5.65</v>
      </c>
      <c r="T51" s="246">
        <f t="shared" ref="T51:AI51" si="8">T52+T53</f>
        <v>0</v>
      </c>
      <c r="U51" s="246">
        <f t="shared" si="8"/>
        <v>0</v>
      </c>
      <c r="V51" s="246">
        <f t="shared" si="8"/>
        <v>0</v>
      </c>
      <c r="W51" s="246">
        <f t="shared" si="8"/>
        <v>0</v>
      </c>
      <c r="X51" s="246">
        <f t="shared" si="8"/>
        <v>0</v>
      </c>
      <c r="Y51" s="246">
        <f t="shared" si="8"/>
        <v>0</v>
      </c>
      <c r="Z51" s="246">
        <f t="shared" si="8"/>
        <v>0</v>
      </c>
      <c r="AA51" s="246">
        <f t="shared" si="8"/>
        <v>0</v>
      </c>
      <c r="AB51" s="246">
        <f t="shared" si="8"/>
        <v>0</v>
      </c>
      <c r="AC51" s="246">
        <f t="shared" si="8"/>
        <v>0</v>
      </c>
      <c r="AD51" s="246">
        <f t="shared" si="8"/>
        <v>0</v>
      </c>
      <c r="AE51" s="246">
        <f t="shared" si="8"/>
        <v>0</v>
      </c>
      <c r="AF51" s="246">
        <f t="shared" si="8"/>
        <v>0</v>
      </c>
      <c r="AG51" s="246">
        <f t="shared" si="8"/>
        <v>0</v>
      </c>
      <c r="AH51" s="246">
        <f t="shared" si="8"/>
        <v>0</v>
      </c>
      <c r="AI51" s="246">
        <f t="shared" si="8"/>
        <v>0</v>
      </c>
    </row>
    <row r="52" spans="1:36" s="204" customFormat="1" ht="30.75" customHeight="1" x14ac:dyDescent="0.2">
      <c r="A52" s="186" t="s">
        <v>48</v>
      </c>
      <c r="B52" s="187" t="s">
        <v>94</v>
      </c>
      <c r="C52" s="233" t="s">
        <v>114</v>
      </c>
      <c r="D52" s="246">
        <v>0</v>
      </c>
      <c r="E52" s="246">
        <v>0</v>
      </c>
      <c r="F52" s="246">
        <v>0</v>
      </c>
      <c r="G52" s="246">
        <v>0</v>
      </c>
      <c r="H52" s="246">
        <v>0</v>
      </c>
      <c r="I52" s="246">
        <v>0</v>
      </c>
      <c r="J52" s="246">
        <v>0</v>
      </c>
      <c r="K52" s="246">
        <v>0</v>
      </c>
      <c r="L52" s="246">
        <v>0</v>
      </c>
      <c r="M52" s="246">
        <v>0</v>
      </c>
      <c r="N52" s="246">
        <v>0</v>
      </c>
      <c r="O52" s="246">
        <v>0</v>
      </c>
      <c r="P52" s="246">
        <v>0</v>
      </c>
      <c r="Q52" s="246">
        <v>0</v>
      </c>
      <c r="R52" s="246">
        <v>0</v>
      </c>
      <c r="S52" s="246">
        <v>0</v>
      </c>
      <c r="T52" s="246">
        <v>0</v>
      </c>
      <c r="U52" s="246">
        <v>0</v>
      </c>
      <c r="V52" s="246">
        <v>0</v>
      </c>
      <c r="W52" s="246">
        <v>0</v>
      </c>
      <c r="X52" s="246">
        <v>0</v>
      </c>
      <c r="Y52" s="246">
        <v>0</v>
      </c>
      <c r="Z52" s="246">
        <v>0</v>
      </c>
      <c r="AA52" s="246">
        <v>0</v>
      </c>
      <c r="AB52" s="246">
        <v>0</v>
      </c>
      <c r="AC52" s="246">
        <v>0</v>
      </c>
      <c r="AD52" s="246">
        <v>0</v>
      </c>
      <c r="AE52" s="246">
        <v>0</v>
      </c>
      <c r="AF52" s="246">
        <v>0</v>
      </c>
      <c r="AG52" s="246">
        <v>0</v>
      </c>
      <c r="AH52" s="246">
        <v>0</v>
      </c>
      <c r="AI52" s="246">
        <v>0</v>
      </c>
    </row>
    <row r="53" spans="1:36" s="204" customFormat="1" ht="41.25" customHeight="1" x14ac:dyDescent="0.2">
      <c r="A53" s="186" t="s">
        <v>49</v>
      </c>
      <c r="B53" s="187" t="s">
        <v>95</v>
      </c>
      <c r="C53" s="233" t="s">
        <v>114</v>
      </c>
      <c r="D53" s="246">
        <f t="shared" ref="D53:AI53" si="9">SUM(D54:D57)</f>
        <v>0</v>
      </c>
      <c r="E53" s="246">
        <f t="shared" si="9"/>
        <v>0</v>
      </c>
      <c r="F53" s="246">
        <f t="shared" si="9"/>
        <v>0</v>
      </c>
      <c r="G53" s="246">
        <f t="shared" si="9"/>
        <v>0</v>
      </c>
      <c r="H53" s="246">
        <f t="shared" si="9"/>
        <v>0</v>
      </c>
      <c r="I53" s="246">
        <f t="shared" si="9"/>
        <v>0</v>
      </c>
      <c r="J53" s="246">
        <f t="shared" si="9"/>
        <v>0</v>
      </c>
      <c r="K53" s="246">
        <f t="shared" si="9"/>
        <v>0</v>
      </c>
      <c r="L53" s="246">
        <f t="shared" si="9"/>
        <v>0</v>
      </c>
      <c r="M53" s="246">
        <f t="shared" si="9"/>
        <v>0</v>
      </c>
      <c r="N53" s="246">
        <f t="shared" si="9"/>
        <v>0</v>
      </c>
      <c r="O53" s="246">
        <f t="shared" si="9"/>
        <v>0</v>
      </c>
      <c r="P53" s="246">
        <f t="shared" si="9"/>
        <v>0</v>
      </c>
      <c r="Q53" s="246">
        <f t="shared" si="9"/>
        <v>0</v>
      </c>
      <c r="R53" s="246">
        <f t="shared" si="9"/>
        <v>2.8</v>
      </c>
      <c r="S53" s="246">
        <f t="shared" si="9"/>
        <v>5.65</v>
      </c>
      <c r="T53" s="246">
        <f t="shared" si="9"/>
        <v>0</v>
      </c>
      <c r="U53" s="246">
        <f t="shared" si="9"/>
        <v>0</v>
      </c>
      <c r="V53" s="246">
        <f t="shared" si="9"/>
        <v>0</v>
      </c>
      <c r="W53" s="246">
        <f t="shared" si="9"/>
        <v>0</v>
      </c>
      <c r="X53" s="246">
        <f t="shared" si="9"/>
        <v>0</v>
      </c>
      <c r="Y53" s="246">
        <f t="shared" si="9"/>
        <v>0</v>
      </c>
      <c r="Z53" s="246">
        <f t="shared" si="9"/>
        <v>0</v>
      </c>
      <c r="AA53" s="246">
        <f t="shared" si="9"/>
        <v>0</v>
      </c>
      <c r="AB53" s="246">
        <f t="shared" si="9"/>
        <v>0</v>
      </c>
      <c r="AC53" s="246">
        <f t="shared" si="9"/>
        <v>0</v>
      </c>
      <c r="AD53" s="246">
        <f t="shared" si="9"/>
        <v>0</v>
      </c>
      <c r="AE53" s="246">
        <f t="shared" si="9"/>
        <v>0</v>
      </c>
      <c r="AF53" s="246">
        <f t="shared" si="9"/>
        <v>0</v>
      </c>
      <c r="AG53" s="246">
        <f t="shared" si="9"/>
        <v>0</v>
      </c>
      <c r="AH53" s="246">
        <f t="shared" si="9"/>
        <v>0</v>
      </c>
      <c r="AI53" s="246">
        <f t="shared" si="9"/>
        <v>0</v>
      </c>
    </row>
    <row r="54" spans="1:36" s="205" customFormat="1" ht="45" customHeight="1" x14ac:dyDescent="0.25">
      <c r="A54" s="266" t="s">
        <v>171</v>
      </c>
      <c r="B54" s="267" t="s">
        <v>432</v>
      </c>
      <c r="C54" s="263" t="s">
        <v>433</v>
      </c>
      <c r="D54" s="264">
        <v>0</v>
      </c>
      <c r="E54" s="264">
        <v>0</v>
      </c>
      <c r="F54" s="264">
        <v>0</v>
      </c>
      <c r="G54" s="264">
        <v>0</v>
      </c>
      <c r="H54" s="264">
        <v>0</v>
      </c>
      <c r="I54" s="264">
        <v>0</v>
      </c>
      <c r="J54" s="264">
        <v>0</v>
      </c>
      <c r="K54" s="264">
        <v>0</v>
      </c>
      <c r="L54" s="264">
        <v>0</v>
      </c>
      <c r="M54" s="264">
        <v>0</v>
      </c>
      <c r="N54" s="283">
        <v>0</v>
      </c>
      <c r="O54" s="283">
        <v>0</v>
      </c>
      <c r="P54" s="283">
        <v>0</v>
      </c>
      <c r="Q54" s="283">
        <v>0</v>
      </c>
      <c r="R54" s="283">
        <v>0</v>
      </c>
      <c r="S54" s="283">
        <v>1.85</v>
      </c>
      <c r="T54" s="283">
        <v>0</v>
      </c>
      <c r="U54" s="283">
        <v>0</v>
      </c>
      <c r="V54" s="283">
        <v>0</v>
      </c>
      <c r="W54" s="283">
        <v>0</v>
      </c>
      <c r="X54" s="264">
        <v>0</v>
      </c>
      <c r="Y54" s="264">
        <v>0</v>
      </c>
      <c r="Z54" s="264">
        <v>0</v>
      </c>
      <c r="AA54" s="264">
        <v>0</v>
      </c>
      <c r="AB54" s="264">
        <v>0</v>
      </c>
      <c r="AC54" s="264">
        <v>0</v>
      </c>
      <c r="AD54" s="264">
        <v>0</v>
      </c>
      <c r="AE54" s="264">
        <v>0</v>
      </c>
      <c r="AF54" s="264">
        <v>0</v>
      </c>
      <c r="AG54" s="264">
        <v>0</v>
      </c>
      <c r="AH54" s="264">
        <v>0</v>
      </c>
      <c r="AI54" s="264">
        <v>0</v>
      </c>
      <c r="AJ54" s="234"/>
    </row>
    <row r="55" spans="1:36" s="205" customFormat="1" ht="45" customHeight="1" x14ac:dyDescent="0.25">
      <c r="A55" s="266" t="s">
        <v>174</v>
      </c>
      <c r="B55" s="267" t="s">
        <v>438</v>
      </c>
      <c r="C55" s="263" t="s">
        <v>439</v>
      </c>
      <c r="D55" s="264">
        <v>0</v>
      </c>
      <c r="E55" s="264">
        <v>0</v>
      </c>
      <c r="F55" s="264">
        <v>0</v>
      </c>
      <c r="G55" s="264">
        <v>0</v>
      </c>
      <c r="H55" s="264">
        <v>0</v>
      </c>
      <c r="I55" s="264">
        <v>0</v>
      </c>
      <c r="J55" s="264">
        <v>0</v>
      </c>
      <c r="K55" s="264">
        <v>0</v>
      </c>
      <c r="L55" s="264">
        <v>0</v>
      </c>
      <c r="M55" s="264">
        <v>0</v>
      </c>
      <c r="N55" s="283">
        <v>0</v>
      </c>
      <c r="O55" s="283">
        <v>0</v>
      </c>
      <c r="P55" s="283">
        <v>0</v>
      </c>
      <c r="Q55" s="283">
        <v>0</v>
      </c>
      <c r="R55" s="283">
        <v>2.8</v>
      </c>
      <c r="S55" s="283">
        <v>0</v>
      </c>
      <c r="T55" s="283">
        <v>0</v>
      </c>
      <c r="U55" s="283">
        <v>0</v>
      </c>
      <c r="V55" s="283">
        <v>0</v>
      </c>
      <c r="W55" s="283">
        <v>0</v>
      </c>
      <c r="X55" s="264">
        <v>0</v>
      </c>
      <c r="Y55" s="264">
        <v>0</v>
      </c>
      <c r="Z55" s="264">
        <v>0</v>
      </c>
      <c r="AA55" s="264">
        <v>0</v>
      </c>
      <c r="AB55" s="264">
        <v>0</v>
      </c>
      <c r="AC55" s="264">
        <v>0</v>
      </c>
      <c r="AD55" s="264">
        <v>0</v>
      </c>
      <c r="AE55" s="264">
        <v>0</v>
      </c>
      <c r="AF55" s="264">
        <v>0</v>
      </c>
      <c r="AG55" s="264">
        <v>0</v>
      </c>
      <c r="AH55" s="264">
        <v>0</v>
      </c>
      <c r="AI55" s="264">
        <v>0</v>
      </c>
      <c r="AJ55" s="234"/>
    </row>
    <row r="56" spans="1:36" s="205" customFormat="1" ht="45" customHeight="1" x14ac:dyDescent="0.25">
      <c r="A56" s="266" t="s">
        <v>175</v>
      </c>
      <c r="B56" s="267" t="s">
        <v>440</v>
      </c>
      <c r="C56" s="263" t="s">
        <v>441</v>
      </c>
      <c r="D56" s="264">
        <v>0</v>
      </c>
      <c r="E56" s="264">
        <v>0</v>
      </c>
      <c r="F56" s="264">
        <v>0</v>
      </c>
      <c r="G56" s="264">
        <v>0</v>
      </c>
      <c r="H56" s="264">
        <v>0</v>
      </c>
      <c r="I56" s="264">
        <v>0</v>
      </c>
      <c r="J56" s="264">
        <v>0</v>
      </c>
      <c r="K56" s="264">
        <v>0</v>
      </c>
      <c r="L56" s="264">
        <v>0</v>
      </c>
      <c r="M56" s="264">
        <v>0</v>
      </c>
      <c r="N56" s="264">
        <v>0</v>
      </c>
      <c r="O56" s="264">
        <v>0</v>
      </c>
      <c r="P56" s="264">
        <v>0</v>
      </c>
      <c r="Q56" s="264">
        <v>0</v>
      </c>
      <c r="R56" s="264">
        <v>0</v>
      </c>
      <c r="S56" s="264">
        <v>1.6</v>
      </c>
      <c r="T56" s="264">
        <v>0</v>
      </c>
      <c r="U56" s="264">
        <v>0</v>
      </c>
      <c r="V56" s="264">
        <v>0</v>
      </c>
      <c r="W56" s="264">
        <v>0</v>
      </c>
      <c r="X56" s="264">
        <v>0</v>
      </c>
      <c r="Y56" s="264">
        <v>0</v>
      </c>
      <c r="Z56" s="264">
        <v>0</v>
      </c>
      <c r="AA56" s="264">
        <v>0</v>
      </c>
      <c r="AB56" s="264">
        <v>0</v>
      </c>
      <c r="AC56" s="264">
        <v>0</v>
      </c>
      <c r="AD56" s="264">
        <v>0</v>
      </c>
      <c r="AE56" s="264">
        <v>0</v>
      </c>
      <c r="AF56" s="264">
        <v>0</v>
      </c>
      <c r="AG56" s="264">
        <v>0</v>
      </c>
      <c r="AH56" s="264">
        <v>0</v>
      </c>
      <c r="AI56" s="264">
        <v>0</v>
      </c>
      <c r="AJ56" s="234"/>
    </row>
    <row r="57" spans="1:36" s="205" customFormat="1" ht="45" customHeight="1" x14ac:dyDescent="0.25">
      <c r="A57" s="266" t="s">
        <v>176</v>
      </c>
      <c r="B57" s="267" t="s">
        <v>442</v>
      </c>
      <c r="C57" s="263" t="s">
        <v>443</v>
      </c>
      <c r="D57" s="264">
        <v>0</v>
      </c>
      <c r="E57" s="264">
        <v>0</v>
      </c>
      <c r="F57" s="264">
        <v>0</v>
      </c>
      <c r="G57" s="264">
        <v>0</v>
      </c>
      <c r="H57" s="264">
        <v>0</v>
      </c>
      <c r="I57" s="264">
        <v>0</v>
      </c>
      <c r="J57" s="264">
        <v>0</v>
      </c>
      <c r="K57" s="264">
        <v>0</v>
      </c>
      <c r="L57" s="264">
        <v>0</v>
      </c>
      <c r="M57" s="264">
        <v>0</v>
      </c>
      <c r="N57" s="264">
        <v>0</v>
      </c>
      <c r="O57" s="264">
        <v>0</v>
      </c>
      <c r="P57" s="264">
        <v>0</v>
      </c>
      <c r="Q57" s="264">
        <v>0</v>
      </c>
      <c r="R57" s="264">
        <v>0</v>
      </c>
      <c r="S57" s="264">
        <v>2.2000000000000002</v>
      </c>
      <c r="T57" s="264">
        <v>0</v>
      </c>
      <c r="U57" s="264">
        <v>0</v>
      </c>
      <c r="V57" s="264">
        <v>0</v>
      </c>
      <c r="W57" s="264">
        <v>0</v>
      </c>
      <c r="X57" s="264">
        <v>0</v>
      </c>
      <c r="Y57" s="264">
        <v>0</v>
      </c>
      <c r="Z57" s="264">
        <v>0</v>
      </c>
      <c r="AA57" s="264">
        <v>0</v>
      </c>
      <c r="AB57" s="264">
        <v>0</v>
      </c>
      <c r="AC57" s="264">
        <v>0</v>
      </c>
      <c r="AD57" s="264">
        <v>0</v>
      </c>
      <c r="AE57" s="264">
        <v>0</v>
      </c>
      <c r="AF57" s="264">
        <v>0</v>
      </c>
      <c r="AG57" s="264">
        <v>0</v>
      </c>
      <c r="AH57" s="264">
        <v>0</v>
      </c>
      <c r="AI57" s="264">
        <v>0</v>
      </c>
      <c r="AJ57" s="234"/>
    </row>
    <row r="58" spans="1:36" s="204" customFormat="1" ht="31.5" x14ac:dyDescent="0.2">
      <c r="A58" s="186" t="s">
        <v>37</v>
      </c>
      <c r="B58" s="187" t="s">
        <v>96</v>
      </c>
      <c r="C58" s="70" t="s">
        <v>114</v>
      </c>
      <c r="D58" s="246">
        <v>0</v>
      </c>
      <c r="E58" s="246">
        <v>0</v>
      </c>
      <c r="F58" s="246">
        <v>0</v>
      </c>
      <c r="G58" s="246">
        <v>0</v>
      </c>
      <c r="H58" s="246">
        <v>0</v>
      </c>
      <c r="I58" s="246">
        <v>0</v>
      </c>
      <c r="J58" s="246">
        <v>0</v>
      </c>
      <c r="K58" s="246">
        <v>0</v>
      </c>
      <c r="L58" s="246">
        <v>0</v>
      </c>
      <c r="M58" s="246">
        <v>0</v>
      </c>
      <c r="N58" s="246">
        <v>0</v>
      </c>
      <c r="O58" s="246">
        <v>0</v>
      </c>
      <c r="P58" s="246">
        <v>0</v>
      </c>
      <c r="Q58" s="246">
        <v>0</v>
      </c>
      <c r="R58" s="246">
        <v>0</v>
      </c>
      <c r="S58" s="246">
        <v>0</v>
      </c>
      <c r="T58" s="246">
        <v>0</v>
      </c>
      <c r="U58" s="246">
        <v>0</v>
      </c>
      <c r="V58" s="246">
        <v>0</v>
      </c>
      <c r="W58" s="249">
        <v>0</v>
      </c>
      <c r="X58" s="246">
        <v>0</v>
      </c>
      <c r="Y58" s="246">
        <v>0</v>
      </c>
      <c r="Z58" s="246">
        <v>0</v>
      </c>
      <c r="AA58" s="246">
        <v>0</v>
      </c>
      <c r="AB58" s="246">
        <v>0</v>
      </c>
      <c r="AC58" s="246">
        <v>0</v>
      </c>
      <c r="AD58" s="246">
        <v>0</v>
      </c>
      <c r="AE58" s="246">
        <v>0</v>
      </c>
      <c r="AF58" s="246">
        <v>0</v>
      </c>
      <c r="AG58" s="246">
        <v>0</v>
      </c>
      <c r="AH58" s="246">
        <v>0</v>
      </c>
      <c r="AI58" s="246">
        <v>0</v>
      </c>
    </row>
    <row r="59" spans="1:36" s="204" customFormat="1" ht="31.5" x14ac:dyDescent="0.2">
      <c r="A59" s="186" t="s">
        <v>50</v>
      </c>
      <c r="B59" s="187" t="s">
        <v>156</v>
      </c>
      <c r="C59" s="70" t="s">
        <v>114</v>
      </c>
      <c r="D59" s="246">
        <v>0</v>
      </c>
      <c r="E59" s="246">
        <v>0</v>
      </c>
      <c r="F59" s="246">
        <v>0</v>
      </c>
      <c r="G59" s="246">
        <v>0</v>
      </c>
      <c r="H59" s="246">
        <v>0</v>
      </c>
      <c r="I59" s="246">
        <v>0</v>
      </c>
      <c r="J59" s="246">
        <v>0</v>
      </c>
      <c r="K59" s="246">
        <v>0</v>
      </c>
      <c r="L59" s="246">
        <v>0</v>
      </c>
      <c r="M59" s="246">
        <v>0</v>
      </c>
      <c r="N59" s="246">
        <v>0</v>
      </c>
      <c r="O59" s="246">
        <v>0</v>
      </c>
      <c r="P59" s="246">
        <v>0</v>
      </c>
      <c r="Q59" s="246">
        <v>0</v>
      </c>
      <c r="R59" s="246">
        <v>0</v>
      </c>
      <c r="S59" s="246">
        <v>0</v>
      </c>
      <c r="T59" s="246">
        <v>0</v>
      </c>
      <c r="U59" s="246">
        <v>0</v>
      </c>
      <c r="V59" s="246">
        <v>0</v>
      </c>
      <c r="W59" s="246">
        <v>0</v>
      </c>
      <c r="X59" s="246">
        <v>0</v>
      </c>
      <c r="Y59" s="246">
        <v>0</v>
      </c>
      <c r="Z59" s="246">
        <v>0</v>
      </c>
      <c r="AA59" s="246">
        <v>0</v>
      </c>
      <c r="AB59" s="246">
        <v>0</v>
      </c>
      <c r="AC59" s="246">
        <v>0</v>
      </c>
      <c r="AD59" s="246">
        <v>0</v>
      </c>
      <c r="AE59" s="246">
        <v>0</v>
      </c>
      <c r="AF59" s="246">
        <v>0</v>
      </c>
      <c r="AG59" s="246">
        <v>0</v>
      </c>
      <c r="AH59" s="246">
        <v>0</v>
      </c>
      <c r="AI59" s="246">
        <v>0</v>
      </c>
    </row>
    <row r="60" spans="1:36" s="204" customFormat="1" ht="31.5" x14ac:dyDescent="0.2">
      <c r="A60" s="186" t="s">
        <v>51</v>
      </c>
      <c r="B60" s="187" t="s">
        <v>157</v>
      </c>
      <c r="C60" s="70" t="s">
        <v>114</v>
      </c>
      <c r="D60" s="246">
        <v>0</v>
      </c>
      <c r="E60" s="246">
        <v>0</v>
      </c>
      <c r="F60" s="246">
        <v>0</v>
      </c>
      <c r="G60" s="246">
        <v>0</v>
      </c>
      <c r="H60" s="246">
        <v>0</v>
      </c>
      <c r="I60" s="246">
        <v>0</v>
      </c>
      <c r="J60" s="246">
        <v>0</v>
      </c>
      <c r="K60" s="246">
        <v>0</v>
      </c>
      <c r="L60" s="246">
        <v>0</v>
      </c>
      <c r="M60" s="246">
        <v>0</v>
      </c>
      <c r="N60" s="246">
        <v>0</v>
      </c>
      <c r="O60" s="246">
        <v>0</v>
      </c>
      <c r="P60" s="246">
        <v>0</v>
      </c>
      <c r="Q60" s="246">
        <v>0</v>
      </c>
      <c r="R60" s="246">
        <v>0</v>
      </c>
      <c r="S60" s="246">
        <v>0</v>
      </c>
      <c r="T60" s="246">
        <v>0</v>
      </c>
      <c r="U60" s="246">
        <v>0</v>
      </c>
      <c r="V60" s="246">
        <v>0</v>
      </c>
      <c r="W60" s="246">
        <v>0</v>
      </c>
      <c r="X60" s="246">
        <v>0</v>
      </c>
      <c r="Y60" s="246">
        <v>0</v>
      </c>
      <c r="Z60" s="246">
        <v>0</v>
      </c>
      <c r="AA60" s="246">
        <v>0</v>
      </c>
      <c r="AB60" s="246">
        <v>0</v>
      </c>
      <c r="AC60" s="246">
        <v>0</v>
      </c>
      <c r="AD60" s="246">
        <v>0</v>
      </c>
      <c r="AE60" s="246">
        <v>0</v>
      </c>
      <c r="AF60" s="246">
        <v>0</v>
      </c>
      <c r="AG60" s="246">
        <v>0</v>
      </c>
      <c r="AH60" s="246">
        <v>0</v>
      </c>
      <c r="AI60" s="246">
        <v>0</v>
      </c>
    </row>
    <row r="61" spans="1:36" s="204" customFormat="1" ht="31.5" x14ac:dyDescent="0.2">
      <c r="A61" s="186" t="s">
        <v>52</v>
      </c>
      <c r="B61" s="187" t="s">
        <v>158</v>
      </c>
      <c r="C61" s="70" t="s">
        <v>114</v>
      </c>
      <c r="D61" s="246">
        <v>0</v>
      </c>
      <c r="E61" s="246">
        <v>0</v>
      </c>
      <c r="F61" s="246">
        <v>0</v>
      </c>
      <c r="G61" s="246">
        <v>0</v>
      </c>
      <c r="H61" s="246">
        <v>0</v>
      </c>
      <c r="I61" s="246">
        <v>0</v>
      </c>
      <c r="J61" s="246">
        <v>0</v>
      </c>
      <c r="K61" s="246">
        <v>0</v>
      </c>
      <c r="L61" s="246">
        <v>0</v>
      </c>
      <c r="M61" s="246">
        <v>0</v>
      </c>
      <c r="N61" s="246">
        <v>0</v>
      </c>
      <c r="O61" s="246">
        <v>0</v>
      </c>
      <c r="P61" s="246">
        <v>0</v>
      </c>
      <c r="Q61" s="246">
        <v>0</v>
      </c>
      <c r="R61" s="246">
        <v>0</v>
      </c>
      <c r="S61" s="246">
        <v>0</v>
      </c>
      <c r="T61" s="246">
        <v>0</v>
      </c>
      <c r="U61" s="246">
        <v>0</v>
      </c>
      <c r="V61" s="246">
        <v>0</v>
      </c>
      <c r="W61" s="246">
        <v>0</v>
      </c>
      <c r="X61" s="246">
        <v>0</v>
      </c>
      <c r="Y61" s="246">
        <v>0</v>
      </c>
      <c r="Z61" s="246">
        <v>0</v>
      </c>
      <c r="AA61" s="246">
        <v>0</v>
      </c>
      <c r="AB61" s="246">
        <v>0</v>
      </c>
      <c r="AC61" s="246">
        <v>0</v>
      </c>
      <c r="AD61" s="246">
        <v>0</v>
      </c>
      <c r="AE61" s="246">
        <v>0</v>
      </c>
      <c r="AF61" s="246">
        <v>0</v>
      </c>
      <c r="AG61" s="246">
        <v>0</v>
      </c>
      <c r="AH61" s="246">
        <v>0</v>
      </c>
      <c r="AI61" s="246">
        <v>0</v>
      </c>
    </row>
    <row r="62" spans="1:36" s="204" customFormat="1" ht="31.5" x14ac:dyDescent="0.2">
      <c r="A62" s="186" t="s">
        <v>53</v>
      </c>
      <c r="B62" s="187" t="s">
        <v>159</v>
      </c>
      <c r="C62" s="70" t="s">
        <v>114</v>
      </c>
      <c r="D62" s="246">
        <v>0</v>
      </c>
      <c r="E62" s="246">
        <v>0</v>
      </c>
      <c r="F62" s="246">
        <v>0</v>
      </c>
      <c r="G62" s="246">
        <v>0</v>
      </c>
      <c r="H62" s="246">
        <v>0</v>
      </c>
      <c r="I62" s="246">
        <v>0</v>
      </c>
      <c r="J62" s="246">
        <v>0</v>
      </c>
      <c r="K62" s="246">
        <v>0</v>
      </c>
      <c r="L62" s="246">
        <v>0</v>
      </c>
      <c r="M62" s="246">
        <v>0</v>
      </c>
      <c r="N62" s="246">
        <v>0</v>
      </c>
      <c r="O62" s="246">
        <v>0</v>
      </c>
      <c r="P62" s="246">
        <v>0</v>
      </c>
      <c r="Q62" s="246">
        <v>0</v>
      </c>
      <c r="R62" s="246">
        <v>0</v>
      </c>
      <c r="S62" s="246">
        <v>0</v>
      </c>
      <c r="T62" s="246">
        <v>0</v>
      </c>
      <c r="U62" s="246">
        <v>0</v>
      </c>
      <c r="V62" s="246">
        <v>0</v>
      </c>
      <c r="W62" s="246">
        <v>0</v>
      </c>
      <c r="X62" s="246">
        <v>0</v>
      </c>
      <c r="Y62" s="246">
        <v>0</v>
      </c>
      <c r="Z62" s="246">
        <v>0</v>
      </c>
      <c r="AA62" s="246">
        <v>0</v>
      </c>
      <c r="AB62" s="246">
        <v>0</v>
      </c>
      <c r="AC62" s="246">
        <v>0</v>
      </c>
      <c r="AD62" s="246">
        <v>0</v>
      </c>
      <c r="AE62" s="246">
        <v>0</v>
      </c>
      <c r="AF62" s="246">
        <v>0</v>
      </c>
      <c r="AG62" s="246">
        <v>0</v>
      </c>
      <c r="AH62" s="246">
        <v>0</v>
      </c>
      <c r="AI62" s="246">
        <v>0</v>
      </c>
    </row>
    <row r="63" spans="1:36" s="204" customFormat="1" ht="31.5" x14ac:dyDescent="0.2">
      <c r="A63" s="186" t="s">
        <v>160</v>
      </c>
      <c r="B63" s="187" t="s">
        <v>161</v>
      </c>
      <c r="C63" s="70" t="s">
        <v>114</v>
      </c>
      <c r="D63" s="246">
        <v>0</v>
      </c>
      <c r="E63" s="246">
        <v>0</v>
      </c>
      <c r="F63" s="246">
        <v>0</v>
      </c>
      <c r="G63" s="246">
        <v>0</v>
      </c>
      <c r="H63" s="246">
        <v>0</v>
      </c>
      <c r="I63" s="246">
        <v>0</v>
      </c>
      <c r="J63" s="246">
        <v>0</v>
      </c>
      <c r="K63" s="246">
        <v>0</v>
      </c>
      <c r="L63" s="246">
        <v>0</v>
      </c>
      <c r="M63" s="246">
        <v>0</v>
      </c>
      <c r="N63" s="246">
        <v>0</v>
      </c>
      <c r="O63" s="246">
        <v>0</v>
      </c>
      <c r="P63" s="246">
        <v>0</v>
      </c>
      <c r="Q63" s="246">
        <v>0</v>
      </c>
      <c r="R63" s="246">
        <v>0</v>
      </c>
      <c r="S63" s="246">
        <v>0</v>
      </c>
      <c r="T63" s="246">
        <v>0</v>
      </c>
      <c r="U63" s="246">
        <v>0</v>
      </c>
      <c r="V63" s="246">
        <v>0</v>
      </c>
      <c r="W63" s="246">
        <v>0</v>
      </c>
      <c r="X63" s="246">
        <v>0</v>
      </c>
      <c r="Y63" s="246">
        <v>0</v>
      </c>
      <c r="Z63" s="246">
        <v>0</v>
      </c>
      <c r="AA63" s="246">
        <v>0</v>
      </c>
      <c r="AB63" s="246">
        <v>0</v>
      </c>
      <c r="AC63" s="246">
        <v>0</v>
      </c>
      <c r="AD63" s="246">
        <v>0</v>
      </c>
      <c r="AE63" s="246">
        <v>0</v>
      </c>
      <c r="AF63" s="246">
        <v>0</v>
      </c>
      <c r="AG63" s="246">
        <v>0</v>
      </c>
      <c r="AH63" s="246">
        <v>0</v>
      </c>
      <c r="AI63" s="246">
        <v>0</v>
      </c>
    </row>
    <row r="64" spans="1:36" s="204" customFormat="1" ht="31.5" x14ac:dyDescent="0.2">
      <c r="A64" s="186" t="s">
        <v>162</v>
      </c>
      <c r="B64" s="187" t="s">
        <v>163</v>
      </c>
      <c r="C64" s="70" t="s">
        <v>114</v>
      </c>
      <c r="D64" s="246">
        <v>0</v>
      </c>
      <c r="E64" s="246">
        <v>0</v>
      </c>
      <c r="F64" s="246">
        <v>0</v>
      </c>
      <c r="G64" s="246">
        <v>0</v>
      </c>
      <c r="H64" s="246">
        <v>0</v>
      </c>
      <c r="I64" s="246">
        <v>0</v>
      </c>
      <c r="J64" s="246">
        <v>0</v>
      </c>
      <c r="K64" s="246">
        <v>0</v>
      </c>
      <c r="L64" s="246">
        <v>0</v>
      </c>
      <c r="M64" s="246">
        <v>0</v>
      </c>
      <c r="N64" s="246">
        <v>0</v>
      </c>
      <c r="O64" s="246">
        <v>0</v>
      </c>
      <c r="P64" s="246">
        <v>0</v>
      </c>
      <c r="Q64" s="246">
        <v>0</v>
      </c>
      <c r="R64" s="246">
        <v>0</v>
      </c>
      <c r="S64" s="246">
        <v>0</v>
      </c>
      <c r="T64" s="246">
        <v>0</v>
      </c>
      <c r="U64" s="246">
        <v>0</v>
      </c>
      <c r="V64" s="246">
        <v>0</v>
      </c>
      <c r="W64" s="246">
        <v>0</v>
      </c>
      <c r="X64" s="246">
        <v>0</v>
      </c>
      <c r="Y64" s="246">
        <v>0</v>
      </c>
      <c r="Z64" s="246">
        <v>0</v>
      </c>
      <c r="AA64" s="246">
        <v>0</v>
      </c>
      <c r="AB64" s="246">
        <v>0</v>
      </c>
      <c r="AC64" s="246">
        <v>0</v>
      </c>
      <c r="AD64" s="246">
        <v>0</v>
      </c>
      <c r="AE64" s="246">
        <v>0</v>
      </c>
      <c r="AF64" s="246">
        <v>0</v>
      </c>
      <c r="AG64" s="246">
        <v>0</v>
      </c>
      <c r="AH64" s="246">
        <v>0</v>
      </c>
      <c r="AI64" s="246">
        <v>0</v>
      </c>
    </row>
    <row r="65" spans="1:35" s="204" customFormat="1" ht="31.5" x14ac:dyDescent="0.2">
      <c r="A65" s="186" t="s">
        <v>164</v>
      </c>
      <c r="B65" s="187" t="s">
        <v>165</v>
      </c>
      <c r="C65" s="70" t="s">
        <v>114</v>
      </c>
      <c r="D65" s="246">
        <v>0</v>
      </c>
      <c r="E65" s="246">
        <v>0</v>
      </c>
      <c r="F65" s="246">
        <v>0</v>
      </c>
      <c r="G65" s="246">
        <v>0</v>
      </c>
      <c r="H65" s="246">
        <v>0</v>
      </c>
      <c r="I65" s="246">
        <v>0</v>
      </c>
      <c r="J65" s="246">
        <v>0</v>
      </c>
      <c r="K65" s="246">
        <v>0</v>
      </c>
      <c r="L65" s="246">
        <v>0</v>
      </c>
      <c r="M65" s="246">
        <v>0</v>
      </c>
      <c r="N65" s="246">
        <v>0</v>
      </c>
      <c r="O65" s="246">
        <v>0</v>
      </c>
      <c r="P65" s="246">
        <v>0</v>
      </c>
      <c r="Q65" s="246">
        <v>0</v>
      </c>
      <c r="R65" s="246">
        <v>0</v>
      </c>
      <c r="S65" s="246">
        <v>0</v>
      </c>
      <c r="T65" s="246">
        <v>0</v>
      </c>
      <c r="U65" s="246">
        <v>0</v>
      </c>
      <c r="V65" s="246">
        <v>0</v>
      </c>
      <c r="W65" s="246">
        <v>0</v>
      </c>
      <c r="X65" s="246">
        <v>0</v>
      </c>
      <c r="Y65" s="246">
        <v>0</v>
      </c>
      <c r="Z65" s="246">
        <v>0</v>
      </c>
      <c r="AA65" s="246">
        <v>0</v>
      </c>
      <c r="AB65" s="246">
        <v>0</v>
      </c>
      <c r="AC65" s="246">
        <v>0</v>
      </c>
      <c r="AD65" s="246">
        <v>0</v>
      </c>
      <c r="AE65" s="246">
        <v>0</v>
      </c>
      <c r="AF65" s="246">
        <v>0</v>
      </c>
      <c r="AG65" s="246">
        <v>0</v>
      </c>
      <c r="AH65" s="246">
        <v>0</v>
      </c>
      <c r="AI65" s="246">
        <v>0</v>
      </c>
    </row>
    <row r="66" spans="1:35" s="204" customFormat="1" ht="47.25" x14ac:dyDescent="0.2">
      <c r="A66" s="186" t="s">
        <v>166</v>
      </c>
      <c r="B66" s="187" t="s">
        <v>167</v>
      </c>
      <c r="C66" s="70" t="s">
        <v>114</v>
      </c>
      <c r="D66" s="246">
        <v>0</v>
      </c>
      <c r="E66" s="246">
        <v>0</v>
      </c>
      <c r="F66" s="246">
        <v>0</v>
      </c>
      <c r="G66" s="246">
        <v>0</v>
      </c>
      <c r="H66" s="246">
        <v>0</v>
      </c>
      <c r="I66" s="246">
        <v>0</v>
      </c>
      <c r="J66" s="246">
        <v>0</v>
      </c>
      <c r="K66" s="246">
        <v>0</v>
      </c>
      <c r="L66" s="246">
        <v>0</v>
      </c>
      <c r="M66" s="246">
        <v>0</v>
      </c>
      <c r="N66" s="246">
        <v>0</v>
      </c>
      <c r="O66" s="246">
        <v>0</v>
      </c>
      <c r="P66" s="246">
        <v>0</v>
      </c>
      <c r="Q66" s="246">
        <v>0</v>
      </c>
      <c r="R66" s="246">
        <v>0</v>
      </c>
      <c r="S66" s="246">
        <v>0</v>
      </c>
      <c r="T66" s="246">
        <v>0</v>
      </c>
      <c r="U66" s="246">
        <v>0</v>
      </c>
      <c r="V66" s="246">
        <v>0</v>
      </c>
      <c r="W66" s="246">
        <v>0</v>
      </c>
      <c r="X66" s="246">
        <v>0</v>
      </c>
      <c r="Y66" s="246">
        <v>0</v>
      </c>
      <c r="Z66" s="246">
        <v>0</v>
      </c>
      <c r="AA66" s="246">
        <v>0</v>
      </c>
      <c r="AB66" s="246">
        <v>0</v>
      </c>
      <c r="AC66" s="246">
        <v>0</v>
      </c>
      <c r="AD66" s="246">
        <v>0</v>
      </c>
      <c r="AE66" s="246">
        <v>0</v>
      </c>
      <c r="AF66" s="246">
        <v>0</v>
      </c>
      <c r="AG66" s="246">
        <v>0</v>
      </c>
      <c r="AH66" s="246">
        <v>0</v>
      </c>
      <c r="AI66" s="246">
        <v>0</v>
      </c>
    </row>
    <row r="67" spans="1:35" s="204" customFormat="1" ht="47.25" x14ac:dyDescent="0.2">
      <c r="A67" s="186" t="s">
        <v>38</v>
      </c>
      <c r="B67" s="187" t="s">
        <v>97</v>
      </c>
      <c r="C67" s="70" t="s">
        <v>114</v>
      </c>
      <c r="D67" s="246">
        <v>0</v>
      </c>
      <c r="E67" s="246">
        <v>0</v>
      </c>
      <c r="F67" s="246">
        <v>0</v>
      </c>
      <c r="G67" s="246">
        <v>0</v>
      </c>
      <c r="H67" s="246">
        <v>0</v>
      </c>
      <c r="I67" s="246">
        <v>0</v>
      </c>
      <c r="J67" s="246">
        <v>0</v>
      </c>
      <c r="K67" s="246">
        <v>0</v>
      </c>
      <c r="L67" s="246">
        <v>0</v>
      </c>
      <c r="M67" s="246">
        <v>0</v>
      </c>
      <c r="N67" s="246">
        <v>0</v>
      </c>
      <c r="O67" s="246">
        <v>0</v>
      </c>
      <c r="P67" s="246">
        <v>0</v>
      </c>
      <c r="Q67" s="246">
        <v>0</v>
      </c>
      <c r="R67" s="246">
        <v>0</v>
      </c>
      <c r="S67" s="246">
        <v>0</v>
      </c>
      <c r="T67" s="246">
        <v>0</v>
      </c>
      <c r="U67" s="246">
        <v>0</v>
      </c>
      <c r="V67" s="246">
        <v>0</v>
      </c>
      <c r="W67" s="246">
        <v>0</v>
      </c>
      <c r="X67" s="246">
        <v>0</v>
      </c>
      <c r="Y67" s="246">
        <v>0</v>
      </c>
      <c r="Z67" s="246">
        <v>0</v>
      </c>
      <c r="AA67" s="246">
        <v>0</v>
      </c>
      <c r="AB67" s="246">
        <v>0</v>
      </c>
      <c r="AC67" s="246">
        <v>0</v>
      </c>
      <c r="AD67" s="246">
        <v>0</v>
      </c>
      <c r="AE67" s="246">
        <v>0</v>
      </c>
      <c r="AF67" s="246">
        <v>0</v>
      </c>
      <c r="AG67" s="246">
        <v>0</v>
      </c>
      <c r="AH67" s="246">
        <v>0</v>
      </c>
      <c r="AI67" s="246">
        <v>0</v>
      </c>
    </row>
    <row r="68" spans="1:35" s="204" customFormat="1" ht="31.5" x14ac:dyDescent="0.2">
      <c r="A68" s="186" t="s">
        <v>54</v>
      </c>
      <c r="B68" s="187" t="s">
        <v>98</v>
      </c>
      <c r="C68" s="70" t="s">
        <v>114</v>
      </c>
      <c r="D68" s="246">
        <v>0</v>
      </c>
      <c r="E68" s="246">
        <v>0</v>
      </c>
      <c r="F68" s="246">
        <v>0</v>
      </c>
      <c r="G68" s="246">
        <v>0</v>
      </c>
      <c r="H68" s="246">
        <v>0</v>
      </c>
      <c r="I68" s="246">
        <v>0</v>
      </c>
      <c r="J68" s="246">
        <v>0</v>
      </c>
      <c r="K68" s="246">
        <v>0</v>
      </c>
      <c r="L68" s="246">
        <v>0</v>
      </c>
      <c r="M68" s="246">
        <v>0</v>
      </c>
      <c r="N68" s="246">
        <v>0</v>
      </c>
      <c r="O68" s="246">
        <v>0</v>
      </c>
      <c r="P68" s="246">
        <v>0</v>
      </c>
      <c r="Q68" s="246">
        <v>0</v>
      </c>
      <c r="R68" s="246">
        <v>0</v>
      </c>
      <c r="S68" s="246">
        <v>0</v>
      </c>
      <c r="T68" s="246">
        <v>0</v>
      </c>
      <c r="U68" s="246">
        <v>0</v>
      </c>
      <c r="V68" s="246">
        <v>0</v>
      </c>
      <c r="W68" s="246">
        <v>0</v>
      </c>
      <c r="X68" s="246">
        <v>0</v>
      </c>
      <c r="Y68" s="246">
        <v>0</v>
      </c>
      <c r="Z68" s="246">
        <v>0</v>
      </c>
      <c r="AA68" s="246">
        <v>0</v>
      </c>
      <c r="AB68" s="246">
        <v>0</v>
      </c>
      <c r="AC68" s="246">
        <v>0</v>
      </c>
      <c r="AD68" s="246">
        <v>0</v>
      </c>
      <c r="AE68" s="246">
        <v>0</v>
      </c>
      <c r="AF68" s="246">
        <v>0</v>
      </c>
      <c r="AG68" s="246">
        <v>0</v>
      </c>
      <c r="AH68" s="246">
        <v>0</v>
      </c>
      <c r="AI68" s="246">
        <v>0</v>
      </c>
    </row>
    <row r="69" spans="1:35" s="204" customFormat="1" ht="31.5" x14ac:dyDescent="0.2">
      <c r="A69" s="186" t="s">
        <v>168</v>
      </c>
      <c r="B69" s="187" t="s">
        <v>99</v>
      </c>
      <c r="C69" s="70" t="s">
        <v>114</v>
      </c>
      <c r="D69" s="246">
        <v>0</v>
      </c>
      <c r="E69" s="246">
        <v>0</v>
      </c>
      <c r="F69" s="246">
        <v>0</v>
      </c>
      <c r="G69" s="246">
        <v>0</v>
      </c>
      <c r="H69" s="246">
        <v>0</v>
      </c>
      <c r="I69" s="246">
        <v>0</v>
      </c>
      <c r="J69" s="246">
        <v>0</v>
      </c>
      <c r="K69" s="246">
        <v>0</v>
      </c>
      <c r="L69" s="246">
        <v>0</v>
      </c>
      <c r="M69" s="246">
        <v>0</v>
      </c>
      <c r="N69" s="246">
        <v>0</v>
      </c>
      <c r="O69" s="246">
        <v>0</v>
      </c>
      <c r="P69" s="246">
        <v>0</v>
      </c>
      <c r="Q69" s="246">
        <v>0</v>
      </c>
      <c r="R69" s="246">
        <v>0</v>
      </c>
      <c r="S69" s="246">
        <v>0</v>
      </c>
      <c r="T69" s="246">
        <v>0</v>
      </c>
      <c r="U69" s="246">
        <v>0</v>
      </c>
      <c r="V69" s="246">
        <v>0</v>
      </c>
      <c r="W69" s="246">
        <v>0</v>
      </c>
      <c r="X69" s="246">
        <v>0</v>
      </c>
      <c r="Y69" s="246">
        <v>0</v>
      </c>
      <c r="Z69" s="246">
        <v>0</v>
      </c>
      <c r="AA69" s="246">
        <v>0</v>
      </c>
      <c r="AB69" s="246">
        <v>0</v>
      </c>
      <c r="AC69" s="246">
        <v>0</v>
      </c>
      <c r="AD69" s="246">
        <v>0</v>
      </c>
      <c r="AE69" s="246">
        <v>0</v>
      </c>
      <c r="AF69" s="246">
        <v>0</v>
      </c>
      <c r="AG69" s="246">
        <v>0</v>
      </c>
      <c r="AH69" s="246">
        <v>0</v>
      </c>
      <c r="AI69" s="246">
        <v>0</v>
      </c>
    </row>
    <row r="70" spans="1:35" s="204" customFormat="1" ht="47.25" x14ac:dyDescent="0.2">
      <c r="A70" s="186" t="s">
        <v>122</v>
      </c>
      <c r="B70" s="187" t="s">
        <v>100</v>
      </c>
      <c r="C70" s="70" t="s">
        <v>114</v>
      </c>
      <c r="D70" s="246">
        <v>0</v>
      </c>
      <c r="E70" s="246">
        <v>0</v>
      </c>
      <c r="F70" s="246">
        <v>0</v>
      </c>
      <c r="G70" s="246">
        <v>0</v>
      </c>
      <c r="H70" s="246">
        <v>0</v>
      </c>
      <c r="I70" s="246">
        <v>0</v>
      </c>
      <c r="J70" s="246">
        <v>0</v>
      </c>
      <c r="K70" s="246">
        <v>0</v>
      </c>
      <c r="L70" s="246">
        <v>0</v>
      </c>
      <c r="M70" s="246">
        <v>0</v>
      </c>
      <c r="N70" s="246">
        <v>0</v>
      </c>
      <c r="O70" s="246">
        <v>0</v>
      </c>
      <c r="P70" s="246">
        <v>0</v>
      </c>
      <c r="Q70" s="246">
        <v>0</v>
      </c>
      <c r="R70" s="246">
        <v>0</v>
      </c>
      <c r="S70" s="246">
        <v>0</v>
      </c>
      <c r="T70" s="246">
        <v>0</v>
      </c>
      <c r="U70" s="246">
        <v>0</v>
      </c>
      <c r="V70" s="246">
        <v>0</v>
      </c>
      <c r="W70" s="246">
        <v>0</v>
      </c>
      <c r="X70" s="246">
        <v>0</v>
      </c>
      <c r="Y70" s="246">
        <v>0</v>
      </c>
      <c r="Z70" s="246">
        <v>0</v>
      </c>
      <c r="AA70" s="246">
        <v>0</v>
      </c>
      <c r="AB70" s="246">
        <v>0</v>
      </c>
      <c r="AC70" s="246">
        <v>0</v>
      </c>
      <c r="AD70" s="246">
        <v>0</v>
      </c>
      <c r="AE70" s="246">
        <v>0</v>
      </c>
      <c r="AF70" s="246">
        <v>0</v>
      </c>
      <c r="AG70" s="246">
        <v>0</v>
      </c>
      <c r="AH70" s="246">
        <v>0</v>
      </c>
      <c r="AI70" s="246">
        <v>0</v>
      </c>
    </row>
    <row r="71" spans="1:35" s="204" customFormat="1" ht="47.25" x14ac:dyDescent="0.2">
      <c r="A71" s="186" t="s">
        <v>123</v>
      </c>
      <c r="B71" s="187" t="s">
        <v>101</v>
      </c>
      <c r="C71" s="70" t="s">
        <v>114</v>
      </c>
      <c r="D71" s="246">
        <v>0</v>
      </c>
      <c r="E71" s="246">
        <v>0</v>
      </c>
      <c r="F71" s="246">
        <v>0</v>
      </c>
      <c r="G71" s="246">
        <v>0</v>
      </c>
      <c r="H71" s="246">
        <v>0</v>
      </c>
      <c r="I71" s="246">
        <v>0</v>
      </c>
      <c r="J71" s="246">
        <v>0</v>
      </c>
      <c r="K71" s="246">
        <v>0</v>
      </c>
      <c r="L71" s="246">
        <v>0</v>
      </c>
      <c r="M71" s="246">
        <v>0</v>
      </c>
      <c r="N71" s="246">
        <v>0</v>
      </c>
      <c r="O71" s="246">
        <v>0</v>
      </c>
      <c r="P71" s="246">
        <v>0</v>
      </c>
      <c r="Q71" s="246">
        <v>0</v>
      </c>
      <c r="R71" s="246">
        <v>0</v>
      </c>
      <c r="S71" s="246">
        <v>0</v>
      </c>
      <c r="T71" s="246">
        <v>0</v>
      </c>
      <c r="U71" s="246">
        <v>0</v>
      </c>
      <c r="V71" s="246">
        <v>0</v>
      </c>
      <c r="W71" s="246">
        <v>0</v>
      </c>
      <c r="X71" s="246">
        <v>0</v>
      </c>
      <c r="Y71" s="246">
        <v>0</v>
      </c>
      <c r="Z71" s="246">
        <v>0</v>
      </c>
      <c r="AA71" s="246">
        <v>0</v>
      </c>
      <c r="AB71" s="246">
        <v>0</v>
      </c>
      <c r="AC71" s="246">
        <v>0</v>
      </c>
      <c r="AD71" s="246">
        <v>0</v>
      </c>
      <c r="AE71" s="246">
        <v>0</v>
      </c>
      <c r="AF71" s="246">
        <v>0</v>
      </c>
      <c r="AG71" s="246">
        <v>0</v>
      </c>
      <c r="AH71" s="246">
        <v>0</v>
      </c>
      <c r="AI71" s="246">
        <v>0</v>
      </c>
    </row>
    <row r="72" spans="1:35" s="204" customFormat="1" ht="47.25" x14ac:dyDescent="0.2">
      <c r="A72" s="186" t="s">
        <v>124</v>
      </c>
      <c r="B72" s="187" t="s">
        <v>102</v>
      </c>
      <c r="C72" s="70" t="s">
        <v>114</v>
      </c>
      <c r="D72" s="246">
        <v>0</v>
      </c>
      <c r="E72" s="246">
        <v>0</v>
      </c>
      <c r="F72" s="246">
        <v>0</v>
      </c>
      <c r="G72" s="246">
        <v>0</v>
      </c>
      <c r="H72" s="246">
        <v>0</v>
      </c>
      <c r="I72" s="246">
        <v>0</v>
      </c>
      <c r="J72" s="246">
        <v>0</v>
      </c>
      <c r="K72" s="246">
        <v>0</v>
      </c>
      <c r="L72" s="246">
        <v>0</v>
      </c>
      <c r="M72" s="246">
        <v>0</v>
      </c>
      <c r="N72" s="246">
        <v>0</v>
      </c>
      <c r="O72" s="246">
        <v>0</v>
      </c>
      <c r="P72" s="246">
        <v>0</v>
      </c>
      <c r="Q72" s="246">
        <v>0</v>
      </c>
      <c r="R72" s="246">
        <v>0</v>
      </c>
      <c r="S72" s="246">
        <v>0</v>
      </c>
      <c r="T72" s="246">
        <v>0</v>
      </c>
      <c r="U72" s="246">
        <v>0</v>
      </c>
      <c r="V72" s="246">
        <v>0</v>
      </c>
      <c r="W72" s="246">
        <v>0</v>
      </c>
      <c r="X72" s="246">
        <v>0</v>
      </c>
      <c r="Y72" s="246">
        <v>0</v>
      </c>
      <c r="Z72" s="246">
        <v>0</v>
      </c>
      <c r="AA72" s="246">
        <v>0</v>
      </c>
      <c r="AB72" s="246">
        <v>0</v>
      </c>
      <c r="AC72" s="246">
        <v>0</v>
      </c>
      <c r="AD72" s="246">
        <v>0</v>
      </c>
      <c r="AE72" s="246">
        <v>0</v>
      </c>
      <c r="AF72" s="246">
        <v>0</v>
      </c>
      <c r="AG72" s="246">
        <v>0</v>
      </c>
      <c r="AH72" s="246">
        <v>0</v>
      </c>
      <c r="AI72" s="246">
        <v>0</v>
      </c>
    </row>
    <row r="73" spans="1:35" s="204" customFormat="1" ht="38.25" customHeight="1" x14ac:dyDescent="0.2">
      <c r="A73" s="186" t="s">
        <v>125</v>
      </c>
      <c r="B73" s="187" t="s">
        <v>103</v>
      </c>
      <c r="C73" s="70" t="s">
        <v>114</v>
      </c>
      <c r="D73" s="246">
        <v>0</v>
      </c>
      <c r="E73" s="246">
        <v>0</v>
      </c>
      <c r="F73" s="246">
        <v>0</v>
      </c>
      <c r="G73" s="246">
        <v>0</v>
      </c>
      <c r="H73" s="246">
        <v>0</v>
      </c>
      <c r="I73" s="246">
        <v>0</v>
      </c>
      <c r="J73" s="246">
        <v>0</v>
      </c>
      <c r="K73" s="246">
        <v>0</v>
      </c>
      <c r="L73" s="246">
        <v>0</v>
      </c>
      <c r="M73" s="246">
        <v>0</v>
      </c>
      <c r="N73" s="246">
        <v>0</v>
      </c>
      <c r="O73" s="246">
        <v>0</v>
      </c>
      <c r="P73" s="246">
        <v>0</v>
      </c>
      <c r="Q73" s="246">
        <v>0</v>
      </c>
      <c r="R73" s="246">
        <v>0</v>
      </c>
      <c r="S73" s="246">
        <v>0</v>
      </c>
      <c r="T73" s="246">
        <v>0</v>
      </c>
      <c r="U73" s="246">
        <v>0</v>
      </c>
      <c r="V73" s="246">
        <v>0</v>
      </c>
      <c r="W73" s="246">
        <v>0</v>
      </c>
      <c r="X73" s="246">
        <v>0</v>
      </c>
      <c r="Y73" s="246">
        <v>0</v>
      </c>
      <c r="Z73" s="246">
        <v>0</v>
      </c>
      <c r="AA73" s="246">
        <v>0</v>
      </c>
      <c r="AB73" s="246">
        <v>0</v>
      </c>
      <c r="AC73" s="246">
        <v>0</v>
      </c>
      <c r="AD73" s="246">
        <v>0</v>
      </c>
      <c r="AE73" s="246">
        <v>0</v>
      </c>
      <c r="AF73" s="246">
        <v>0</v>
      </c>
      <c r="AG73" s="246">
        <v>0</v>
      </c>
      <c r="AH73" s="246">
        <v>0</v>
      </c>
      <c r="AI73" s="246">
        <v>0</v>
      </c>
    </row>
    <row r="74" spans="1:35" s="204" customFormat="1" ht="31.5" x14ac:dyDescent="0.25">
      <c r="A74" s="186" t="s">
        <v>169</v>
      </c>
      <c r="B74" s="215" t="s">
        <v>104</v>
      </c>
      <c r="C74" s="70" t="s">
        <v>114</v>
      </c>
      <c r="D74" s="246">
        <v>0</v>
      </c>
      <c r="E74" s="246">
        <v>0</v>
      </c>
      <c r="F74" s="246">
        <v>0</v>
      </c>
      <c r="G74" s="246">
        <v>0</v>
      </c>
      <c r="H74" s="246">
        <v>0</v>
      </c>
      <c r="I74" s="246">
        <v>0</v>
      </c>
      <c r="J74" s="246">
        <v>0</v>
      </c>
      <c r="K74" s="246">
        <v>0</v>
      </c>
      <c r="L74" s="246">
        <v>0</v>
      </c>
      <c r="M74" s="246">
        <v>0</v>
      </c>
      <c r="N74" s="246">
        <v>0</v>
      </c>
      <c r="O74" s="246">
        <v>0</v>
      </c>
      <c r="P74" s="246">
        <v>0</v>
      </c>
      <c r="Q74" s="246">
        <v>0</v>
      </c>
      <c r="R74" s="246">
        <v>0</v>
      </c>
      <c r="S74" s="246">
        <v>0</v>
      </c>
      <c r="T74" s="246">
        <v>0</v>
      </c>
      <c r="U74" s="246">
        <v>0</v>
      </c>
      <c r="V74" s="246">
        <v>0</v>
      </c>
      <c r="W74" s="246">
        <v>0</v>
      </c>
      <c r="X74" s="246">
        <v>0</v>
      </c>
      <c r="Y74" s="246">
        <v>0</v>
      </c>
      <c r="Z74" s="246">
        <v>0</v>
      </c>
      <c r="AA74" s="246">
        <v>0</v>
      </c>
      <c r="AB74" s="246">
        <v>0</v>
      </c>
      <c r="AC74" s="246">
        <v>0</v>
      </c>
      <c r="AD74" s="246">
        <v>0</v>
      </c>
      <c r="AE74" s="246">
        <v>0</v>
      </c>
      <c r="AF74" s="246">
        <v>0</v>
      </c>
      <c r="AG74" s="246">
        <v>0</v>
      </c>
      <c r="AH74" s="246">
        <v>0</v>
      </c>
      <c r="AI74" s="246">
        <v>0</v>
      </c>
    </row>
    <row r="75" spans="1:35" s="204" customFormat="1" ht="43.5" customHeight="1" x14ac:dyDescent="0.2">
      <c r="A75" s="186" t="s">
        <v>170</v>
      </c>
      <c r="B75" s="196" t="s">
        <v>105</v>
      </c>
      <c r="C75" s="233" t="s">
        <v>114</v>
      </c>
      <c r="D75" s="246">
        <v>0</v>
      </c>
      <c r="E75" s="246">
        <v>0</v>
      </c>
      <c r="F75" s="246">
        <v>0</v>
      </c>
      <c r="G75" s="246">
        <v>0</v>
      </c>
      <c r="H75" s="246">
        <v>0</v>
      </c>
      <c r="I75" s="246">
        <v>0</v>
      </c>
      <c r="J75" s="246">
        <v>0</v>
      </c>
      <c r="K75" s="246">
        <v>0</v>
      </c>
      <c r="L75" s="246">
        <v>0</v>
      </c>
      <c r="M75" s="246">
        <v>0</v>
      </c>
      <c r="N75" s="246">
        <v>0</v>
      </c>
      <c r="O75" s="246">
        <v>0</v>
      </c>
      <c r="P75" s="246">
        <v>0</v>
      </c>
      <c r="Q75" s="246">
        <v>0</v>
      </c>
      <c r="R75" s="246">
        <v>0</v>
      </c>
      <c r="S75" s="246">
        <v>0</v>
      </c>
      <c r="T75" s="246">
        <v>0</v>
      </c>
      <c r="U75" s="246">
        <v>0</v>
      </c>
      <c r="V75" s="246">
        <v>0</v>
      </c>
      <c r="W75" s="246">
        <v>0</v>
      </c>
      <c r="X75" s="246">
        <v>0</v>
      </c>
      <c r="Y75" s="246">
        <v>0</v>
      </c>
      <c r="Z75" s="246">
        <v>0</v>
      </c>
      <c r="AA75" s="246">
        <v>0</v>
      </c>
      <c r="AB75" s="246">
        <v>0</v>
      </c>
      <c r="AC75" s="246">
        <v>0</v>
      </c>
      <c r="AD75" s="246">
        <v>0</v>
      </c>
      <c r="AE75" s="246">
        <v>0</v>
      </c>
      <c r="AF75" s="246">
        <v>0</v>
      </c>
      <c r="AG75" s="246">
        <v>0</v>
      </c>
      <c r="AH75" s="246">
        <v>0</v>
      </c>
      <c r="AI75" s="246">
        <v>0</v>
      </c>
    </row>
    <row r="76" spans="1:35" hidden="1" x14ac:dyDescent="0.25">
      <c r="A76" s="12"/>
      <c r="B76" s="13"/>
      <c r="C76" s="35"/>
      <c r="D76" s="14"/>
      <c r="E76" s="14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</row>
    <row r="77" spans="1:35" ht="16.5" hidden="1" thickBot="1" x14ac:dyDescent="0.3">
      <c r="A77" s="22"/>
      <c r="B77" s="29"/>
      <c r="C77" s="3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</row>
    <row r="78" spans="1:35" ht="16.5" hidden="1" thickBot="1" x14ac:dyDescent="0.3">
      <c r="A78" s="23"/>
      <c r="B78" s="30"/>
      <c r="C78" s="37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</row>
    <row r="79" spans="1:35" ht="16.5" hidden="1" thickBot="1" x14ac:dyDescent="0.3">
      <c r="A79" s="24"/>
      <c r="B79" s="31"/>
      <c r="C79" s="38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</row>
    <row r="80" spans="1:35" ht="16.5" hidden="1" thickBot="1" x14ac:dyDescent="0.3">
      <c r="A80" s="24"/>
      <c r="B80" s="31"/>
      <c r="C80" s="38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</row>
    <row r="81" spans="1:35" ht="16.5" hidden="1" thickBot="1" x14ac:dyDescent="0.3">
      <c r="A81" s="24"/>
      <c r="B81" s="31"/>
      <c r="C81" s="38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</row>
    <row r="82" spans="1:35" ht="16.5" hidden="1" thickBot="1" x14ac:dyDescent="0.3">
      <c r="A82" s="24"/>
      <c r="B82" s="31"/>
      <c r="C82" s="38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</row>
    <row r="83" spans="1:35" ht="16.5" hidden="1" thickBot="1" x14ac:dyDescent="0.3">
      <c r="A83" s="24"/>
      <c r="B83" s="31"/>
      <c r="C83" s="38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</row>
    <row r="84" spans="1:35" ht="16.5" hidden="1" thickBot="1" x14ac:dyDescent="0.3">
      <c r="A84" s="24"/>
      <c r="B84" s="31"/>
      <c r="C84" s="38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</row>
    <row r="85" spans="1:35" ht="16.5" hidden="1" thickBot="1" x14ac:dyDescent="0.3">
      <c r="A85" s="24"/>
      <c r="B85" s="31"/>
      <c r="C85" s="38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</row>
    <row r="86" spans="1:35" ht="16.5" hidden="1" thickBot="1" x14ac:dyDescent="0.3">
      <c r="A86" s="24"/>
      <c r="B86" s="31"/>
      <c r="C86" s="38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</row>
    <row r="87" spans="1:35" ht="16.5" hidden="1" thickBot="1" x14ac:dyDescent="0.3">
      <c r="A87" s="24"/>
      <c r="B87" s="31"/>
      <c r="C87" s="38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</row>
    <row r="88" spans="1:35" ht="16.5" hidden="1" thickBot="1" x14ac:dyDescent="0.3">
      <c r="A88" s="24"/>
      <c r="B88" s="31"/>
      <c r="C88" s="38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</row>
    <row r="89" spans="1:35" ht="16.5" hidden="1" thickBot="1" x14ac:dyDescent="0.3">
      <c r="A89" s="24"/>
      <c r="B89" s="31"/>
      <c r="C89" s="38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</row>
    <row r="90" spans="1:35" ht="16.5" hidden="1" thickBot="1" x14ac:dyDescent="0.3">
      <c r="A90" s="24"/>
      <c r="B90" s="31"/>
      <c r="C90" s="38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</row>
    <row r="91" spans="1:35" ht="16.5" hidden="1" thickBot="1" x14ac:dyDescent="0.3">
      <c r="A91" s="24"/>
      <c r="B91" s="31"/>
      <c r="C91" s="38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  <row r="92" spans="1:35" ht="16.5" hidden="1" thickBot="1" x14ac:dyDescent="0.3">
      <c r="A92" s="24"/>
      <c r="B92" s="31"/>
      <c r="C92" s="38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</row>
    <row r="93" spans="1:35" ht="16.5" hidden="1" thickBot="1" x14ac:dyDescent="0.3">
      <c r="A93" s="24"/>
      <c r="B93" s="31"/>
      <c r="C93" s="38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</row>
    <row r="94" spans="1:35" ht="16.5" hidden="1" thickBot="1" x14ac:dyDescent="0.3">
      <c r="A94" s="24"/>
      <c r="B94" s="31"/>
      <c r="C94" s="38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</row>
    <row r="95" spans="1:35" ht="16.5" hidden="1" thickBot="1" x14ac:dyDescent="0.3">
      <c r="A95" s="24"/>
      <c r="B95" s="31"/>
      <c r="C95" s="38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</row>
    <row r="96" spans="1:35" ht="16.5" hidden="1" thickBot="1" x14ac:dyDescent="0.3">
      <c r="A96" s="24"/>
      <c r="B96" s="31"/>
      <c r="C96" s="38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</row>
    <row r="97" spans="1:36" ht="16.5" hidden="1" thickBot="1" x14ac:dyDescent="0.3">
      <c r="A97" s="24"/>
      <c r="B97" s="31"/>
      <c r="C97" s="38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</row>
    <row r="98" spans="1:36" ht="16.5" hidden="1" thickBot="1" x14ac:dyDescent="0.3">
      <c r="A98" s="23"/>
      <c r="B98" s="30"/>
      <c r="C98" s="37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</row>
    <row r="99" spans="1:36" ht="16.5" hidden="1" thickBot="1" x14ac:dyDescent="0.3">
      <c r="A99" s="24"/>
      <c r="B99" s="31"/>
      <c r="C99" s="38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</row>
    <row r="100" spans="1:36" ht="16.5" hidden="1" thickBot="1" x14ac:dyDescent="0.3">
      <c r="A100" s="24"/>
      <c r="B100" s="31"/>
      <c r="C100" s="38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</row>
    <row r="101" spans="1:36" ht="16.5" hidden="1" thickBot="1" x14ac:dyDescent="0.3">
      <c r="A101" s="24"/>
      <c r="B101" s="31"/>
      <c r="C101" s="38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</row>
    <row r="102" spans="1:36" s="46" customFormat="1" hidden="1" x14ac:dyDescent="0.25">
      <c r="A102" s="42"/>
      <c r="B102" s="43"/>
      <c r="C102" s="39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5"/>
    </row>
    <row r="103" spans="1:36" s="46" customFormat="1" hidden="1" x14ac:dyDescent="0.25">
      <c r="A103" s="42"/>
      <c r="B103" s="43"/>
      <c r="C103" s="39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5"/>
    </row>
    <row r="104" spans="1:36" s="46" customFormat="1" hidden="1" x14ac:dyDescent="0.25">
      <c r="A104" s="42"/>
      <c r="B104" s="43"/>
      <c r="C104" s="39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5"/>
    </row>
    <row r="105" spans="1:36" s="46" customFormat="1" hidden="1" x14ac:dyDescent="0.25">
      <c r="A105" s="42"/>
      <c r="B105" s="43"/>
      <c r="C105" s="39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5"/>
    </row>
    <row r="106" spans="1:36" s="46" customFormat="1" hidden="1" x14ac:dyDescent="0.25">
      <c r="A106" s="42"/>
      <c r="B106" s="43"/>
      <c r="C106" s="39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5"/>
    </row>
    <row r="107" spans="1:36" s="46" customFormat="1" hidden="1" x14ac:dyDescent="0.25">
      <c r="A107" s="42"/>
      <c r="B107" s="43"/>
      <c r="C107" s="39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5"/>
    </row>
    <row r="108" spans="1:36" s="46" customFormat="1" hidden="1" x14ac:dyDescent="0.25">
      <c r="A108" s="42"/>
      <c r="B108" s="43"/>
      <c r="C108" s="39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5"/>
    </row>
    <row r="109" spans="1:36" s="46" customFormat="1" hidden="1" x14ac:dyDescent="0.25">
      <c r="A109" s="42"/>
      <c r="B109" s="43"/>
      <c r="C109" s="39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5"/>
    </row>
    <row r="110" spans="1:36" s="46" customFormat="1" hidden="1" x14ac:dyDescent="0.25">
      <c r="A110" s="42"/>
      <c r="B110" s="43"/>
      <c r="C110" s="39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5"/>
    </row>
    <row r="111" spans="1:36" s="46" customFormat="1" hidden="1" x14ac:dyDescent="0.25">
      <c r="A111" s="42"/>
      <c r="B111" s="43"/>
      <c r="C111" s="39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5"/>
    </row>
    <row r="112" spans="1:36" ht="16.5" hidden="1" thickBot="1" x14ac:dyDescent="0.3">
      <c r="A112" s="24"/>
      <c r="B112" s="31"/>
      <c r="C112" s="4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</row>
    <row r="113" spans="1:36" hidden="1" x14ac:dyDescent="0.25">
      <c r="A113" s="48"/>
      <c r="B113" s="33"/>
      <c r="C113" s="49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</row>
    <row r="114" spans="1:36" s="11" customFormat="1" hidden="1" x14ac:dyDescent="0.25">
      <c r="A114" s="50"/>
      <c r="B114" s="51"/>
      <c r="C114" s="39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3"/>
      <c r="AJ114" s="54"/>
    </row>
    <row r="115" spans="1:36" s="11" customFormat="1" hidden="1" x14ac:dyDescent="0.25">
      <c r="A115" s="50"/>
      <c r="B115" s="51"/>
      <c r="C115" s="39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3"/>
      <c r="AJ115" s="54"/>
    </row>
    <row r="116" spans="1:36" s="11" customFormat="1" hidden="1" x14ac:dyDescent="0.25">
      <c r="A116" s="50"/>
      <c r="B116" s="43"/>
      <c r="C116" s="39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4"/>
    </row>
    <row r="117" spans="1:36" s="11" customFormat="1" hidden="1" x14ac:dyDescent="0.25">
      <c r="A117" s="50"/>
      <c r="B117" s="43"/>
      <c r="C117" s="39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4"/>
    </row>
    <row r="118" spans="1:36" s="11" customFormat="1" hidden="1" x14ac:dyDescent="0.25">
      <c r="A118" s="50"/>
      <c r="B118" s="43"/>
      <c r="C118" s="39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4"/>
    </row>
    <row r="119" spans="1:36" s="11" customFormat="1" hidden="1" x14ac:dyDescent="0.25">
      <c r="A119" s="50"/>
      <c r="B119" s="43"/>
      <c r="C119" s="39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4"/>
    </row>
    <row r="120" spans="1:36" ht="16.5" hidden="1" thickBot="1" x14ac:dyDescent="0.3">
      <c r="A120" s="24"/>
      <c r="B120" s="31"/>
      <c r="C120" s="38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</row>
    <row r="121" spans="1:36" ht="16.5" hidden="1" thickBot="1" x14ac:dyDescent="0.3">
      <c r="A121" s="24"/>
      <c r="B121" s="31"/>
      <c r="C121" s="38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</row>
    <row r="122" spans="1:36" s="11" customFormat="1" ht="16.5" hidden="1" thickBot="1" x14ac:dyDescent="0.3">
      <c r="A122" s="25"/>
      <c r="B122" s="55"/>
      <c r="C122" s="39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44"/>
      <c r="AG122" s="53"/>
      <c r="AH122" s="53"/>
      <c r="AI122" s="53"/>
      <c r="AJ122" s="54"/>
    </row>
    <row r="123" spans="1:36" s="11" customFormat="1" ht="16.5" hidden="1" thickBot="1" x14ac:dyDescent="0.3">
      <c r="A123" s="25"/>
      <c r="B123" s="55"/>
      <c r="C123" s="39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44"/>
      <c r="AG123" s="53"/>
      <c r="AH123" s="53"/>
      <c r="AI123" s="53"/>
      <c r="AJ123" s="54"/>
    </row>
    <row r="124" spans="1:36" s="11" customFormat="1" ht="16.5" hidden="1" thickBot="1" x14ac:dyDescent="0.3">
      <c r="A124" s="25"/>
      <c r="B124" s="55"/>
      <c r="C124" s="39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44"/>
      <c r="AG124" s="53"/>
      <c r="AH124" s="53"/>
      <c r="AI124" s="53"/>
      <c r="AJ124" s="54"/>
    </row>
    <row r="125" spans="1:36" s="11" customFormat="1" ht="16.5" hidden="1" thickBot="1" x14ac:dyDescent="0.3">
      <c r="A125" s="25"/>
      <c r="B125" s="55"/>
      <c r="C125" s="39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44"/>
      <c r="AG125" s="53"/>
      <c r="AH125" s="53"/>
      <c r="AI125" s="53"/>
      <c r="AJ125" s="54"/>
    </row>
    <row r="126" spans="1:36" s="11" customFormat="1" ht="16.5" hidden="1" thickBot="1" x14ac:dyDescent="0.3">
      <c r="A126" s="25"/>
      <c r="B126" s="55"/>
      <c r="C126" s="39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44"/>
      <c r="AG126" s="53"/>
      <c r="AH126" s="53"/>
      <c r="AI126" s="53"/>
      <c r="AJ126" s="54"/>
    </row>
    <row r="127" spans="1:36" ht="16.5" hidden="1" thickBot="1" x14ac:dyDescent="0.3">
      <c r="A127" s="24"/>
      <c r="B127" s="31"/>
      <c r="C127" s="38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</row>
    <row r="128" spans="1:36" ht="16.5" hidden="1" thickBot="1" x14ac:dyDescent="0.3">
      <c r="A128" s="26"/>
      <c r="B128" s="31"/>
      <c r="C128" s="38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</row>
    <row r="129" spans="1:36" ht="16.5" hidden="1" thickBot="1" x14ac:dyDescent="0.3">
      <c r="A129" s="26"/>
      <c r="B129" s="31"/>
      <c r="C129" s="38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</row>
    <row r="130" spans="1:36" ht="16.5" hidden="1" thickBot="1" x14ac:dyDescent="0.3">
      <c r="A130" s="23"/>
      <c r="B130" s="30"/>
      <c r="C130" s="37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</row>
    <row r="131" spans="1:36" ht="16.5" hidden="1" thickBot="1" x14ac:dyDescent="0.3">
      <c r="A131" s="26"/>
      <c r="B131" s="31"/>
      <c r="C131" s="38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</row>
    <row r="132" spans="1:36" ht="16.5" hidden="1" thickBot="1" x14ac:dyDescent="0.3">
      <c r="A132" s="26"/>
      <c r="B132" s="31"/>
      <c r="C132" s="38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</row>
    <row r="133" spans="1:36" ht="16.5" hidden="1" thickBot="1" x14ac:dyDescent="0.3">
      <c r="A133" s="26"/>
      <c r="B133" s="31"/>
      <c r="C133" s="38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</row>
    <row r="134" spans="1:36" s="11" customFormat="1" ht="37.5" hidden="1" customHeight="1" x14ac:dyDescent="0.25">
      <c r="A134" s="56"/>
      <c r="B134" s="57"/>
      <c r="C134" s="39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4"/>
    </row>
    <row r="135" spans="1:36" s="11" customFormat="1" ht="37.5" hidden="1" customHeight="1" x14ac:dyDescent="0.25">
      <c r="A135" s="56"/>
      <c r="B135" s="43"/>
      <c r="C135" s="39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4"/>
    </row>
    <row r="136" spans="1:36" s="11" customFormat="1" ht="37.5" hidden="1" customHeight="1" x14ac:dyDescent="0.25">
      <c r="A136" s="56"/>
      <c r="B136" s="43"/>
      <c r="C136" s="39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4"/>
    </row>
    <row r="137" spans="1:36" s="11" customFormat="1" ht="37.5" hidden="1" customHeight="1" x14ac:dyDescent="0.25">
      <c r="A137" s="56"/>
      <c r="B137" s="43"/>
      <c r="C137" s="39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4"/>
    </row>
    <row r="138" spans="1:36" s="11" customFormat="1" ht="37.5" hidden="1" customHeight="1" x14ac:dyDescent="0.25">
      <c r="A138" s="56"/>
      <c r="B138" s="43"/>
      <c r="C138" s="39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4"/>
    </row>
    <row r="139" spans="1:36" s="11" customFormat="1" ht="37.5" hidden="1" customHeight="1" x14ac:dyDescent="0.25">
      <c r="A139" s="56"/>
      <c r="B139" s="58"/>
      <c r="C139" s="39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4"/>
    </row>
    <row r="140" spans="1:36" ht="16.5" hidden="1" thickBot="1" x14ac:dyDescent="0.3">
      <c r="A140" s="26"/>
      <c r="B140" s="31"/>
      <c r="C140" s="38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</row>
    <row r="141" spans="1:36" ht="16.5" hidden="1" thickBot="1" x14ac:dyDescent="0.3">
      <c r="A141" s="26"/>
      <c r="B141" s="31"/>
      <c r="C141" s="38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</row>
    <row r="142" spans="1:36" ht="16.5" hidden="1" thickBot="1" x14ac:dyDescent="0.3">
      <c r="A142" s="27"/>
      <c r="B142" s="32"/>
      <c r="C142" s="36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</row>
    <row r="143" spans="1:36" ht="16.5" hidden="1" thickBot="1" x14ac:dyDescent="0.3">
      <c r="A143" s="23"/>
      <c r="B143" s="30"/>
      <c r="C143" s="37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</row>
    <row r="144" spans="1:36" ht="16.5" hidden="1" thickBot="1" x14ac:dyDescent="0.3">
      <c r="A144" s="26"/>
      <c r="B144" s="31"/>
      <c r="C144" s="38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</row>
    <row r="145" spans="1:35" ht="16.5" hidden="1" thickBot="1" x14ac:dyDescent="0.3">
      <c r="A145" s="26"/>
      <c r="B145" s="31"/>
      <c r="C145" s="38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</row>
    <row r="146" spans="1:35" ht="16.5" hidden="1" thickBot="1" x14ac:dyDescent="0.3">
      <c r="A146" s="26"/>
      <c r="B146" s="31"/>
      <c r="C146" s="38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</row>
    <row r="147" spans="1:35" ht="16.5" hidden="1" thickBot="1" x14ac:dyDescent="0.3">
      <c r="A147" s="26"/>
      <c r="B147" s="31"/>
      <c r="C147" s="38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</row>
    <row r="148" spans="1:35" ht="16.5" hidden="1" thickBot="1" x14ac:dyDescent="0.3">
      <c r="A148" s="26"/>
      <c r="B148" s="31"/>
      <c r="C148" s="38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</row>
    <row r="149" spans="1:35" ht="16.5" hidden="1" thickBot="1" x14ac:dyDescent="0.3">
      <c r="A149" s="26"/>
      <c r="B149" s="31"/>
      <c r="C149" s="38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</row>
    <row r="150" spans="1:35" ht="16.5" hidden="1" thickBot="1" x14ac:dyDescent="0.3">
      <c r="A150" s="26"/>
      <c r="B150" s="31"/>
      <c r="C150" s="38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</row>
    <row r="151" spans="1:35" ht="16.5" hidden="1" thickBot="1" x14ac:dyDescent="0.3">
      <c r="A151" s="26"/>
      <c r="B151" s="31"/>
      <c r="C151" s="38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</row>
    <row r="152" spans="1:35" ht="16.5" hidden="1" thickBot="1" x14ac:dyDescent="0.3">
      <c r="A152" s="26"/>
      <c r="B152" s="31"/>
      <c r="C152" s="38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</row>
    <row r="153" spans="1:35" ht="16.5" hidden="1" thickBot="1" x14ac:dyDescent="0.3">
      <c r="A153" s="26"/>
      <c r="B153" s="31"/>
      <c r="C153" s="38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</row>
    <row r="154" spans="1:35" ht="16.5" hidden="1" thickBot="1" x14ac:dyDescent="0.3">
      <c r="A154" s="26"/>
      <c r="B154" s="31"/>
      <c r="C154" s="38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</row>
    <row r="155" spans="1:35" ht="16.5" hidden="1" thickBot="1" x14ac:dyDescent="0.3">
      <c r="A155" s="26"/>
      <c r="B155" s="31"/>
      <c r="C155" s="38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</row>
    <row r="156" spans="1:35" ht="16.5" hidden="1" thickBot="1" x14ac:dyDescent="0.3">
      <c r="A156" s="26"/>
      <c r="B156" s="31"/>
      <c r="C156" s="38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</row>
    <row r="157" spans="1:35" ht="16.5" hidden="1" thickBot="1" x14ac:dyDescent="0.3">
      <c r="A157" s="23"/>
      <c r="B157" s="30"/>
      <c r="C157" s="37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</row>
    <row r="158" spans="1:35" ht="16.5" hidden="1" thickBot="1" x14ac:dyDescent="0.3">
      <c r="A158" s="26"/>
      <c r="B158" s="31"/>
      <c r="C158" s="38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</row>
    <row r="159" spans="1:35" ht="16.5" hidden="1" thickBot="1" x14ac:dyDescent="0.3">
      <c r="A159" s="26"/>
      <c r="B159" s="31"/>
      <c r="C159" s="38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</row>
    <row r="160" spans="1:35" ht="16.5" hidden="1" thickBot="1" x14ac:dyDescent="0.3">
      <c r="A160" s="26"/>
      <c r="B160" s="31"/>
      <c r="C160" s="38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</row>
    <row r="161" spans="1:35" ht="16.5" hidden="1" thickBot="1" x14ac:dyDescent="0.3">
      <c r="A161" s="26"/>
      <c r="B161" s="31"/>
      <c r="C161" s="38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</row>
    <row r="162" spans="1:35" ht="16.5" hidden="1" thickBot="1" x14ac:dyDescent="0.3">
      <c r="A162" s="23"/>
      <c r="B162" s="30"/>
      <c r="C162" s="37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</row>
    <row r="163" spans="1:35" ht="16.5" hidden="1" thickBot="1" x14ac:dyDescent="0.3">
      <c r="A163" s="26"/>
      <c r="B163" s="31"/>
      <c r="C163" s="38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</row>
    <row r="164" spans="1:35" ht="16.5" hidden="1" thickBot="1" x14ac:dyDescent="0.3">
      <c r="A164" s="26"/>
      <c r="B164" s="31"/>
      <c r="C164" s="38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</row>
    <row r="165" spans="1:35" ht="16.5" hidden="1" thickBot="1" x14ac:dyDescent="0.3">
      <c r="A165" s="26"/>
      <c r="B165" s="31"/>
      <c r="C165" s="38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</row>
    <row r="166" spans="1:35" ht="16.5" hidden="1" thickBot="1" x14ac:dyDescent="0.3">
      <c r="A166" s="26"/>
      <c r="B166" s="31"/>
      <c r="C166" s="38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</row>
    <row r="167" spans="1:35" ht="16.5" hidden="1" thickBot="1" x14ac:dyDescent="0.3">
      <c r="A167" s="23"/>
      <c r="B167" s="30"/>
      <c r="C167" s="37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</row>
    <row r="168" spans="1:35" ht="16.5" hidden="1" thickBot="1" x14ac:dyDescent="0.3">
      <c r="A168" s="26"/>
      <c r="B168" s="31"/>
      <c r="C168" s="38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</row>
    <row r="169" spans="1:35" ht="16.5" hidden="1" thickBot="1" x14ac:dyDescent="0.3">
      <c r="A169" s="26"/>
      <c r="B169" s="31"/>
      <c r="C169" s="38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</row>
    <row r="170" spans="1:35" ht="16.5" hidden="1" thickBot="1" x14ac:dyDescent="0.3">
      <c r="A170" s="26"/>
      <c r="B170" s="31"/>
      <c r="C170" s="38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</row>
    <row r="171" spans="1:35" ht="16.5" hidden="1" thickBot="1" x14ac:dyDescent="0.3">
      <c r="A171" s="23"/>
      <c r="B171" s="30"/>
      <c r="C171" s="37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0"/>
      <c r="AI171" s="60"/>
    </row>
    <row r="172" spans="1:35" ht="16.5" hidden="1" thickBot="1" x14ac:dyDescent="0.3">
      <c r="A172" s="26"/>
      <c r="B172" s="31"/>
      <c r="C172" s="38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</row>
    <row r="173" spans="1:35" ht="16.5" hidden="1" thickBot="1" x14ac:dyDescent="0.3">
      <c r="A173" s="26"/>
      <c r="B173" s="31"/>
      <c r="C173" s="38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60"/>
    </row>
    <row r="174" spans="1:35" ht="16.5" hidden="1" thickBot="1" x14ac:dyDescent="0.3">
      <c r="A174" s="26"/>
      <c r="B174" s="31"/>
      <c r="C174" s="38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</row>
    <row r="175" spans="1:35" ht="16.5" hidden="1" thickBot="1" x14ac:dyDescent="0.3">
      <c r="A175" s="26"/>
      <c r="B175" s="31"/>
      <c r="C175" s="38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60"/>
      <c r="AF175" s="60"/>
      <c r="AG175" s="60"/>
      <c r="AH175" s="60"/>
      <c r="AI175" s="60"/>
    </row>
    <row r="176" spans="1:35" ht="16.5" hidden="1" thickBot="1" x14ac:dyDescent="0.3">
      <c r="A176" s="23"/>
      <c r="B176" s="30"/>
      <c r="C176" s="37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0"/>
      <c r="AG176" s="60"/>
      <c r="AH176" s="60"/>
      <c r="AI176" s="60"/>
    </row>
    <row r="177" spans="1:35" ht="16.5" hidden="1" thickBot="1" x14ac:dyDescent="0.3">
      <c r="A177" s="23"/>
      <c r="B177" s="30"/>
      <c r="C177" s="37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60"/>
      <c r="AF177" s="60"/>
      <c r="AG177" s="60"/>
      <c r="AH177" s="60"/>
      <c r="AI177" s="60"/>
    </row>
    <row r="178" spans="1:35" ht="16.5" hidden="1" thickBot="1" x14ac:dyDescent="0.3">
      <c r="A178" s="27"/>
      <c r="B178" s="32"/>
      <c r="C178" s="36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  <c r="AA178" s="59"/>
      <c r="AB178" s="59"/>
      <c r="AC178" s="59"/>
      <c r="AD178" s="59"/>
      <c r="AE178" s="59"/>
      <c r="AF178" s="59"/>
      <c r="AG178" s="59"/>
      <c r="AH178" s="59"/>
      <c r="AI178" s="59"/>
    </row>
    <row r="179" spans="1:35" ht="16.5" hidden="1" thickBot="1" x14ac:dyDescent="0.3">
      <c r="A179" s="23"/>
      <c r="B179" s="30"/>
      <c r="C179" s="37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60"/>
      <c r="AF179" s="60"/>
      <c r="AG179" s="60"/>
      <c r="AH179" s="60"/>
      <c r="AI179" s="60"/>
    </row>
    <row r="180" spans="1:35" ht="16.5" hidden="1" thickBot="1" x14ac:dyDescent="0.3">
      <c r="A180" s="26"/>
      <c r="B180" s="31"/>
      <c r="C180" s="38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60"/>
      <c r="AI180" s="60"/>
    </row>
    <row r="181" spans="1:35" ht="16.5" hidden="1" thickBot="1" x14ac:dyDescent="0.3">
      <c r="A181" s="26"/>
      <c r="B181" s="31"/>
      <c r="C181" s="38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60"/>
    </row>
    <row r="182" spans="1:35" ht="16.5" hidden="1" thickBot="1" x14ac:dyDescent="0.3">
      <c r="A182" s="26"/>
      <c r="B182" s="31"/>
      <c r="C182" s="38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  <c r="AI182" s="60"/>
    </row>
    <row r="183" spans="1:35" ht="16.5" hidden="1" thickBot="1" x14ac:dyDescent="0.3">
      <c r="A183" s="26"/>
      <c r="B183" s="31"/>
      <c r="C183" s="38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  <c r="AF183" s="60"/>
      <c r="AG183" s="60"/>
      <c r="AH183" s="60"/>
      <c r="AI183" s="60"/>
    </row>
    <row r="184" spans="1:35" ht="16.5" hidden="1" thickBot="1" x14ac:dyDescent="0.3">
      <c r="A184" s="26"/>
      <c r="B184" s="31"/>
      <c r="C184" s="38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G184" s="60"/>
      <c r="AH184" s="60"/>
      <c r="AI184" s="60"/>
    </row>
    <row r="185" spans="1:35" ht="16.5" hidden="1" thickBot="1" x14ac:dyDescent="0.3">
      <c r="A185" s="23"/>
      <c r="B185" s="30"/>
      <c r="C185" s="37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  <c r="AF185" s="60"/>
      <c r="AG185" s="60"/>
      <c r="AH185" s="60"/>
      <c r="AI185" s="60"/>
    </row>
    <row r="186" spans="1:35" ht="16.5" hidden="1" thickBot="1" x14ac:dyDescent="0.3">
      <c r="A186" s="26"/>
      <c r="B186" s="31"/>
      <c r="C186" s="38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60"/>
      <c r="AI186" s="60"/>
    </row>
    <row r="187" spans="1:35" ht="16.5" hidden="1" thickBot="1" x14ac:dyDescent="0.3">
      <c r="A187" s="26"/>
      <c r="B187" s="31"/>
      <c r="C187" s="38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</row>
    <row r="188" spans="1:35" ht="16.5" hidden="1" thickBot="1" x14ac:dyDescent="0.3">
      <c r="A188" s="26"/>
      <c r="B188" s="31"/>
      <c r="C188" s="38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</row>
    <row r="189" spans="1:35" ht="16.5" hidden="1" thickBot="1" x14ac:dyDescent="0.3">
      <c r="A189" s="26"/>
      <c r="B189" s="31"/>
      <c r="C189" s="38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</row>
    <row r="190" spans="1:35" ht="16.5" hidden="1" thickBot="1" x14ac:dyDescent="0.3">
      <c r="A190" s="26"/>
      <c r="B190" s="31"/>
      <c r="C190" s="38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</row>
    <row r="191" spans="1:35" ht="16.5" hidden="1" thickBot="1" x14ac:dyDescent="0.3">
      <c r="A191" s="26"/>
      <c r="B191" s="31"/>
      <c r="C191" s="38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</row>
    <row r="192" spans="1:35" ht="16.5" hidden="1" thickBot="1" x14ac:dyDescent="0.3">
      <c r="A192" s="23"/>
      <c r="B192" s="30"/>
      <c r="C192" s="37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</row>
    <row r="193" spans="1:35" ht="16.5" hidden="1" thickBot="1" x14ac:dyDescent="0.3">
      <c r="A193" s="26"/>
      <c r="B193" s="31"/>
      <c r="C193" s="38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</row>
    <row r="194" spans="1:35" ht="16.5" hidden="1" thickBot="1" x14ac:dyDescent="0.3">
      <c r="A194" s="26"/>
      <c r="B194" s="31"/>
      <c r="C194" s="38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</row>
    <row r="195" spans="1:35" ht="16.5" hidden="1" thickBot="1" x14ac:dyDescent="0.3">
      <c r="A195" s="26"/>
      <c r="B195" s="31"/>
      <c r="C195" s="38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</row>
    <row r="196" spans="1:35" ht="16.5" hidden="1" thickBot="1" x14ac:dyDescent="0.3">
      <c r="A196" s="26"/>
      <c r="B196" s="31"/>
      <c r="C196" s="38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</row>
    <row r="197" spans="1:35" ht="16.5" hidden="1" thickBot="1" x14ac:dyDescent="0.3">
      <c r="A197" s="26"/>
      <c r="B197" s="31"/>
      <c r="C197" s="38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</row>
    <row r="198" spans="1:35" ht="16.5" hidden="1" thickBot="1" x14ac:dyDescent="0.3">
      <c r="A198" s="26"/>
      <c r="B198" s="31"/>
      <c r="C198" s="38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</row>
    <row r="199" spans="1:35" ht="16.5" hidden="1" thickBot="1" x14ac:dyDescent="0.3">
      <c r="A199" s="23"/>
      <c r="B199" s="30"/>
      <c r="C199" s="37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</row>
    <row r="200" spans="1:35" ht="16.5" hidden="1" thickBot="1" x14ac:dyDescent="0.3">
      <c r="A200" s="23"/>
      <c r="B200" s="30"/>
      <c r="C200" s="37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</row>
    <row r="201" spans="1:35" ht="16.5" hidden="1" thickBot="1" x14ac:dyDescent="0.3">
      <c r="A201" s="23"/>
      <c r="B201" s="30"/>
      <c r="C201" s="37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60"/>
    </row>
    <row r="202" spans="1:35" hidden="1" x14ac:dyDescent="0.25">
      <c r="A202" s="12"/>
      <c r="B202" s="13"/>
      <c r="C202" s="35"/>
      <c r="D202" s="14"/>
      <c r="E202" s="14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</row>
    <row r="203" spans="1:35" ht="16.5" hidden="1" thickBot="1" x14ac:dyDescent="0.3">
      <c r="A203" s="22"/>
      <c r="B203" s="29"/>
      <c r="C203" s="3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</row>
    <row r="204" spans="1:35" ht="16.5" hidden="1" thickBot="1" x14ac:dyDescent="0.3">
      <c r="A204" s="23"/>
      <c r="B204" s="30"/>
      <c r="C204" s="37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</row>
    <row r="205" spans="1:35" ht="16.5" hidden="1" thickBot="1" x14ac:dyDescent="0.3">
      <c r="A205" s="24"/>
      <c r="B205" s="31"/>
      <c r="C205" s="38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</row>
    <row r="206" spans="1:35" ht="16.5" hidden="1" thickBot="1" x14ac:dyDescent="0.3">
      <c r="A206" s="24"/>
      <c r="B206" s="31"/>
      <c r="C206" s="38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</row>
    <row r="207" spans="1:35" ht="16.5" hidden="1" thickBot="1" x14ac:dyDescent="0.3">
      <c r="A207" s="24"/>
      <c r="B207" s="31"/>
      <c r="C207" s="38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</row>
    <row r="208" spans="1:35" ht="16.5" hidden="1" thickBot="1" x14ac:dyDescent="0.3">
      <c r="A208" s="24"/>
      <c r="B208" s="31"/>
      <c r="C208" s="38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</row>
    <row r="209" spans="1:35" ht="16.5" hidden="1" thickBot="1" x14ac:dyDescent="0.3">
      <c r="A209" s="24"/>
      <c r="B209" s="31"/>
      <c r="C209" s="38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</row>
    <row r="210" spans="1:35" ht="16.5" hidden="1" thickBot="1" x14ac:dyDescent="0.3">
      <c r="A210" s="24"/>
      <c r="B210" s="31"/>
      <c r="C210" s="38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</row>
    <row r="211" spans="1:35" ht="16.5" hidden="1" thickBot="1" x14ac:dyDescent="0.3">
      <c r="A211" s="24"/>
      <c r="B211" s="31"/>
      <c r="C211" s="38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</row>
    <row r="212" spans="1:35" ht="16.5" hidden="1" thickBot="1" x14ac:dyDescent="0.3">
      <c r="A212" s="24"/>
      <c r="B212" s="31"/>
      <c r="C212" s="38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</row>
    <row r="213" spans="1:35" ht="16.5" hidden="1" thickBot="1" x14ac:dyDescent="0.3">
      <c r="A213" s="24"/>
      <c r="B213" s="31"/>
      <c r="C213" s="38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</row>
    <row r="214" spans="1:35" ht="16.5" hidden="1" thickBot="1" x14ac:dyDescent="0.3">
      <c r="A214" s="24"/>
      <c r="B214" s="31"/>
      <c r="C214" s="38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</row>
    <row r="215" spans="1:35" ht="16.5" hidden="1" thickBot="1" x14ac:dyDescent="0.3">
      <c r="A215" s="24"/>
      <c r="B215" s="31"/>
      <c r="C215" s="38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</row>
    <row r="216" spans="1:35" ht="16.5" hidden="1" thickBot="1" x14ac:dyDescent="0.3">
      <c r="A216" s="24"/>
      <c r="B216" s="31"/>
      <c r="C216" s="38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</row>
    <row r="217" spans="1:35" ht="16.5" hidden="1" thickBot="1" x14ac:dyDescent="0.3">
      <c r="A217" s="24"/>
      <c r="B217" s="31"/>
      <c r="C217" s="38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</row>
    <row r="218" spans="1:35" ht="16.5" hidden="1" thickBot="1" x14ac:dyDescent="0.3">
      <c r="A218" s="24"/>
      <c r="B218" s="31"/>
      <c r="C218" s="38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</row>
    <row r="219" spans="1:35" ht="16.5" hidden="1" thickBot="1" x14ac:dyDescent="0.3">
      <c r="A219" s="24"/>
      <c r="B219" s="31"/>
      <c r="C219" s="38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</row>
    <row r="220" spans="1:35" ht="16.5" hidden="1" thickBot="1" x14ac:dyDescent="0.3">
      <c r="A220" s="24"/>
      <c r="B220" s="31"/>
      <c r="C220" s="38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</row>
    <row r="221" spans="1:35" ht="16.5" hidden="1" thickBot="1" x14ac:dyDescent="0.3">
      <c r="A221" s="24"/>
      <c r="B221" s="31"/>
      <c r="C221" s="38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</row>
    <row r="222" spans="1:35" ht="16.5" hidden="1" thickBot="1" x14ac:dyDescent="0.3">
      <c r="A222" s="24"/>
      <c r="B222" s="31"/>
      <c r="C222" s="38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</row>
    <row r="223" spans="1:35" ht="16.5" hidden="1" thickBot="1" x14ac:dyDescent="0.3">
      <c r="A223" s="24"/>
      <c r="B223" s="31"/>
      <c r="C223" s="38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</row>
    <row r="224" spans="1:35" ht="16.5" hidden="1" thickBot="1" x14ac:dyDescent="0.3">
      <c r="A224" s="23"/>
      <c r="B224" s="30"/>
      <c r="C224" s="37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</row>
    <row r="225" spans="1:36" ht="16.5" hidden="1" thickBot="1" x14ac:dyDescent="0.3">
      <c r="A225" s="24"/>
      <c r="B225" s="31"/>
      <c r="C225" s="38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</row>
    <row r="226" spans="1:36" ht="16.5" hidden="1" thickBot="1" x14ac:dyDescent="0.3">
      <c r="A226" s="24"/>
      <c r="B226" s="31"/>
      <c r="C226" s="38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</row>
    <row r="227" spans="1:36" ht="16.5" hidden="1" thickBot="1" x14ac:dyDescent="0.3">
      <c r="A227" s="24"/>
      <c r="B227" s="31"/>
      <c r="C227" s="38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</row>
    <row r="228" spans="1:36" ht="16.5" hidden="1" thickBot="1" x14ac:dyDescent="0.3">
      <c r="A228" s="24"/>
      <c r="B228" s="31"/>
      <c r="C228" s="47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</row>
    <row r="229" spans="1:36" hidden="1" x14ac:dyDescent="0.25">
      <c r="A229" s="48"/>
      <c r="B229" s="33"/>
      <c r="C229" s="49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  <c r="AA229" s="61"/>
      <c r="AB229" s="61"/>
      <c r="AC229" s="61"/>
      <c r="AD229" s="61"/>
      <c r="AE229" s="61"/>
      <c r="AF229" s="61"/>
      <c r="AG229" s="61"/>
      <c r="AH229" s="61"/>
      <c r="AI229" s="61"/>
    </row>
    <row r="230" spans="1:36" s="11" customFormat="1" hidden="1" x14ac:dyDescent="0.25">
      <c r="A230" s="50"/>
      <c r="B230" s="62"/>
      <c r="C230" s="39"/>
      <c r="D230" s="63"/>
      <c r="E230" s="63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  <c r="AC230" s="52"/>
      <c r="AD230" s="52"/>
      <c r="AE230" s="52"/>
      <c r="AF230" s="52"/>
      <c r="AG230" s="52"/>
      <c r="AH230" s="52"/>
      <c r="AI230" s="52"/>
      <c r="AJ230" s="54"/>
    </row>
    <row r="231" spans="1:36" s="11" customFormat="1" hidden="1" x14ac:dyDescent="0.25">
      <c r="A231" s="50"/>
      <c r="B231" s="62"/>
      <c r="C231" s="39"/>
      <c r="D231" s="63"/>
      <c r="E231" s="63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  <c r="AC231" s="52"/>
      <c r="AD231" s="52"/>
      <c r="AE231" s="52"/>
      <c r="AF231" s="52"/>
      <c r="AG231" s="52"/>
      <c r="AH231" s="52"/>
      <c r="AI231" s="52"/>
      <c r="AJ231" s="54"/>
    </row>
    <row r="232" spans="1:36" s="11" customFormat="1" hidden="1" x14ac:dyDescent="0.25">
      <c r="A232" s="50"/>
      <c r="B232" s="62"/>
      <c r="C232" s="39"/>
      <c r="D232" s="63"/>
      <c r="E232" s="63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  <c r="AC232" s="52"/>
      <c r="AD232" s="52"/>
      <c r="AE232" s="52"/>
      <c r="AF232" s="52"/>
      <c r="AG232" s="52"/>
      <c r="AH232" s="52"/>
      <c r="AI232" s="52"/>
      <c r="AJ232" s="54"/>
    </row>
    <row r="233" spans="1:36" ht="16.5" hidden="1" thickBot="1" x14ac:dyDescent="0.3">
      <c r="A233" s="24"/>
      <c r="B233" s="31"/>
      <c r="C233" s="38"/>
      <c r="D233" s="9"/>
      <c r="E233" s="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</row>
    <row r="234" spans="1:36" ht="16.5" hidden="1" thickBot="1" x14ac:dyDescent="0.3">
      <c r="A234" s="24"/>
      <c r="B234" s="31"/>
      <c r="C234" s="38"/>
      <c r="D234" s="9"/>
      <c r="E234" s="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</row>
    <row r="235" spans="1:36" ht="16.5" hidden="1" thickBot="1" x14ac:dyDescent="0.3">
      <c r="A235" s="24"/>
      <c r="B235" s="31"/>
      <c r="C235" s="38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</row>
    <row r="236" spans="1:36" ht="16.5" hidden="1" thickBot="1" x14ac:dyDescent="0.3">
      <c r="A236" s="26"/>
      <c r="B236" s="31"/>
      <c r="C236" s="38"/>
      <c r="D236" s="9"/>
      <c r="E236" s="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</row>
    <row r="237" spans="1:36" ht="16.5" hidden="1" thickBot="1" x14ac:dyDescent="0.3">
      <c r="A237" s="26"/>
      <c r="B237" s="31"/>
      <c r="C237" s="38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</row>
    <row r="238" spans="1:36" ht="16.5" hidden="1" thickBot="1" x14ac:dyDescent="0.3">
      <c r="A238" s="23"/>
      <c r="B238" s="30"/>
      <c r="C238" s="37"/>
      <c r="D238" s="8"/>
      <c r="E238" s="8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</row>
    <row r="239" spans="1:36" ht="16.5" hidden="1" thickBot="1" x14ac:dyDescent="0.3">
      <c r="A239" s="26"/>
      <c r="B239" s="31"/>
      <c r="C239" s="38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</row>
    <row r="240" spans="1:36" ht="16.5" hidden="1" thickBot="1" x14ac:dyDescent="0.3">
      <c r="A240" s="26"/>
      <c r="B240" s="31"/>
      <c r="C240" s="38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</row>
    <row r="241" spans="1:35" ht="16.5" hidden="1" thickBot="1" x14ac:dyDescent="0.3">
      <c r="A241" s="26"/>
      <c r="B241" s="31"/>
      <c r="C241" s="38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</row>
    <row r="242" spans="1:35" ht="16.5" hidden="1" thickBot="1" x14ac:dyDescent="0.3">
      <c r="A242" s="26"/>
      <c r="B242" s="31"/>
      <c r="C242" s="38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</row>
    <row r="243" spans="1:35" ht="16.5" hidden="1" thickBot="1" x14ac:dyDescent="0.3">
      <c r="A243" s="26"/>
      <c r="B243" s="31"/>
      <c r="C243" s="38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</row>
    <row r="244" spans="1:35" ht="16.5" hidden="1" thickBot="1" x14ac:dyDescent="0.3">
      <c r="A244" s="27"/>
      <c r="B244" s="32"/>
      <c r="C244" s="36"/>
      <c r="D244" s="16"/>
      <c r="E244" s="16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</row>
    <row r="245" spans="1:35" ht="16.5" hidden="1" thickBot="1" x14ac:dyDescent="0.3">
      <c r="A245" s="23"/>
      <c r="B245" s="30"/>
      <c r="C245" s="37"/>
      <c r="D245" s="8"/>
      <c r="E245" s="8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</row>
    <row r="246" spans="1:35" ht="16.5" hidden="1" thickBot="1" x14ac:dyDescent="0.3">
      <c r="A246" s="26"/>
      <c r="B246" s="31"/>
      <c r="C246" s="38"/>
      <c r="D246" s="9"/>
      <c r="E246" s="9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</row>
    <row r="247" spans="1:35" ht="16.5" hidden="1" thickBot="1" x14ac:dyDescent="0.3">
      <c r="A247" s="26"/>
      <c r="B247" s="31"/>
      <c r="C247" s="38"/>
      <c r="D247" s="9"/>
      <c r="E247" s="9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</row>
    <row r="248" spans="1:35" ht="16.5" hidden="1" thickBot="1" x14ac:dyDescent="0.3">
      <c r="A248" s="26"/>
      <c r="B248" s="31"/>
      <c r="C248" s="38"/>
      <c r="D248" s="9"/>
      <c r="E248" s="9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</row>
    <row r="249" spans="1:35" ht="16.5" hidden="1" thickBot="1" x14ac:dyDescent="0.3">
      <c r="A249" s="26"/>
      <c r="B249" s="31"/>
      <c r="C249" s="38"/>
      <c r="D249" s="9"/>
      <c r="E249" s="9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</row>
    <row r="250" spans="1:35" ht="16.5" hidden="1" thickBot="1" x14ac:dyDescent="0.3">
      <c r="A250" s="26"/>
      <c r="B250" s="31"/>
      <c r="C250" s="38"/>
      <c r="D250" s="9"/>
      <c r="E250" s="9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</row>
    <row r="251" spans="1:35" ht="16.5" hidden="1" thickBot="1" x14ac:dyDescent="0.3">
      <c r="A251" s="26"/>
      <c r="B251" s="31"/>
      <c r="C251" s="38"/>
      <c r="D251" s="9"/>
      <c r="E251" s="9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</row>
    <row r="252" spans="1:35" ht="16.5" hidden="1" thickBot="1" x14ac:dyDescent="0.3">
      <c r="A252" s="26"/>
      <c r="B252" s="31"/>
      <c r="C252" s="38"/>
      <c r="D252" s="9"/>
      <c r="E252" s="9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</row>
    <row r="253" spans="1:35" ht="16.5" hidden="1" thickBot="1" x14ac:dyDescent="0.3">
      <c r="A253" s="26"/>
      <c r="B253" s="31"/>
      <c r="C253" s="38"/>
      <c r="D253" s="9"/>
      <c r="E253" s="9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</row>
    <row r="254" spans="1:35" ht="16.5" hidden="1" thickBot="1" x14ac:dyDescent="0.3">
      <c r="A254" s="26"/>
      <c r="B254" s="31"/>
      <c r="C254" s="38"/>
      <c r="D254" s="9"/>
      <c r="E254" s="9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</row>
    <row r="255" spans="1:35" ht="16.5" hidden="1" thickBot="1" x14ac:dyDescent="0.3">
      <c r="A255" s="26"/>
      <c r="B255" s="31"/>
      <c r="C255" s="38"/>
      <c r="D255" s="9"/>
      <c r="E255" s="9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</row>
    <row r="256" spans="1:35" ht="16.5" hidden="1" thickBot="1" x14ac:dyDescent="0.3">
      <c r="A256" s="26"/>
      <c r="B256" s="31"/>
      <c r="C256" s="38"/>
      <c r="D256" s="9"/>
      <c r="E256" s="9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</row>
    <row r="257" spans="1:35" ht="16.5" hidden="1" thickBot="1" x14ac:dyDescent="0.3">
      <c r="A257" s="26"/>
      <c r="B257" s="31"/>
      <c r="C257" s="38"/>
      <c r="D257" s="9"/>
      <c r="E257" s="9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</row>
    <row r="258" spans="1:35" ht="16.5" hidden="1" thickBot="1" x14ac:dyDescent="0.3">
      <c r="A258" s="26"/>
      <c r="B258" s="31"/>
      <c r="C258" s="38"/>
      <c r="D258" s="9"/>
      <c r="E258" s="9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</row>
    <row r="259" spans="1:35" ht="16.5" hidden="1" thickBot="1" x14ac:dyDescent="0.3">
      <c r="A259" s="23"/>
      <c r="B259" s="30"/>
      <c r="C259" s="37"/>
      <c r="D259" s="8"/>
      <c r="E259" s="8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</row>
    <row r="260" spans="1:35" ht="16.5" hidden="1" thickBot="1" x14ac:dyDescent="0.3">
      <c r="A260" s="26"/>
      <c r="B260" s="31"/>
      <c r="C260" s="38"/>
      <c r="D260" s="9"/>
      <c r="E260" s="9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</row>
    <row r="261" spans="1:35" ht="16.5" hidden="1" thickBot="1" x14ac:dyDescent="0.3">
      <c r="A261" s="26"/>
      <c r="B261" s="31"/>
      <c r="C261" s="38"/>
      <c r="D261" s="9"/>
      <c r="E261" s="9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</row>
    <row r="262" spans="1:35" ht="16.5" hidden="1" thickBot="1" x14ac:dyDescent="0.3">
      <c r="A262" s="26"/>
      <c r="B262" s="31"/>
      <c r="C262" s="38"/>
      <c r="D262" s="9"/>
      <c r="E262" s="9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</row>
    <row r="263" spans="1:35" ht="16.5" hidden="1" thickBot="1" x14ac:dyDescent="0.3">
      <c r="A263" s="26"/>
      <c r="B263" s="31"/>
      <c r="C263" s="38"/>
      <c r="D263" s="9"/>
      <c r="E263" s="9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</row>
    <row r="264" spans="1:35" ht="16.5" hidden="1" thickBot="1" x14ac:dyDescent="0.3">
      <c r="A264" s="23"/>
      <c r="B264" s="30"/>
      <c r="C264" s="37"/>
      <c r="D264" s="8"/>
      <c r="E264" s="8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</row>
    <row r="265" spans="1:35" ht="16.5" hidden="1" thickBot="1" x14ac:dyDescent="0.3">
      <c r="A265" s="26"/>
      <c r="B265" s="31"/>
      <c r="C265" s="38"/>
      <c r="D265" s="9"/>
      <c r="E265" s="9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</row>
    <row r="266" spans="1:35" ht="16.5" hidden="1" thickBot="1" x14ac:dyDescent="0.3">
      <c r="A266" s="26"/>
      <c r="B266" s="31"/>
      <c r="C266" s="38"/>
      <c r="D266" s="9"/>
      <c r="E266" s="9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</row>
    <row r="267" spans="1:35" ht="16.5" hidden="1" thickBot="1" x14ac:dyDescent="0.3">
      <c r="A267" s="26"/>
      <c r="B267" s="31"/>
      <c r="C267" s="38"/>
      <c r="D267" s="9"/>
      <c r="E267" s="9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</row>
    <row r="268" spans="1:35" ht="16.5" hidden="1" thickBot="1" x14ac:dyDescent="0.3">
      <c r="A268" s="26"/>
      <c r="B268" s="31"/>
      <c r="C268" s="38"/>
      <c r="D268" s="9"/>
      <c r="E268" s="9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</row>
    <row r="269" spans="1:35" ht="16.5" hidden="1" thickBot="1" x14ac:dyDescent="0.3">
      <c r="A269" s="23"/>
      <c r="B269" s="30"/>
      <c r="C269" s="37"/>
      <c r="D269" s="8"/>
      <c r="E269" s="8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</row>
    <row r="270" spans="1:35" ht="16.5" hidden="1" thickBot="1" x14ac:dyDescent="0.3">
      <c r="A270" s="26"/>
      <c r="B270" s="31"/>
      <c r="C270" s="38"/>
      <c r="D270" s="9"/>
      <c r="E270" s="9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</row>
    <row r="271" spans="1:35" ht="16.5" hidden="1" thickBot="1" x14ac:dyDescent="0.3">
      <c r="A271" s="26"/>
      <c r="B271" s="31"/>
      <c r="C271" s="38"/>
      <c r="D271" s="9"/>
      <c r="E271" s="9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</row>
    <row r="272" spans="1:35" ht="16.5" hidden="1" thickBot="1" x14ac:dyDescent="0.3">
      <c r="A272" s="26"/>
      <c r="B272" s="31"/>
      <c r="C272" s="38"/>
      <c r="D272" s="9"/>
      <c r="E272" s="9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</row>
    <row r="273" spans="1:35" ht="16.5" hidden="1" thickBot="1" x14ac:dyDescent="0.3">
      <c r="A273" s="23"/>
      <c r="B273" s="30"/>
      <c r="C273" s="37"/>
      <c r="D273" s="8"/>
      <c r="E273" s="8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</row>
    <row r="274" spans="1:35" ht="16.5" hidden="1" thickBot="1" x14ac:dyDescent="0.3">
      <c r="A274" s="26"/>
      <c r="B274" s="31"/>
      <c r="C274" s="38"/>
      <c r="D274" s="9"/>
      <c r="E274" s="9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</row>
    <row r="275" spans="1:35" ht="16.5" hidden="1" thickBot="1" x14ac:dyDescent="0.3">
      <c r="A275" s="26"/>
      <c r="B275" s="31"/>
      <c r="C275" s="38"/>
      <c r="D275" s="9"/>
      <c r="E275" s="9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</row>
    <row r="276" spans="1:35" ht="16.5" hidden="1" thickBot="1" x14ac:dyDescent="0.3">
      <c r="A276" s="26"/>
      <c r="B276" s="31"/>
      <c r="C276" s="38"/>
      <c r="D276" s="9"/>
      <c r="E276" s="9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</row>
    <row r="277" spans="1:35" ht="16.5" hidden="1" thickBot="1" x14ac:dyDescent="0.3">
      <c r="A277" s="26"/>
      <c r="B277" s="31"/>
      <c r="C277" s="38"/>
      <c r="D277" s="9"/>
      <c r="E277" s="9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</row>
    <row r="278" spans="1:35" ht="16.5" hidden="1" thickBot="1" x14ac:dyDescent="0.3">
      <c r="A278" s="23"/>
      <c r="B278" s="30"/>
      <c r="C278" s="37"/>
      <c r="D278" s="8"/>
      <c r="E278" s="8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</row>
    <row r="279" spans="1:35" ht="16.5" hidden="1" thickBot="1" x14ac:dyDescent="0.3">
      <c r="A279" s="23"/>
      <c r="B279" s="30"/>
      <c r="C279" s="37"/>
      <c r="D279" s="8"/>
      <c r="E279" s="8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</row>
    <row r="280" spans="1:35" ht="16.5" hidden="1" thickBot="1" x14ac:dyDescent="0.3">
      <c r="A280" s="27"/>
      <c r="B280" s="32"/>
      <c r="C280" s="36"/>
      <c r="D280" s="16"/>
      <c r="E280" s="16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</row>
    <row r="281" spans="1:35" ht="16.5" hidden="1" thickBot="1" x14ac:dyDescent="0.3">
      <c r="A281" s="23"/>
      <c r="B281" s="30"/>
      <c r="C281" s="37"/>
      <c r="D281" s="8"/>
      <c r="E281" s="8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</row>
    <row r="282" spans="1:35" ht="16.5" hidden="1" thickBot="1" x14ac:dyDescent="0.3">
      <c r="A282" s="26"/>
      <c r="B282" s="31"/>
      <c r="C282" s="38"/>
      <c r="D282" s="9"/>
      <c r="E282" s="9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</row>
    <row r="283" spans="1:35" ht="16.5" hidden="1" thickBot="1" x14ac:dyDescent="0.3">
      <c r="A283" s="26"/>
      <c r="B283" s="31"/>
      <c r="C283" s="38"/>
      <c r="D283" s="9"/>
      <c r="E283" s="9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</row>
    <row r="284" spans="1:35" ht="16.5" hidden="1" thickBot="1" x14ac:dyDescent="0.3">
      <c r="A284" s="26"/>
      <c r="B284" s="31"/>
      <c r="C284" s="38"/>
      <c r="D284" s="9"/>
      <c r="E284" s="9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</row>
    <row r="285" spans="1:35" ht="16.5" hidden="1" thickBot="1" x14ac:dyDescent="0.3">
      <c r="A285" s="26"/>
      <c r="B285" s="31"/>
      <c r="C285" s="38"/>
      <c r="D285" s="9"/>
      <c r="E285" s="9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</row>
    <row r="286" spans="1:35" ht="16.5" hidden="1" thickBot="1" x14ac:dyDescent="0.3">
      <c r="A286" s="26"/>
      <c r="B286" s="31"/>
      <c r="C286" s="38"/>
      <c r="D286" s="9"/>
      <c r="E286" s="9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</row>
    <row r="287" spans="1:35" ht="16.5" hidden="1" thickBot="1" x14ac:dyDescent="0.3">
      <c r="A287" s="23"/>
      <c r="B287" s="30"/>
      <c r="C287" s="37"/>
      <c r="D287" s="8"/>
      <c r="E287" s="8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</row>
    <row r="288" spans="1:35" ht="16.5" hidden="1" thickBot="1" x14ac:dyDescent="0.3">
      <c r="A288" s="26"/>
      <c r="B288" s="31"/>
      <c r="C288" s="38"/>
      <c r="D288" s="9"/>
      <c r="E288" s="9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</row>
    <row r="289" spans="1:35" ht="16.5" hidden="1" thickBot="1" x14ac:dyDescent="0.3">
      <c r="A289" s="26"/>
      <c r="B289" s="31"/>
      <c r="C289" s="38"/>
      <c r="D289" s="9"/>
      <c r="E289" s="9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</row>
    <row r="290" spans="1:35" ht="16.5" hidden="1" thickBot="1" x14ac:dyDescent="0.3">
      <c r="A290" s="26"/>
      <c r="B290" s="31"/>
      <c r="C290" s="38"/>
      <c r="D290" s="9"/>
      <c r="E290" s="9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</row>
    <row r="291" spans="1:35" ht="16.5" hidden="1" thickBot="1" x14ac:dyDescent="0.3">
      <c r="A291" s="26"/>
      <c r="B291" s="31"/>
      <c r="C291" s="38"/>
      <c r="D291" s="9"/>
      <c r="E291" s="9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</row>
    <row r="292" spans="1:35" ht="16.5" hidden="1" thickBot="1" x14ac:dyDescent="0.3">
      <c r="A292" s="26"/>
      <c r="B292" s="31"/>
      <c r="C292" s="38"/>
      <c r="D292" s="9"/>
      <c r="E292" s="9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</row>
    <row r="293" spans="1:35" ht="16.5" hidden="1" thickBot="1" x14ac:dyDescent="0.3">
      <c r="A293" s="26"/>
      <c r="B293" s="31"/>
      <c r="C293" s="38"/>
      <c r="D293" s="9"/>
      <c r="E293" s="9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</row>
    <row r="294" spans="1:35" ht="16.5" hidden="1" thickBot="1" x14ac:dyDescent="0.3">
      <c r="A294" s="23"/>
      <c r="B294" s="30"/>
      <c r="C294" s="37"/>
      <c r="D294" s="8"/>
      <c r="E294" s="8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</row>
    <row r="295" spans="1:35" ht="16.5" hidden="1" thickBot="1" x14ac:dyDescent="0.3">
      <c r="A295" s="26"/>
      <c r="B295" s="31"/>
      <c r="C295" s="38"/>
      <c r="D295" s="9"/>
      <c r="E295" s="9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</row>
    <row r="296" spans="1:35" ht="16.5" hidden="1" thickBot="1" x14ac:dyDescent="0.3">
      <c r="A296" s="26"/>
      <c r="B296" s="31"/>
      <c r="C296" s="38"/>
      <c r="D296" s="9"/>
      <c r="E296" s="9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</row>
    <row r="297" spans="1:35" ht="16.5" hidden="1" thickBot="1" x14ac:dyDescent="0.3">
      <c r="A297" s="26"/>
      <c r="B297" s="31"/>
      <c r="C297" s="38"/>
      <c r="D297" s="9"/>
      <c r="E297" s="9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</row>
    <row r="298" spans="1:35" ht="16.5" hidden="1" thickBot="1" x14ac:dyDescent="0.3">
      <c r="A298" s="26"/>
      <c r="B298" s="31"/>
      <c r="C298" s="38"/>
      <c r="D298" s="9"/>
      <c r="E298" s="9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</row>
    <row r="299" spans="1:35" ht="16.5" hidden="1" thickBot="1" x14ac:dyDescent="0.3">
      <c r="A299" s="26"/>
      <c r="B299" s="31"/>
      <c r="C299" s="38"/>
      <c r="D299" s="9"/>
      <c r="E299" s="9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</row>
    <row r="300" spans="1:35" ht="16.5" hidden="1" thickBot="1" x14ac:dyDescent="0.3">
      <c r="A300" s="26"/>
      <c r="B300" s="31"/>
      <c r="C300" s="38"/>
      <c r="D300" s="9"/>
      <c r="E300" s="9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</row>
    <row r="301" spans="1:35" ht="16.5" hidden="1" thickBot="1" x14ac:dyDescent="0.3">
      <c r="A301" s="23"/>
      <c r="B301" s="30"/>
      <c r="C301" s="37"/>
      <c r="D301" s="8"/>
      <c r="E301" s="8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</row>
    <row r="302" spans="1:35" ht="16.5" hidden="1" thickBot="1" x14ac:dyDescent="0.3">
      <c r="A302" s="23"/>
      <c r="B302" s="30"/>
      <c r="C302" s="37"/>
      <c r="D302" s="8"/>
      <c r="E302" s="8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</row>
    <row r="303" spans="1:35" ht="16.5" hidden="1" thickBot="1" x14ac:dyDescent="0.3">
      <c r="A303" s="23"/>
      <c r="B303" s="30"/>
      <c r="C303" s="37"/>
      <c r="D303" s="8"/>
      <c r="E303" s="8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</row>
    <row r="304" spans="1:35" hidden="1" x14ac:dyDescent="0.25">
      <c r="A304" s="12"/>
      <c r="B304" s="13"/>
      <c r="C304" s="35"/>
      <c r="D304" s="14"/>
      <c r="E304" s="14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</row>
    <row r="305" spans="1:35" ht="16.5" hidden="1" thickBot="1" x14ac:dyDescent="0.3">
      <c r="A305" s="22"/>
      <c r="B305" s="29"/>
      <c r="C305" s="3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</row>
    <row r="306" spans="1:35" ht="16.5" hidden="1" thickBot="1" x14ac:dyDescent="0.3">
      <c r="A306" s="23"/>
      <c r="B306" s="30"/>
      <c r="C306" s="37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</row>
    <row r="307" spans="1:35" ht="16.5" hidden="1" thickBot="1" x14ac:dyDescent="0.3">
      <c r="A307" s="24"/>
      <c r="B307" s="31"/>
      <c r="C307" s="38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</row>
    <row r="308" spans="1:35" ht="16.5" hidden="1" thickBot="1" x14ac:dyDescent="0.3">
      <c r="A308" s="24"/>
      <c r="B308" s="31"/>
      <c r="C308" s="38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</row>
    <row r="309" spans="1:35" ht="16.5" hidden="1" thickBot="1" x14ac:dyDescent="0.3">
      <c r="A309" s="24"/>
      <c r="B309" s="31"/>
      <c r="C309" s="38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</row>
    <row r="310" spans="1:35" ht="16.5" hidden="1" thickBot="1" x14ac:dyDescent="0.3">
      <c r="A310" s="24"/>
      <c r="B310" s="31"/>
      <c r="C310" s="38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</row>
    <row r="311" spans="1:35" ht="16.5" hidden="1" thickBot="1" x14ac:dyDescent="0.3">
      <c r="A311" s="24"/>
      <c r="B311" s="31"/>
      <c r="C311" s="38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</row>
    <row r="312" spans="1:35" ht="16.5" hidden="1" thickBot="1" x14ac:dyDescent="0.3">
      <c r="A312" s="24"/>
      <c r="B312" s="31"/>
      <c r="C312" s="38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</row>
    <row r="313" spans="1:35" ht="16.5" hidden="1" thickBot="1" x14ac:dyDescent="0.3">
      <c r="A313" s="24"/>
      <c r="B313" s="31"/>
      <c r="C313" s="38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</row>
    <row r="314" spans="1:35" ht="16.5" hidden="1" thickBot="1" x14ac:dyDescent="0.3">
      <c r="A314" s="24"/>
      <c r="B314" s="31"/>
      <c r="C314" s="38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</row>
    <row r="315" spans="1:35" ht="16.5" hidden="1" thickBot="1" x14ac:dyDescent="0.3">
      <c r="A315" s="24"/>
      <c r="B315" s="31"/>
      <c r="C315" s="38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</row>
    <row r="316" spans="1:35" ht="16.5" hidden="1" thickBot="1" x14ac:dyDescent="0.3">
      <c r="A316" s="24"/>
      <c r="B316" s="31"/>
      <c r="C316" s="38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</row>
    <row r="317" spans="1:35" ht="16.5" hidden="1" thickBot="1" x14ac:dyDescent="0.3">
      <c r="A317" s="24"/>
      <c r="B317" s="31"/>
      <c r="C317" s="38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</row>
    <row r="318" spans="1:35" ht="16.5" hidden="1" thickBot="1" x14ac:dyDescent="0.3">
      <c r="A318" s="24"/>
      <c r="B318" s="31"/>
      <c r="C318" s="38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</row>
    <row r="319" spans="1:35" ht="16.5" hidden="1" thickBot="1" x14ac:dyDescent="0.3">
      <c r="A319" s="24"/>
      <c r="B319" s="31"/>
      <c r="C319" s="38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</row>
    <row r="320" spans="1:35" ht="16.5" hidden="1" thickBot="1" x14ac:dyDescent="0.3">
      <c r="A320" s="24"/>
      <c r="B320" s="31"/>
      <c r="C320" s="38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</row>
    <row r="321" spans="1:36" ht="16.5" hidden="1" thickBot="1" x14ac:dyDescent="0.3">
      <c r="A321" s="24"/>
      <c r="B321" s="31"/>
      <c r="C321" s="38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</row>
    <row r="322" spans="1:36" ht="16.5" hidden="1" thickBot="1" x14ac:dyDescent="0.3">
      <c r="A322" s="24"/>
      <c r="B322" s="31"/>
      <c r="C322" s="38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</row>
    <row r="323" spans="1:36" ht="16.5" hidden="1" thickBot="1" x14ac:dyDescent="0.3">
      <c r="A323" s="24"/>
      <c r="B323" s="31"/>
      <c r="C323" s="38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</row>
    <row r="324" spans="1:36" ht="16.5" hidden="1" thickBot="1" x14ac:dyDescent="0.3">
      <c r="A324" s="24"/>
      <c r="B324" s="31"/>
      <c r="C324" s="38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</row>
    <row r="325" spans="1:36" ht="16.5" hidden="1" thickBot="1" x14ac:dyDescent="0.3">
      <c r="A325" s="24"/>
      <c r="B325" s="31"/>
      <c r="C325" s="38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</row>
    <row r="326" spans="1:36" ht="16.5" hidden="1" thickBot="1" x14ac:dyDescent="0.3">
      <c r="A326" s="23"/>
      <c r="B326" s="30"/>
      <c r="C326" s="37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</row>
    <row r="327" spans="1:36" ht="16.5" hidden="1" thickBot="1" x14ac:dyDescent="0.3">
      <c r="A327" s="24"/>
      <c r="B327" s="31"/>
      <c r="C327" s="38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</row>
    <row r="328" spans="1:36" ht="16.5" hidden="1" thickBot="1" x14ac:dyDescent="0.3">
      <c r="A328" s="24"/>
      <c r="B328" s="31"/>
      <c r="C328" s="38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</row>
    <row r="329" spans="1:36" ht="16.5" hidden="1" thickBot="1" x14ac:dyDescent="0.3">
      <c r="A329" s="24"/>
      <c r="B329" s="31"/>
      <c r="C329" s="38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</row>
    <row r="330" spans="1:36" ht="16.5" hidden="1" thickBot="1" x14ac:dyDescent="0.3">
      <c r="A330" s="24"/>
      <c r="B330" s="33"/>
      <c r="C330" s="47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</row>
    <row r="331" spans="1:36" ht="27" hidden="1" customHeight="1" x14ac:dyDescent="0.25">
      <c r="A331" s="64"/>
      <c r="B331" s="65"/>
      <c r="C331" s="66"/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61"/>
      <c r="O331" s="61"/>
      <c r="P331" s="61"/>
      <c r="Q331" s="61"/>
      <c r="R331" s="61"/>
      <c r="S331" s="61"/>
      <c r="T331" s="61"/>
      <c r="U331" s="61"/>
      <c r="V331" s="61"/>
      <c r="W331" s="61"/>
      <c r="X331" s="61"/>
      <c r="Y331" s="61"/>
      <c r="Z331" s="61"/>
      <c r="AA331" s="61"/>
      <c r="AB331" s="61"/>
      <c r="AC331" s="61"/>
      <c r="AD331" s="61"/>
      <c r="AE331" s="61"/>
      <c r="AF331" s="61"/>
      <c r="AG331" s="61"/>
      <c r="AH331" s="61"/>
      <c r="AI331" s="61"/>
    </row>
    <row r="332" spans="1:36" ht="16.5" hidden="1" thickBot="1" x14ac:dyDescent="0.3">
      <c r="A332" s="24"/>
      <c r="B332" s="31"/>
      <c r="C332" s="38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</row>
    <row r="333" spans="1:36" ht="16.5" hidden="1" thickBot="1" x14ac:dyDescent="0.3">
      <c r="A333" s="24"/>
      <c r="B333" s="31"/>
      <c r="C333" s="38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</row>
    <row r="334" spans="1:36" s="11" customFormat="1" ht="16.5" hidden="1" thickBot="1" x14ac:dyDescent="0.3">
      <c r="A334" s="25"/>
      <c r="B334" s="55"/>
      <c r="C334" s="67"/>
      <c r="D334" s="68"/>
      <c r="E334" s="68"/>
      <c r="F334" s="68"/>
      <c r="G334" s="68"/>
      <c r="H334" s="68"/>
      <c r="I334" s="68"/>
      <c r="J334" s="68"/>
      <c r="K334" s="68"/>
      <c r="L334" s="68"/>
      <c r="M334" s="68"/>
      <c r="N334" s="68"/>
      <c r="O334" s="68"/>
      <c r="P334" s="68"/>
      <c r="Q334" s="68"/>
      <c r="R334" s="68"/>
      <c r="S334" s="68"/>
      <c r="T334" s="68"/>
      <c r="U334" s="68"/>
      <c r="V334" s="68"/>
      <c r="W334" s="68"/>
      <c r="X334" s="68"/>
      <c r="Y334" s="68"/>
      <c r="Z334" s="68"/>
      <c r="AA334" s="68"/>
      <c r="AB334" s="68"/>
      <c r="AC334" s="68"/>
      <c r="AD334" s="68"/>
      <c r="AE334" s="68"/>
      <c r="AF334" s="68"/>
      <c r="AG334" s="68"/>
      <c r="AH334" s="68"/>
      <c r="AI334" s="68"/>
      <c r="AJ334" s="54"/>
    </row>
    <row r="335" spans="1:36" ht="16.5" hidden="1" thickBot="1" x14ac:dyDescent="0.3">
      <c r="A335" s="24"/>
      <c r="B335" s="31"/>
      <c r="C335" s="38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</row>
    <row r="336" spans="1:36" ht="16.5" hidden="1" thickBot="1" x14ac:dyDescent="0.3">
      <c r="A336" s="26"/>
      <c r="B336" s="31"/>
      <c r="C336" s="38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</row>
    <row r="337" spans="1:35" ht="16.5" hidden="1" thickBot="1" x14ac:dyDescent="0.3">
      <c r="A337" s="26"/>
      <c r="B337" s="31"/>
      <c r="C337" s="38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</row>
    <row r="338" spans="1:35" ht="16.5" hidden="1" thickBot="1" x14ac:dyDescent="0.3">
      <c r="A338" s="23"/>
      <c r="B338" s="30"/>
      <c r="C338" s="37"/>
      <c r="D338" s="8"/>
      <c r="E338" s="8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</row>
    <row r="339" spans="1:35" ht="16.5" hidden="1" thickBot="1" x14ac:dyDescent="0.3">
      <c r="A339" s="26"/>
      <c r="B339" s="31"/>
      <c r="C339" s="38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</row>
    <row r="340" spans="1:35" ht="16.5" hidden="1" thickBot="1" x14ac:dyDescent="0.3">
      <c r="A340" s="26"/>
      <c r="B340" s="31"/>
      <c r="C340" s="38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</row>
    <row r="341" spans="1:35" ht="16.5" hidden="1" thickBot="1" x14ac:dyDescent="0.3">
      <c r="A341" s="26"/>
      <c r="B341" s="31"/>
      <c r="C341" s="38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</row>
    <row r="342" spans="1:35" ht="16.5" hidden="1" thickBot="1" x14ac:dyDescent="0.3">
      <c r="A342" s="26"/>
      <c r="B342" s="31"/>
      <c r="C342" s="38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</row>
    <row r="343" spans="1:35" ht="16.5" hidden="1" thickBot="1" x14ac:dyDescent="0.3">
      <c r="A343" s="26"/>
      <c r="B343" s="31"/>
      <c r="C343" s="38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</row>
    <row r="344" spans="1:35" ht="16.5" hidden="1" thickBot="1" x14ac:dyDescent="0.3">
      <c r="A344" s="27"/>
      <c r="B344" s="32"/>
      <c r="C344" s="36"/>
      <c r="D344" s="16"/>
      <c r="E344" s="16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</row>
    <row r="345" spans="1:35" ht="16.5" hidden="1" thickBot="1" x14ac:dyDescent="0.3">
      <c r="A345" s="23"/>
      <c r="B345" s="30"/>
      <c r="C345" s="37"/>
      <c r="D345" s="8"/>
      <c r="E345" s="8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  <c r="AI345" s="20"/>
    </row>
    <row r="346" spans="1:35" ht="16.5" hidden="1" thickBot="1" x14ac:dyDescent="0.3">
      <c r="A346" s="26"/>
      <c r="B346" s="31"/>
      <c r="C346" s="38"/>
      <c r="D346" s="9"/>
      <c r="E346" s="9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  <c r="AI346" s="20"/>
    </row>
    <row r="347" spans="1:35" ht="16.5" hidden="1" thickBot="1" x14ac:dyDescent="0.3">
      <c r="A347" s="26"/>
      <c r="B347" s="31"/>
      <c r="C347" s="38"/>
      <c r="D347" s="9"/>
      <c r="E347" s="9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</row>
    <row r="348" spans="1:35" ht="16.5" hidden="1" thickBot="1" x14ac:dyDescent="0.3">
      <c r="A348" s="26"/>
      <c r="B348" s="31"/>
      <c r="C348" s="38"/>
      <c r="D348" s="9"/>
      <c r="E348" s="9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</row>
    <row r="349" spans="1:35" ht="16.5" hidden="1" thickBot="1" x14ac:dyDescent="0.3">
      <c r="A349" s="26"/>
      <c r="B349" s="31"/>
      <c r="C349" s="38"/>
      <c r="D349" s="9"/>
      <c r="E349" s="9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</row>
    <row r="350" spans="1:35" ht="16.5" hidden="1" thickBot="1" x14ac:dyDescent="0.3">
      <c r="A350" s="26"/>
      <c r="B350" s="31"/>
      <c r="C350" s="38"/>
      <c r="D350" s="9"/>
      <c r="E350" s="9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</row>
    <row r="351" spans="1:35" ht="16.5" hidden="1" thickBot="1" x14ac:dyDescent="0.3">
      <c r="A351" s="26"/>
      <c r="B351" s="31"/>
      <c r="C351" s="38"/>
      <c r="D351" s="9"/>
      <c r="E351" s="9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  <c r="AI351" s="20"/>
    </row>
    <row r="352" spans="1:35" ht="16.5" hidden="1" thickBot="1" x14ac:dyDescent="0.3">
      <c r="A352" s="26"/>
      <c r="B352" s="31"/>
      <c r="C352" s="38"/>
      <c r="D352" s="9"/>
      <c r="E352" s="9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</row>
    <row r="353" spans="1:35" ht="16.5" hidden="1" thickBot="1" x14ac:dyDescent="0.3">
      <c r="A353" s="26"/>
      <c r="B353" s="31"/>
      <c r="C353" s="38"/>
      <c r="D353" s="9"/>
      <c r="E353" s="9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</row>
    <row r="354" spans="1:35" ht="16.5" hidden="1" thickBot="1" x14ac:dyDescent="0.3">
      <c r="A354" s="26"/>
      <c r="B354" s="31"/>
      <c r="C354" s="38"/>
      <c r="D354" s="9"/>
      <c r="E354" s="9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</row>
    <row r="355" spans="1:35" ht="16.5" hidden="1" thickBot="1" x14ac:dyDescent="0.3">
      <c r="A355" s="26"/>
      <c r="B355" s="31"/>
      <c r="C355" s="38"/>
      <c r="D355" s="9"/>
      <c r="E355" s="9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</row>
    <row r="356" spans="1:35" ht="16.5" hidden="1" thickBot="1" x14ac:dyDescent="0.3">
      <c r="A356" s="26"/>
      <c r="B356" s="31"/>
      <c r="C356" s="38"/>
      <c r="D356" s="9"/>
      <c r="E356" s="9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</row>
    <row r="357" spans="1:35" ht="16.5" hidden="1" thickBot="1" x14ac:dyDescent="0.3">
      <c r="A357" s="26"/>
      <c r="B357" s="31"/>
      <c r="C357" s="38"/>
      <c r="D357" s="9"/>
      <c r="E357" s="9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</row>
    <row r="358" spans="1:35" ht="16.5" hidden="1" thickBot="1" x14ac:dyDescent="0.3">
      <c r="A358" s="26"/>
      <c r="B358" s="31"/>
      <c r="C358" s="38"/>
      <c r="D358" s="9"/>
      <c r="E358" s="9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</row>
    <row r="359" spans="1:35" ht="16.5" hidden="1" thickBot="1" x14ac:dyDescent="0.3">
      <c r="A359" s="23"/>
      <c r="B359" s="30"/>
      <c r="C359" s="37"/>
      <c r="D359" s="8"/>
      <c r="E359" s="8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</row>
    <row r="360" spans="1:35" ht="16.5" hidden="1" thickBot="1" x14ac:dyDescent="0.3">
      <c r="A360" s="26"/>
      <c r="B360" s="31"/>
      <c r="C360" s="38"/>
      <c r="D360" s="9"/>
      <c r="E360" s="9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</row>
    <row r="361" spans="1:35" ht="16.5" hidden="1" thickBot="1" x14ac:dyDescent="0.3">
      <c r="A361" s="26"/>
      <c r="B361" s="31"/>
      <c r="C361" s="38"/>
      <c r="D361" s="9"/>
      <c r="E361" s="9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</row>
    <row r="362" spans="1:35" ht="16.5" hidden="1" thickBot="1" x14ac:dyDescent="0.3">
      <c r="A362" s="26"/>
      <c r="B362" s="31"/>
      <c r="C362" s="38"/>
      <c r="D362" s="9"/>
      <c r="E362" s="9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</row>
    <row r="363" spans="1:35" ht="16.5" hidden="1" thickBot="1" x14ac:dyDescent="0.3">
      <c r="A363" s="26"/>
      <c r="B363" s="31"/>
      <c r="C363" s="38"/>
      <c r="D363" s="9"/>
      <c r="E363" s="9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</row>
    <row r="364" spans="1:35" ht="16.5" hidden="1" thickBot="1" x14ac:dyDescent="0.3">
      <c r="A364" s="23"/>
      <c r="B364" s="30"/>
      <c r="C364" s="37"/>
      <c r="D364" s="8"/>
      <c r="E364" s="8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  <c r="AI364" s="20"/>
    </row>
    <row r="365" spans="1:35" ht="16.5" hidden="1" thickBot="1" x14ac:dyDescent="0.3">
      <c r="A365" s="26"/>
      <c r="B365" s="31"/>
      <c r="C365" s="38"/>
      <c r="D365" s="9"/>
      <c r="E365" s="9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  <c r="AI365" s="20"/>
    </row>
    <row r="366" spans="1:35" ht="16.5" hidden="1" thickBot="1" x14ac:dyDescent="0.3">
      <c r="A366" s="26"/>
      <c r="B366" s="31"/>
      <c r="C366" s="38"/>
      <c r="D366" s="9"/>
      <c r="E366" s="9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  <c r="AI366" s="20"/>
    </row>
    <row r="367" spans="1:35" ht="16.5" hidden="1" thickBot="1" x14ac:dyDescent="0.3">
      <c r="A367" s="26"/>
      <c r="B367" s="31"/>
      <c r="C367" s="38"/>
      <c r="D367" s="9"/>
      <c r="E367" s="9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  <c r="AI367" s="20"/>
    </row>
    <row r="368" spans="1:35" ht="16.5" hidden="1" thickBot="1" x14ac:dyDescent="0.3">
      <c r="A368" s="26"/>
      <c r="B368" s="31"/>
      <c r="C368" s="38"/>
      <c r="D368" s="9"/>
      <c r="E368" s="9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  <c r="AI368" s="20"/>
    </row>
    <row r="369" spans="1:35" ht="16.5" hidden="1" thickBot="1" x14ac:dyDescent="0.3">
      <c r="A369" s="23"/>
      <c r="B369" s="30"/>
      <c r="C369" s="37"/>
      <c r="D369" s="8"/>
      <c r="E369" s="8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  <c r="AH369" s="20"/>
      <c r="AI369" s="20"/>
    </row>
    <row r="370" spans="1:35" ht="16.5" hidden="1" thickBot="1" x14ac:dyDescent="0.3">
      <c r="A370" s="26"/>
      <c r="B370" s="31"/>
      <c r="C370" s="38"/>
      <c r="D370" s="9"/>
      <c r="E370" s="9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20"/>
      <c r="AI370" s="20"/>
    </row>
    <row r="371" spans="1:35" ht="16.5" hidden="1" thickBot="1" x14ac:dyDescent="0.3">
      <c r="A371" s="26"/>
      <c r="B371" s="31"/>
      <c r="C371" s="38"/>
      <c r="D371" s="9"/>
      <c r="E371" s="9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  <c r="AG371" s="20"/>
      <c r="AH371" s="20"/>
      <c r="AI371" s="20"/>
    </row>
    <row r="372" spans="1:35" ht="16.5" hidden="1" thickBot="1" x14ac:dyDescent="0.3">
      <c r="A372" s="26"/>
      <c r="B372" s="31"/>
      <c r="C372" s="38"/>
      <c r="D372" s="9"/>
      <c r="E372" s="9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</row>
    <row r="373" spans="1:35" ht="16.5" hidden="1" thickBot="1" x14ac:dyDescent="0.3">
      <c r="A373" s="23"/>
      <c r="B373" s="30"/>
      <c r="C373" s="37"/>
      <c r="D373" s="8"/>
      <c r="E373" s="8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</row>
    <row r="374" spans="1:35" ht="16.5" hidden="1" thickBot="1" x14ac:dyDescent="0.3">
      <c r="A374" s="26"/>
      <c r="B374" s="31"/>
      <c r="C374" s="38"/>
      <c r="D374" s="9"/>
      <c r="E374" s="9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20"/>
      <c r="AI374" s="20"/>
    </row>
    <row r="375" spans="1:35" ht="16.5" hidden="1" thickBot="1" x14ac:dyDescent="0.3">
      <c r="A375" s="26"/>
      <c r="B375" s="31"/>
      <c r="C375" s="38"/>
      <c r="D375" s="9"/>
      <c r="E375" s="9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  <c r="AG375" s="20"/>
      <c r="AH375" s="20"/>
      <c r="AI375" s="20"/>
    </row>
    <row r="376" spans="1:35" ht="16.5" hidden="1" thickBot="1" x14ac:dyDescent="0.3">
      <c r="A376" s="26"/>
      <c r="B376" s="31"/>
      <c r="C376" s="38"/>
      <c r="D376" s="9"/>
      <c r="E376" s="9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20"/>
      <c r="AI376" s="20"/>
    </row>
    <row r="377" spans="1:35" ht="16.5" hidden="1" thickBot="1" x14ac:dyDescent="0.3">
      <c r="A377" s="26"/>
      <c r="B377" s="31"/>
      <c r="C377" s="38"/>
      <c r="D377" s="9"/>
      <c r="E377" s="9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  <c r="AG377" s="20"/>
      <c r="AH377" s="20"/>
      <c r="AI377" s="20"/>
    </row>
    <row r="378" spans="1:35" ht="16.5" hidden="1" thickBot="1" x14ac:dyDescent="0.3">
      <c r="A378" s="23"/>
      <c r="B378" s="30"/>
      <c r="C378" s="37"/>
      <c r="D378" s="8"/>
      <c r="E378" s="8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</row>
    <row r="379" spans="1:35" ht="16.5" hidden="1" thickBot="1" x14ac:dyDescent="0.3">
      <c r="A379" s="23"/>
      <c r="B379" s="30"/>
      <c r="C379" s="37"/>
      <c r="D379" s="8"/>
      <c r="E379" s="8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  <c r="AH379" s="20"/>
      <c r="AI379" s="20"/>
    </row>
    <row r="380" spans="1:35" ht="16.5" hidden="1" thickBot="1" x14ac:dyDescent="0.3">
      <c r="A380" s="27"/>
      <c r="B380" s="32"/>
      <c r="C380" s="36"/>
      <c r="D380" s="16"/>
      <c r="E380" s="16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1"/>
      <c r="AI380" s="21"/>
    </row>
    <row r="381" spans="1:35" ht="16.5" hidden="1" thickBot="1" x14ac:dyDescent="0.3">
      <c r="A381" s="23"/>
      <c r="B381" s="30"/>
      <c r="C381" s="37"/>
      <c r="D381" s="8"/>
      <c r="E381" s="8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  <c r="AH381" s="20"/>
      <c r="AI381" s="20"/>
    </row>
    <row r="382" spans="1:35" ht="16.5" hidden="1" thickBot="1" x14ac:dyDescent="0.3">
      <c r="A382" s="26"/>
      <c r="B382" s="31"/>
      <c r="C382" s="38"/>
      <c r="D382" s="9"/>
      <c r="E382" s="9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  <c r="AG382" s="20"/>
      <c r="AH382" s="20"/>
      <c r="AI382" s="20"/>
    </row>
    <row r="383" spans="1:35" ht="16.5" hidden="1" thickBot="1" x14ac:dyDescent="0.3">
      <c r="A383" s="26"/>
      <c r="B383" s="31"/>
      <c r="C383" s="38"/>
      <c r="D383" s="9"/>
      <c r="E383" s="9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  <c r="AG383" s="20"/>
      <c r="AH383" s="20"/>
      <c r="AI383" s="20"/>
    </row>
    <row r="384" spans="1:35" ht="16.5" hidden="1" thickBot="1" x14ac:dyDescent="0.3">
      <c r="A384" s="26"/>
      <c r="B384" s="31"/>
      <c r="C384" s="38"/>
      <c r="D384" s="9"/>
      <c r="E384" s="9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  <c r="AI384" s="20"/>
    </row>
    <row r="385" spans="1:35" ht="16.5" hidden="1" thickBot="1" x14ac:dyDescent="0.3">
      <c r="A385" s="26"/>
      <c r="B385" s="31"/>
      <c r="C385" s="38"/>
      <c r="D385" s="9"/>
      <c r="E385" s="9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  <c r="AG385" s="20"/>
      <c r="AH385" s="20"/>
      <c r="AI385" s="20"/>
    </row>
    <row r="386" spans="1:35" ht="16.5" hidden="1" thickBot="1" x14ac:dyDescent="0.3">
      <c r="A386" s="26"/>
      <c r="B386" s="31"/>
      <c r="C386" s="38"/>
      <c r="D386" s="9"/>
      <c r="E386" s="9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20"/>
      <c r="AI386" s="20"/>
    </row>
    <row r="387" spans="1:35" ht="16.5" hidden="1" thickBot="1" x14ac:dyDescent="0.3">
      <c r="A387" s="23"/>
      <c r="B387" s="30"/>
      <c r="C387" s="37"/>
      <c r="D387" s="8"/>
      <c r="E387" s="8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  <c r="AG387" s="20"/>
      <c r="AH387" s="20"/>
      <c r="AI387" s="20"/>
    </row>
    <row r="388" spans="1:35" ht="16.5" hidden="1" thickBot="1" x14ac:dyDescent="0.3">
      <c r="A388" s="26"/>
      <c r="B388" s="31"/>
      <c r="C388" s="38"/>
      <c r="D388" s="9"/>
      <c r="E388" s="9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0"/>
      <c r="AI388" s="20"/>
    </row>
    <row r="389" spans="1:35" ht="16.5" hidden="1" thickBot="1" x14ac:dyDescent="0.3">
      <c r="A389" s="26"/>
      <c r="B389" s="31"/>
      <c r="C389" s="38"/>
      <c r="D389" s="9"/>
      <c r="E389" s="9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20"/>
      <c r="AI389" s="20"/>
    </row>
    <row r="390" spans="1:35" ht="16.5" hidden="1" thickBot="1" x14ac:dyDescent="0.3">
      <c r="A390" s="26"/>
      <c r="B390" s="31"/>
      <c r="C390" s="38"/>
      <c r="D390" s="9"/>
      <c r="E390" s="9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0"/>
      <c r="AI390" s="20"/>
    </row>
    <row r="391" spans="1:35" ht="16.5" hidden="1" thickBot="1" x14ac:dyDescent="0.3">
      <c r="A391" s="26"/>
      <c r="B391" s="31"/>
      <c r="C391" s="38"/>
      <c r="D391" s="9"/>
      <c r="E391" s="9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  <c r="AI391" s="20"/>
    </row>
    <row r="392" spans="1:35" ht="16.5" hidden="1" thickBot="1" x14ac:dyDescent="0.3">
      <c r="A392" s="26"/>
      <c r="B392" s="31"/>
      <c r="C392" s="38"/>
      <c r="D392" s="9"/>
      <c r="E392" s="9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20"/>
      <c r="AI392" s="20"/>
    </row>
    <row r="393" spans="1:35" ht="16.5" hidden="1" thickBot="1" x14ac:dyDescent="0.3">
      <c r="A393" s="26"/>
      <c r="B393" s="31"/>
      <c r="C393" s="38"/>
      <c r="D393" s="9"/>
      <c r="E393" s="9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</row>
    <row r="394" spans="1:35" ht="16.5" hidden="1" thickBot="1" x14ac:dyDescent="0.3">
      <c r="A394" s="23"/>
      <c r="B394" s="30"/>
      <c r="C394" s="37"/>
      <c r="D394" s="8"/>
      <c r="E394" s="8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  <c r="AI394" s="20"/>
    </row>
    <row r="395" spans="1:35" ht="16.5" hidden="1" thickBot="1" x14ac:dyDescent="0.3">
      <c r="A395" s="26"/>
      <c r="B395" s="31"/>
      <c r="C395" s="38"/>
      <c r="D395" s="9"/>
      <c r="E395" s="9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20"/>
      <c r="AI395" s="20"/>
    </row>
    <row r="396" spans="1:35" ht="16.5" hidden="1" thickBot="1" x14ac:dyDescent="0.3">
      <c r="A396" s="26"/>
      <c r="B396" s="31"/>
      <c r="C396" s="38"/>
      <c r="D396" s="9"/>
      <c r="E396" s="9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  <c r="AI396" s="20"/>
    </row>
    <row r="397" spans="1:35" ht="16.5" hidden="1" thickBot="1" x14ac:dyDescent="0.3">
      <c r="A397" s="26"/>
      <c r="B397" s="31"/>
      <c r="C397" s="38"/>
      <c r="D397" s="9"/>
      <c r="E397" s="9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  <c r="AI397" s="20"/>
    </row>
    <row r="398" spans="1:35" ht="16.5" hidden="1" thickBot="1" x14ac:dyDescent="0.3">
      <c r="A398" s="26"/>
      <c r="B398" s="31"/>
      <c r="C398" s="38"/>
      <c r="D398" s="9"/>
      <c r="E398" s="9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</row>
    <row r="399" spans="1:35" ht="16.5" hidden="1" thickBot="1" x14ac:dyDescent="0.3">
      <c r="A399" s="26"/>
      <c r="B399" s="31"/>
      <c r="C399" s="38"/>
      <c r="D399" s="9"/>
      <c r="E399" s="9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20"/>
      <c r="AI399" s="20"/>
    </row>
    <row r="400" spans="1:35" ht="16.5" hidden="1" thickBot="1" x14ac:dyDescent="0.3">
      <c r="A400" s="26"/>
      <c r="B400" s="31"/>
      <c r="C400" s="38"/>
      <c r="D400" s="9"/>
      <c r="E400" s="9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0"/>
      <c r="AI400" s="20"/>
    </row>
    <row r="401" spans="1:35" ht="16.5" hidden="1" thickBot="1" x14ac:dyDescent="0.3">
      <c r="A401" s="23"/>
      <c r="B401" s="30"/>
      <c r="C401" s="37"/>
      <c r="D401" s="8"/>
      <c r="E401" s="8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0"/>
      <c r="AI401" s="20"/>
    </row>
    <row r="402" spans="1:35" ht="16.5" hidden="1" thickBot="1" x14ac:dyDescent="0.3">
      <c r="A402" s="23"/>
      <c r="B402" s="30"/>
      <c r="C402" s="37"/>
      <c r="D402" s="8"/>
      <c r="E402" s="8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0"/>
      <c r="AI402" s="20"/>
    </row>
    <row r="403" spans="1:35" ht="16.5" hidden="1" thickBot="1" x14ac:dyDescent="0.3">
      <c r="A403" s="23"/>
      <c r="B403" s="30"/>
      <c r="C403" s="37"/>
      <c r="D403" s="8"/>
      <c r="E403" s="8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  <c r="AI403" s="20"/>
    </row>
  </sheetData>
  <mergeCells count="17">
    <mergeCell ref="AD16:AF16"/>
    <mergeCell ref="AF3:AJ3"/>
    <mergeCell ref="D15:AI15"/>
    <mergeCell ref="D16:M16"/>
    <mergeCell ref="A14:AI14"/>
    <mergeCell ref="A15:A17"/>
    <mergeCell ref="AF2:AI2"/>
    <mergeCell ref="B15:B17"/>
    <mergeCell ref="C15:C17"/>
    <mergeCell ref="AG16:AH16"/>
    <mergeCell ref="Y16:AA16"/>
    <mergeCell ref="AB16:AC16"/>
    <mergeCell ref="N2:T2"/>
    <mergeCell ref="B4:AH4"/>
    <mergeCell ref="B5:AH5"/>
    <mergeCell ref="B7:AH7"/>
    <mergeCell ref="N16:X16"/>
  </mergeCells>
  <pageMargins left="0.70866141732283472" right="0.70866141732283472" top="0.74803149606299213" bottom="0.74803149606299213" header="0.31496062992125984" footer="0.31496062992125984"/>
  <pageSetup paperSize="9" scale="1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T401"/>
  <sheetViews>
    <sheetView view="pageBreakPreview" topLeftCell="AE1" zoomScale="85" zoomScaleNormal="55" zoomScaleSheetLayoutView="85" workbookViewId="0">
      <pane ySplit="19" topLeftCell="A20" activePane="bottomLeft" state="frozen"/>
      <selection pane="bottomLeft" activeCell="AF11" sqref="AF11"/>
    </sheetView>
  </sheetViews>
  <sheetFormatPr defaultColWidth="9" defaultRowHeight="15.75" x14ac:dyDescent="0.25"/>
  <cols>
    <col min="1" max="1" width="13.625" style="5" customWidth="1"/>
    <col min="2" max="2" width="54" style="333" customWidth="1"/>
    <col min="3" max="3" width="32" style="289" customWidth="1"/>
    <col min="4" max="6" width="45.75" style="5" bestFit="1" customWidth="1"/>
    <col min="7" max="7" width="42.625" style="5" bestFit="1" customWidth="1"/>
    <col min="8" max="8" width="39.875" style="5" bestFit="1" customWidth="1"/>
    <col min="9" max="9" width="34.5" style="5" bestFit="1" customWidth="1"/>
    <col min="10" max="11" width="23.5" style="5" bestFit="1" customWidth="1"/>
    <col min="12" max="12" width="53.5" style="5" bestFit="1" customWidth="1"/>
    <col min="13" max="13" width="17.875" style="5" bestFit="1" customWidth="1"/>
    <col min="14" max="16" width="18.125" style="5" bestFit="1" customWidth="1"/>
    <col min="17" max="19" width="15.375" style="5" bestFit="1" customWidth="1"/>
    <col min="20" max="22" width="12.625" style="5" bestFit="1" customWidth="1"/>
    <col min="23" max="23" width="20.75" style="5" bestFit="1" customWidth="1"/>
    <col min="24" max="24" width="50.625" style="5" bestFit="1" customWidth="1"/>
    <col min="25" max="25" width="36.75" style="5" bestFit="1" customWidth="1"/>
    <col min="26" max="26" width="34" style="5" bestFit="1" customWidth="1"/>
    <col min="27" max="27" width="23.125" style="5" bestFit="1" customWidth="1"/>
    <col min="28" max="28" width="39.5" style="5" bestFit="1" customWidth="1"/>
    <col min="29" max="29" width="56.25" style="5" bestFit="1" customWidth="1"/>
    <col min="30" max="30" width="37.125" style="5" bestFit="1" customWidth="1"/>
    <col min="31" max="31" width="39.875" style="5" bestFit="1" customWidth="1"/>
    <col min="32" max="32" width="42.625" style="5" bestFit="1" customWidth="1"/>
    <col min="33" max="33" width="39.875" style="5" bestFit="1" customWidth="1"/>
    <col min="34" max="34" width="42.625" style="5" bestFit="1" customWidth="1"/>
    <col min="35" max="35" width="56" style="311" customWidth="1"/>
    <col min="36" max="36" width="9" style="34"/>
    <col min="37" max="16384" width="9" style="1"/>
  </cols>
  <sheetData>
    <row r="1" spans="1:72" s="40" customFormat="1" ht="18.75" x14ac:dyDescent="0.3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64"/>
      <c r="AG1" s="464"/>
      <c r="AH1" s="464"/>
      <c r="AI1" s="365" t="s">
        <v>424</v>
      </c>
      <c r="AJ1" s="277"/>
    </row>
    <row r="2" spans="1:72" s="40" customForma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260"/>
      <c r="M2" s="260"/>
      <c r="N2" s="404"/>
      <c r="O2" s="404"/>
      <c r="P2" s="404"/>
      <c r="Q2" s="404"/>
      <c r="R2" s="404"/>
      <c r="S2" s="404"/>
      <c r="T2" s="404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65" t="s">
        <v>468</v>
      </c>
      <c r="AG2" s="465"/>
      <c r="AH2" s="465"/>
      <c r="AI2" s="465"/>
      <c r="AJ2" s="277"/>
    </row>
    <row r="3" spans="1:72" s="40" customFormat="1" ht="18.75" x14ac:dyDescent="0.3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63" t="s">
        <v>470</v>
      </c>
      <c r="AG3" s="463"/>
      <c r="AH3" s="463"/>
      <c r="AI3" s="463"/>
      <c r="AJ3" s="463"/>
    </row>
    <row r="4" spans="1:72" s="40" customFormat="1" ht="18.75" x14ac:dyDescent="0.2">
      <c r="A4" s="284"/>
      <c r="B4" s="409" t="s">
        <v>310</v>
      </c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09"/>
      <c r="R4" s="409"/>
      <c r="S4" s="409"/>
      <c r="T4" s="409"/>
      <c r="U4" s="409"/>
      <c r="V4" s="409"/>
      <c r="W4" s="409"/>
      <c r="X4" s="409"/>
      <c r="Y4" s="409"/>
      <c r="Z4" s="409"/>
      <c r="AA4" s="409"/>
      <c r="AB4" s="409"/>
      <c r="AC4" s="409"/>
      <c r="AD4" s="409"/>
      <c r="AE4" s="409"/>
      <c r="AF4" s="409"/>
      <c r="AG4" s="409"/>
      <c r="AH4" s="409"/>
      <c r="AI4" s="41"/>
    </row>
    <row r="5" spans="1:72" s="40" customFormat="1" ht="18.75" x14ac:dyDescent="0.3">
      <c r="A5" s="285"/>
      <c r="B5" s="410" t="s">
        <v>426</v>
      </c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0"/>
      <c r="X5" s="410"/>
      <c r="Y5" s="410"/>
      <c r="Z5" s="410"/>
      <c r="AA5" s="410"/>
      <c r="AB5" s="410"/>
      <c r="AC5" s="410"/>
      <c r="AD5" s="410"/>
      <c r="AE5" s="410"/>
      <c r="AF5" s="410"/>
      <c r="AG5" s="410"/>
      <c r="AH5" s="410"/>
      <c r="AI5" s="41"/>
    </row>
    <row r="6" spans="1:72" s="40" customFormat="1" ht="15.75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</row>
    <row r="7" spans="1:72" s="40" customFormat="1" ht="21.75" customHeight="1" x14ac:dyDescent="0.2">
      <c r="A7" s="286"/>
      <c r="B7" s="407" t="s">
        <v>290</v>
      </c>
      <c r="C7" s="407"/>
      <c r="D7" s="407"/>
      <c r="E7" s="407"/>
      <c r="F7" s="407"/>
      <c r="G7" s="407"/>
      <c r="H7" s="407"/>
      <c r="I7" s="407"/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7"/>
      <c r="V7" s="407"/>
      <c r="W7" s="407"/>
      <c r="X7" s="407"/>
      <c r="Y7" s="407"/>
      <c r="Z7" s="407"/>
      <c r="AA7" s="407"/>
      <c r="AB7" s="407"/>
      <c r="AC7" s="407"/>
      <c r="AD7" s="407"/>
      <c r="AE7" s="407"/>
      <c r="AF7" s="407"/>
      <c r="AG7" s="407"/>
      <c r="AH7" s="407"/>
      <c r="AI7" s="41"/>
    </row>
    <row r="8" spans="1:72" s="40" customFormat="1" ht="15.75" customHeight="1" x14ac:dyDescent="0.2">
      <c r="A8" s="287"/>
      <c r="B8" s="287"/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87"/>
      <c r="AD8" s="287"/>
      <c r="AE8" s="287"/>
      <c r="AF8" s="41"/>
      <c r="AG8" s="41"/>
      <c r="AH8" s="41"/>
      <c r="AI8" s="41"/>
    </row>
    <row r="9" spans="1:72" s="40" customFormat="1" ht="12" x14ac:dyDescent="0.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</row>
    <row r="10" spans="1:72" s="40" customFormat="1" ht="16.5" customHeight="1" x14ac:dyDescent="0.2">
      <c r="A10" s="286"/>
      <c r="B10" s="286"/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6"/>
      <c r="AA10" s="286"/>
      <c r="AB10" s="286"/>
      <c r="AC10" s="286"/>
      <c r="AD10" s="286"/>
      <c r="AE10" s="286"/>
      <c r="AF10" s="41"/>
      <c r="AG10" s="41"/>
      <c r="AH10" s="41"/>
      <c r="AI10" s="41"/>
    </row>
    <row r="11" spans="1:72" s="40" customFormat="1" ht="15" customHeight="1" x14ac:dyDescent="0.2">
      <c r="A11" s="288"/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7"/>
      <c r="V11" s="7"/>
      <c r="W11" s="7"/>
      <c r="X11" s="7"/>
      <c r="Y11" s="7"/>
      <c r="Z11" s="7"/>
      <c r="AA11" s="7"/>
      <c r="AB11" s="7"/>
      <c r="AC11" s="288"/>
      <c r="AD11" s="288"/>
      <c r="AE11" s="288"/>
      <c r="AF11" s="41"/>
      <c r="AG11" s="41"/>
      <c r="AH11" s="41"/>
      <c r="AI11" s="41"/>
    </row>
    <row r="12" spans="1:72" s="72" customFormat="1" ht="15.75" customHeight="1" x14ac:dyDescent="0.25">
      <c r="A12" s="286"/>
      <c r="B12" s="286"/>
      <c r="C12" s="286"/>
      <c r="D12" s="286"/>
      <c r="E12" s="286"/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6"/>
      <c r="Z12" s="286"/>
      <c r="AA12" s="286"/>
      <c r="AB12" s="286"/>
      <c r="AC12" s="286"/>
      <c r="AD12" s="286"/>
      <c r="AE12" s="286"/>
      <c r="AF12" s="407"/>
      <c r="AG12" s="407"/>
      <c r="AH12" s="407"/>
      <c r="AI12" s="407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</row>
    <row r="13" spans="1:72" s="72" customFormat="1" ht="18.75" x14ac:dyDescent="0.25">
      <c r="A13" s="286"/>
      <c r="B13" s="286"/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286"/>
      <c r="U13" s="286"/>
      <c r="V13" s="286"/>
      <c r="W13" s="286"/>
      <c r="X13" s="286"/>
      <c r="Y13" s="286"/>
      <c r="Z13" s="286"/>
      <c r="AA13" s="286"/>
      <c r="AB13" s="286"/>
      <c r="AC13" s="286"/>
      <c r="AD13" s="286"/>
      <c r="AE13" s="286"/>
      <c r="AF13" s="407"/>
      <c r="AG13" s="407"/>
      <c r="AH13" s="407"/>
      <c r="AI13" s="407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</row>
    <row r="14" spans="1:72" s="5" customFormat="1" ht="15.75" customHeight="1" x14ac:dyDescent="0.25">
      <c r="A14" s="408"/>
      <c r="B14" s="408"/>
      <c r="C14" s="408"/>
      <c r="D14" s="408"/>
      <c r="E14" s="408"/>
      <c r="F14" s="408"/>
      <c r="G14" s="408"/>
      <c r="H14" s="408"/>
      <c r="I14" s="408"/>
      <c r="J14" s="408"/>
      <c r="K14" s="408"/>
      <c r="L14" s="408"/>
      <c r="M14" s="408"/>
      <c r="N14" s="408"/>
      <c r="O14" s="408"/>
      <c r="P14" s="408"/>
      <c r="Q14" s="408"/>
      <c r="R14" s="408"/>
      <c r="S14" s="408"/>
      <c r="T14" s="408"/>
      <c r="U14" s="408"/>
      <c r="V14" s="408"/>
      <c r="W14" s="408"/>
      <c r="X14" s="408"/>
      <c r="Y14" s="408"/>
      <c r="Z14" s="408"/>
      <c r="AA14" s="408"/>
      <c r="AB14" s="408"/>
      <c r="AC14" s="408"/>
      <c r="AD14" s="408"/>
      <c r="AE14" s="408"/>
      <c r="AF14" s="408"/>
      <c r="AG14" s="408"/>
      <c r="AH14" s="408"/>
      <c r="AI14" s="408"/>
      <c r="AJ14" s="7"/>
    </row>
    <row r="15" spans="1:72" s="3" customFormat="1" ht="33.75" customHeight="1" x14ac:dyDescent="0.25">
      <c r="A15" s="400" t="s">
        <v>26</v>
      </c>
      <c r="B15" s="400" t="s">
        <v>0</v>
      </c>
      <c r="C15" s="403" t="s">
        <v>142</v>
      </c>
      <c r="D15" s="400" t="s">
        <v>312</v>
      </c>
      <c r="E15" s="400"/>
      <c r="F15" s="400"/>
      <c r="G15" s="400"/>
      <c r="H15" s="400"/>
      <c r="I15" s="400"/>
      <c r="J15" s="400"/>
      <c r="K15" s="400"/>
      <c r="L15" s="400"/>
      <c r="M15" s="400"/>
      <c r="N15" s="400"/>
      <c r="O15" s="400"/>
      <c r="P15" s="400"/>
      <c r="Q15" s="400"/>
      <c r="R15" s="400"/>
      <c r="S15" s="400"/>
      <c r="T15" s="400"/>
      <c r="U15" s="400"/>
      <c r="V15" s="400"/>
      <c r="W15" s="400"/>
      <c r="X15" s="400"/>
      <c r="Y15" s="400"/>
      <c r="Z15" s="400"/>
      <c r="AA15" s="400"/>
      <c r="AB15" s="400"/>
      <c r="AC15" s="400"/>
      <c r="AD15" s="400"/>
      <c r="AE15" s="400"/>
      <c r="AF15" s="400"/>
      <c r="AG15" s="400"/>
      <c r="AH15" s="400"/>
      <c r="AI15" s="400"/>
      <c r="AJ15" s="34"/>
    </row>
    <row r="16" spans="1:72" ht="137.44999999999999" customHeight="1" x14ac:dyDescent="0.25">
      <c r="A16" s="400"/>
      <c r="B16" s="400"/>
      <c r="C16" s="403"/>
      <c r="D16" s="400" t="s">
        <v>5</v>
      </c>
      <c r="E16" s="400"/>
      <c r="F16" s="400"/>
      <c r="G16" s="400"/>
      <c r="H16" s="400"/>
      <c r="I16" s="400"/>
      <c r="J16" s="400"/>
      <c r="K16" s="400"/>
      <c r="L16" s="400"/>
      <c r="M16" s="400"/>
      <c r="N16" s="400" t="s">
        <v>6</v>
      </c>
      <c r="O16" s="400"/>
      <c r="P16" s="400"/>
      <c r="Q16" s="400"/>
      <c r="R16" s="400"/>
      <c r="S16" s="400"/>
      <c r="T16" s="400"/>
      <c r="U16" s="400"/>
      <c r="V16" s="400"/>
      <c r="W16" s="400"/>
      <c r="X16" s="400"/>
      <c r="Y16" s="400" t="s">
        <v>3</v>
      </c>
      <c r="Z16" s="400"/>
      <c r="AA16" s="400"/>
      <c r="AB16" s="400" t="s">
        <v>4</v>
      </c>
      <c r="AC16" s="400"/>
      <c r="AD16" s="400" t="s">
        <v>1</v>
      </c>
      <c r="AE16" s="400"/>
      <c r="AF16" s="400"/>
      <c r="AG16" s="400" t="s">
        <v>2</v>
      </c>
      <c r="AH16" s="400"/>
      <c r="AI16" s="165" t="s">
        <v>140</v>
      </c>
    </row>
    <row r="17" spans="1:36" s="6" customFormat="1" ht="99.75" customHeight="1" x14ac:dyDescent="0.25">
      <c r="A17" s="400"/>
      <c r="B17" s="400"/>
      <c r="C17" s="403"/>
      <c r="D17" s="231" t="s">
        <v>139</v>
      </c>
      <c r="E17" s="231" t="s">
        <v>135</v>
      </c>
      <c r="F17" s="231" t="s">
        <v>136</v>
      </c>
      <c r="G17" s="229" t="s">
        <v>55</v>
      </c>
      <c r="H17" s="229" t="s">
        <v>127</v>
      </c>
      <c r="I17" s="229" t="s">
        <v>106</v>
      </c>
      <c r="J17" s="229" t="s">
        <v>107</v>
      </c>
      <c r="K17" s="229" t="s">
        <v>56</v>
      </c>
      <c r="L17" s="229" t="s">
        <v>57</v>
      </c>
      <c r="M17" s="229" t="s">
        <v>58</v>
      </c>
      <c r="N17" s="229" t="s">
        <v>137</v>
      </c>
      <c r="O17" s="229" t="s">
        <v>133</v>
      </c>
      <c r="P17" s="229" t="s">
        <v>128</v>
      </c>
      <c r="Q17" s="229" t="s">
        <v>132</v>
      </c>
      <c r="R17" s="229" t="s">
        <v>131</v>
      </c>
      <c r="S17" s="229" t="s">
        <v>126</v>
      </c>
      <c r="T17" s="229" t="s">
        <v>138</v>
      </c>
      <c r="U17" s="229" t="s">
        <v>130</v>
      </c>
      <c r="V17" s="229" t="s">
        <v>129</v>
      </c>
      <c r="W17" s="229" t="s">
        <v>59</v>
      </c>
      <c r="X17" s="229" t="s">
        <v>141</v>
      </c>
      <c r="Y17" s="229" t="s">
        <v>60</v>
      </c>
      <c r="Z17" s="229" t="s">
        <v>134</v>
      </c>
      <c r="AA17" s="229" t="s">
        <v>61</v>
      </c>
      <c r="AB17" s="229" t="s">
        <v>62</v>
      </c>
      <c r="AC17" s="229" t="s">
        <v>63</v>
      </c>
      <c r="AD17" s="229" t="s">
        <v>64</v>
      </c>
      <c r="AE17" s="229" t="s">
        <v>65</v>
      </c>
      <c r="AF17" s="229" t="s">
        <v>66</v>
      </c>
      <c r="AG17" s="229" t="s">
        <v>67</v>
      </c>
      <c r="AH17" s="229" t="s">
        <v>68</v>
      </c>
      <c r="AI17" s="334" t="s">
        <v>69</v>
      </c>
      <c r="AJ17" s="10"/>
    </row>
    <row r="18" spans="1:36" s="3" customFormat="1" ht="29.25" customHeight="1" x14ac:dyDescent="0.25">
      <c r="A18" s="4">
        <v>1</v>
      </c>
      <c r="B18" s="4">
        <v>2</v>
      </c>
      <c r="C18" s="4">
        <v>3</v>
      </c>
      <c r="D18" s="2" t="s">
        <v>12</v>
      </c>
      <c r="E18" s="2" t="s">
        <v>13</v>
      </c>
      <c r="F18" s="2" t="s">
        <v>14</v>
      </c>
      <c r="G18" s="2" t="s">
        <v>22</v>
      </c>
      <c r="H18" s="2" t="s">
        <v>70</v>
      </c>
      <c r="I18" s="2" t="s">
        <v>71</v>
      </c>
      <c r="J18" s="2" t="s">
        <v>72</v>
      </c>
      <c r="K18" s="2" t="s">
        <v>73</v>
      </c>
      <c r="L18" s="2" t="s">
        <v>74</v>
      </c>
      <c r="M18" s="2" t="s">
        <v>75</v>
      </c>
      <c r="N18" s="2" t="s">
        <v>7</v>
      </c>
      <c r="O18" s="2" t="s">
        <v>8</v>
      </c>
      <c r="P18" s="2" t="s">
        <v>15</v>
      </c>
      <c r="Q18" s="2" t="s">
        <v>16</v>
      </c>
      <c r="R18" s="2" t="s">
        <v>27</v>
      </c>
      <c r="S18" s="2" t="s">
        <v>76</v>
      </c>
      <c r="T18" s="2" t="s">
        <v>77</v>
      </c>
      <c r="U18" s="2" t="s">
        <v>78</v>
      </c>
      <c r="V18" s="2" t="s">
        <v>79</v>
      </c>
      <c r="W18" s="2" t="s">
        <v>80</v>
      </c>
      <c r="X18" s="2" t="s">
        <v>313</v>
      </c>
      <c r="Y18" s="2" t="s">
        <v>9</v>
      </c>
      <c r="Z18" s="2" t="s">
        <v>10</v>
      </c>
      <c r="AA18" s="2" t="s">
        <v>11</v>
      </c>
      <c r="AB18" s="2" t="s">
        <v>17</v>
      </c>
      <c r="AC18" s="2" t="s">
        <v>18</v>
      </c>
      <c r="AD18" s="2" t="s">
        <v>19</v>
      </c>
      <c r="AE18" s="2" t="s">
        <v>20</v>
      </c>
      <c r="AF18" s="2" t="s">
        <v>21</v>
      </c>
      <c r="AG18" s="2" t="s">
        <v>23</v>
      </c>
      <c r="AH18" s="2" t="s">
        <v>24</v>
      </c>
      <c r="AI18" s="69" t="s">
        <v>25</v>
      </c>
      <c r="AJ18" s="34"/>
    </row>
    <row r="19" spans="1:36" s="205" customFormat="1" ht="32.25" customHeight="1" x14ac:dyDescent="0.25">
      <c r="A19" s="186" t="s">
        <v>143</v>
      </c>
      <c r="B19" s="187" t="s">
        <v>115</v>
      </c>
      <c r="C19" s="233" t="s">
        <v>114</v>
      </c>
      <c r="D19" s="246">
        <f>SUM(D20:D25)</f>
        <v>0</v>
      </c>
      <c r="E19" s="246">
        <f t="shared" ref="E19:AI19" si="0">SUM(E20:E25)</f>
        <v>0</v>
      </c>
      <c r="F19" s="246">
        <f t="shared" si="0"/>
        <v>0</v>
      </c>
      <c r="G19" s="246">
        <f t="shared" si="0"/>
        <v>0</v>
      </c>
      <c r="H19" s="246">
        <f t="shared" si="0"/>
        <v>0</v>
      </c>
      <c r="I19" s="246">
        <f t="shared" si="0"/>
        <v>0</v>
      </c>
      <c r="J19" s="246">
        <f t="shared" si="0"/>
        <v>0</v>
      </c>
      <c r="K19" s="246">
        <f t="shared" si="0"/>
        <v>0</v>
      </c>
      <c r="L19" s="246">
        <f t="shared" si="0"/>
        <v>0</v>
      </c>
      <c r="M19" s="246">
        <f t="shared" si="0"/>
        <v>0</v>
      </c>
      <c r="N19" s="246">
        <f t="shared" si="0"/>
        <v>0</v>
      </c>
      <c r="O19" s="246">
        <f t="shared" si="0"/>
        <v>0</v>
      </c>
      <c r="P19" s="246">
        <f t="shared" si="0"/>
        <v>0</v>
      </c>
      <c r="Q19" s="246">
        <f t="shared" si="0"/>
        <v>0</v>
      </c>
      <c r="R19" s="246">
        <f t="shared" si="0"/>
        <v>0</v>
      </c>
      <c r="S19" s="246">
        <f t="shared" si="0"/>
        <v>0</v>
      </c>
      <c r="T19" s="246">
        <f t="shared" si="0"/>
        <v>0</v>
      </c>
      <c r="U19" s="246">
        <f t="shared" si="0"/>
        <v>0</v>
      </c>
      <c r="V19" s="246">
        <f t="shared" si="0"/>
        <v>0</v>
      </c>
      <c r="W19" s="246">
        <f t="shared" si="0"/>
        <v>0</v>
      </c>
      <c r="X19" s="246">
        <f t="shared" si="0"/>
        <v>0</v>
      </c>
      <c r="Y19" s="246">
        <f t="shared" si="0"/>
        <v>0</v>
      </c>
      <c r="Z19" s="246">
        <f t="shared" si="0"/>
        <v>0</v>
      </c>
      <c r="AA19" s="246">
        <f t="shared" si="0"/>
        <v>0</v>
      </c>
      <c r="AB19" s="246">
        <f t="shared" si="0"/>
        <v>0</v>
      </c>
      <c r="AC19" s="246">
        <f t="shared" si="0"/>
        <v>0</v>
      </c>
      <c r="AD19" s="246">
        <f t="shared" si="0"/>
        <v>0</v>
      </c>
      <c r="AE19" s="246">
        <f t="shared" si="0"/>
        <v>0</v>
      </c>
      <c r="AF19" s="246">
        <f t="shared" si="0"/>
        <v>0</v>
      </c>
      <c r="AG19" s="246">
        <f t="shared" si="0"/>
        <v>0</v>
      </c>
      <c r="AH19" s="246">
        <f t="shared" si="0"/>
        <v>0</v>
      </c>
      <c r="AI19" s="246">
        <f t="shared" si="0"/>
        <v>0</v>
      </c>
    </row>
    <row r="20" spans="1:36" s="204" customFormat="1" ht="32.25" customHeight="1" x14ac:dyDescent="0.2">
      <c r="A20" s="186" t="s">
        <v>117</v>
      </c>
      <c r="B20" s="187" t="s">
        <v>113</v>
      </c>
      <c r="C20" s="233" t="s">
        <v>114</v>
      </c>
      <c r="D20" s="246">
        <v>0</v>
      </c>
      <c r="E20" s="246">
        <v>0</v>
      </c>
      <c r="F20" s="246">
        <v>0</v>
      </c>
      <c r="G20" s="246">
        <v>0</v>
      </c>
      <c r="H20" s="246">
        <v>0</v>
      </c>
      <c r="I20" s="246">
        <v>0</v>
      </c>
      <c r="J20" s="246">
        <v>0</v>
      </c>
      <c r="K20" s="246">
        <v>0</v>
      </c>
      <c r="L20" s="246">
        <v>0</v>
      </c>
      <c r="M20" s="246">
        <v>0</v>
      </c>
      <c r="N20" s="246">
        <v>0</v>
      </c>
      <c r="O20" s="246">
        <v>0</v>
      </c>
      <c r="P20" s="246">
        <v>0</v>
      </c>
      <c r="Q20" s="246">
        <v>0</v>
      </c>
      <c r="R20" s="246">
        <v>0</v>
      </c>
      <c r="S20" s="246">
        <v>0</v>
      </c>
      <c r="T20" s="246">
        <v>0</v>
      </c>
      <c r="U20" s="246">
        <v>0</v>
      </c>
      <c r="V20" s="246">
        <v>0</v>
      </c>
      <c r="W20" s="246">
        <v>0</v>
      </c>
      <c r="X20" s="246">
        <v>0</v>
      </c>
      <c r="Y20" s="246">
        <v>0</v>
      </c>
      <c r="Z20" s="246">
        <v>0</v>
      </c>
      <c r="AA20" s="246">
        <v>0</v>
      </c>
      <c r="AB20" s="246">
        <v>0</v>
      </c>
      <c r="AC20" s="246">
        <v>0</v>
      </c>
      <c r="AD20" s="246">
        <v>0</v>
      </c>
      <c r="AE20" s="246">
        <v>0</v>
      </c>
      <c r="AF20" s="246">
        <v>0</v>
      </c>
      <c r="AG20" s="246">
        <v>0</v>
      </c>
      <c r="AH20" s="246">
        <v>0</v>
      </c>
      <c r="AI20" s="246">
        <v>0</v>
      </c>
    </row>
    <row r="21" spans="1:36" s="204" customFormat="1" ht="39.75" customHeight="1" x14ac:dyDescent="0.2">
      <c r="A21" s="186" t="s">
        <v>118</v>
      </c>
      <c r="B21" s="187" t="s">
        <v>112</v>
      </c>
      <c r="C21" s="233" t="s">
        <v>114</v>
      </c>
      <c r="D21" s="246">
        <f>D26</f>
        <v>0</v>
      </c>
      <c r="E21" s="246">
        <f t="shared" ref="E21:AI21" si="1">E26</f>
        <v>0</v>
      </c>
      <c r="F21" s="246">
        <f t="shared" si="1"/>
        <v>0</v>
      </c>
      <c r="G21" s="246">
        <f t="shared" si="1"/>
        <v>0</v>
      </c>
      <c r="H21" s="246">
        <f t="shared" si="1"/>
        <v>0</v>
      </c>
      <c r="I21" s="246">
        <f t="shared" si="1"/>
        <v>0</v>
      </c>
      <c r="J21" s="246">
        <f t="shared" si="1"/>
        <v>0</v>
      </c>
      <c r="K21" s="246">
        <f t="shared" si="1"/>
        <v>0</v>
      </c>
      <c r="L21" s="246">
        <f t="shared" si="1"/>
        <v>0</v>
      </c>
      <c r="M21" s="246">
        <f t="shared" si="1"/>
        <v>0</v>
      </c>
      <c r="N21" s="246">
        <f t="shared" si="1"/>
        <v>0</v>
      </c>
      <c r="O21" s="246">
        <f t="shared" si="1"/>
        <v>0</v>
      </c>
      <c r="P21" s="246">
        <f t="shared" si="1"/>
        <v>0</v>
      </c>
      <c r="Q21" s="246">
        <f t="shared" si="1"/>
        <v>0</v>
      </c>
      <c r="R21" s="246">
        <f t="shared" si="1"/>
        <v>0</v>
      </c>
      <c r="S21" s="246">
        <f t="shared" si="1"/>
        <v>0</v>
      </c>
      <c r="T21" s="246">
        <f t="shared" si="1"/>
        <v>0</v>
      </c>
      <c r="U21" s="246">
        <f t="shared" si="1"/>
        <v>0</v>
      </c>
      <c r="V21" s="246">
        <f t="shared" si="1"/>
        <v>0</v>
      </c>
      <c r="W21" s="246">
        <f t="shared" si="1"/>
        <v>0</v>
      </c>
      <c r="X21" s="246">
        <f t="shared" si="1"/>
        <v>0</v>
      </c>
      <c r="Y21" s="246">
        <f t="shared" si="1"/>
        <v>0</v>
      </c>
      <c r="Z21" s="246">
        <f t="shared" si="1"/>
        <v>0</v>
      </c>
      <c r="AA21" s="246">
        <f t="shared" si="1"/>
        <v>0</v>
      </c>
      <c r="AB21" s="246">
        <f t="shared" si="1"/>
        <v>0</v>
      </c>
      <c r="AC21" s="246">
        <f t="shared" si="1"/>
        <v>0</v>
      </c>
      <c r="AD21" s="246">
        <f t="shared" si="1"/>
        <v>0</v>
      </c>
      <c r="AE21" s="246">
        <f t="shared" si="1"/>
        <v>0</v>
      </c>
      <c r="AF21" s="246">
        <f t="shared" si="1"/>
        <v>0</v>
      </c>
      <c r="AG21" s="246">
        <f t="shared" si="1"/>
        <v>0</v>
      </c>
      <c r="AH21" s="246">
        <f t="shared" si="1"/>
        <v>0</v>
      </c>
      <c r="AI21" s="246">
        <f t="shared" si="1"/>
        <v>0</v>
      </c>
    </row>
    <row r="22" spans="1:36" s="204" customFormat="1" ht="70.150000000000006" customHeight="1" x14ac:dyDescent="0.2">
      <c r="A22" s="186" t="s">
        <v>119</v>
      </c>
      <c r="B22" s="187" t="s">
        <v>111</v>
      </c>
      <c r="C22" s="233" t="s">
        <v>114</v>
      </c>
      <c r="D22" s="246">
        <v>0</v>
      </c>
      <c r="E22" s="246">
        <v>0</v>
      </c>
      <c r="F22" s="246">
        <v>0</v>
      </c>
      <c r="G22" s="246">
        <v>0</v>
      </c>
      <c r="H22" s="246">
        <v>0</v>
      </c>
      <c r="I22" s="246">
        <v>0</v>
      </c>
      <c r="J22" s="246">
        <v>0</v>
      </c>
      <c r="K22" s="246">
        <v>0</v>
      </c>
      <c r="L22" s="246">
        <v>0</v>
      </c>
      <c r="M22" s="246">
        <v>0</v>
      </c>
      <c r="N22" s="246">
        <v>0</v>
      </c>
      <c r="O22" s="246">
        <v>0</v>
      </c>
      <c r="P22" s="246">
        <v>0</v>
      </c>
      <c r="Q22" s="246">
        <v>0</v>
      </c>
      <c r="R22" s="246">
        <v>0</v>
      </c>
      <c r="S22" s="246">
        <v>0</v>
      </c>
      <c r="T22" s="246">
        <v>0</v>
      </c>
      <c r="U22" s="246">
        <v>0</v>
      </c>
      <c r="V22" s="246">
        <v>0</v>
      </c>
      <c r="W22" s="246">
        <v>0</v>
      </c>
      <c r="X22" s="246">
        <v>0</v>
      </c>
      <c r="Y22" s="246">
        <v>0</v>
      </c>
      <c r="Z22" s="246">
        <v>0</v>
      </c>
      <c r="AA22" s="246">
        <v>0</v>
      </c>
      <c r="AB22" s="246">
        <v>0</v>
      </c>
      <c r="AC22" s="246">
        <v>0</v>
      </c>
      <c r="AD22" s="246">
        <v>0</v>
      </c>
      <c r="AE22" s="246">
        <v>0</v>
      </c>
      <c r="AF22" s="246">
        <v>0</v>
      </c>
      <c r="AG22" s="246">
        <v>0</v>
      </c>
      <c r="AH22" s="246">
        <v>0</v>
      </c>
      <c r="AI22" s="246">
        <v>0</v>
      </c>
    </row>
    <row r="23" spans="1:36" s="204" customFormat="1" ht="31.5" x14ac:dyDescent="0.2">
      <c r="A23" s="186" t="s">
        <v>120</v>
      </c>
      <c r="B23" s="187" t="s">
        <v>110</v>
      </c>
      <c r="C23" s="233" t="s">
        <v>114</v>
      </c>
      <c r="D23" s="246">
        <v>0</v>
      </c>
      <c r="E23" s="246">
        <v>0</v>
      </c>
      <c r="F23" s="246">
        <v>0</v>
      </c>
      <c r="G23" s="246">
        <v>0</v>
      </c>
      <c r="H23" s="246">
        <v>0</v>
      </c>
      <c r="I23" s="246">
        <v>0</v>
      </c>
      <c r="J23" s="246">
        <v>0</v>
      </c>
      <c r="K23" s="246">
        <v>0</v>
      </c>
      <c r="L23" s="246">
        <v>0</v>
      </c>
      <c r="M23" s="246">
        <v>0</v>
      </c>
      <c r="N23" s="246">
        <v>0</v>
      </c>
      <c r="O23" s="246">
        <v>0</v>
      </c>
      <c r="P23" s="246">
        <v>0</v>
      </c>
      <c r="Q23" s="246">
        <v>0</v>
      </c>
      <c r="R23" s="246">
        <v>0</v>
      </c>
      <c r="S23" s="246">
        <v>0</v>
      </c>
      <c r="T23" s="246">
        <v>0</v>
      </c>
      <c r="U23" s="246">
        <v>0</v>
      </c>
      <c r="V23" s="246">
        <v>0</v>
      </c>
      <c r="W23" s="246">
        <v>0</v>
      </c>
      <c r="X23" s="246">
        <v>0</v>
      </c>
      <c r="Y23" s="246">
        <v>0</v>
      </c>
      <c r="Z23" s="246">
        <v>0</v>
      </c>
      <c r="AA23" s="246">
        <v>0</v>
      </c>
      <c r="AB23" s="246">
        <v>0</v>
      </c>
      <c r="AC23" s="246">
        <v>0</v>
      </c>
      <c r="AD23" s="246">
        <v>0</v>
      </c>
      <c r="AE23" s="246">
        <v>0</v>
      </c>
      <c r="AF23" s="246">
        <v>0</v>
      </c>
      <c r="AG23" s="246">
        <v>0</v>
      </c>
      <c r="AH23" s="246">
        <v>0</v>
      </c>
      <c r="AI23" s="246">
        <v>0</v>
      </c>
    </row>
    <row r="24" spans="1:36" s="204" customFormat="1" ht="31.5" x14ac:dyDescent="0.2">
      <c r="A24" s="186" t="s">
        <v>144</v>
      </c>
      <c r="B24" s="187" t="s">
        <v>109</v>
      </c>
      <c r="C24" s="233" t="s">
        <v>114</v>
      </c>
      <c r="D24" s="246">
        <v>0</v>
      </c>
      <c r="E24" s="246">
        <v>0</v>
      </c>
      <c r="F24" s="246">
        <v>0</v>
      </c>
      <c r="G24" s="246">
        <v>0</v>
      </c>
      <c r="H24" s="246">
        <v>0</v>
      </c>
      <c r="I24" s="246">
        <v>0</v>
      </c>
      <c r="J24" s="246">
        <v>0</v>
      </c>
      <c r="K24" s="246">
        <v>0</v>
      </c>
      <c r="L24" s="246">
        <v>0</v>
      </c>
      <c r="M24" s="246">
        <v>0</v>
      </c>
      <c r="N24" s="246">
        <v>0</v>
      </c>
      <c r="O24" s="246">
        <v>0</v>
      </c>
      <c r="P24" s="246">
        <v>0</v>
      </c>
      <c r="Q24" s="246">
        <v>0</v>
      </c>
      <c r="R24" s="246">
        <v>0</v>
      </c>
      <c r="S24" s="246">
        <v>0</v>
      </c>
      <c r="T24" s="246">
        <v>0</v>
      </c>
      <c r="U24" s="246">
        <v>0</v>
      </c>
      <c r="V24" s="246">
        <v>0</v>
      </c>
      <c r="W24" s="246">
        <v>0</v>
      </c>
      <c r="X24" s="246">
        <v>0</v>
      </c>
      <c r="Y24" s="246">
        <v>0</v>
      </c>
      <c r="Z24" s="246">
        <v>0</v>
      </c>
      <c r="AA24" s="246">
        <v>0</v>
      </c>
      <c r="AB24" s="246">
        <v>0</v>
      </c>
      <c r="AC24" s="246">
        <v>0</v>
      </c>
      <c r="AD24" s="246">
        <v>0</v>
      </c>
      <c r="AE24" s="246">
        <v>0</v>
      </c>
      <c r="AF24" s="246">
        <v>0</v>
      </c>
      <c r="AG24" s="246">
        <v>0</v>
      </c>
      <c r="AH24" s="246">
        <v>0</v>
      </c>
      <c r="AI24" s="246">
        <v>0</v>
      </c>
    </row>
    <row r="25" spans="1:36" s="204" customFormat="1" ht="25.5" customHeight="1" x14ac:dyDescent="0.25">
      <c r="A25" s="186" t="s">
        <v>145</v>
      </c>
      <c r="B25" s="215" t="s">
        <v>108</v>
      </c>
      <c r="C25" s="233" t="s">
        <v>114</v>
      </c>
      <c r="D25" s="246">
        <v>0</v>
      </c>
      <c r="E25" s="246">
        <v>0</v>
      </c>
      <c r="F25" s="246">
        <v>0</v>
      </c>
      <c r="G25" s="246">
        <v>0</v>
      </c>
      <c r="H25" s="246">
        <v>0</v>
      </c>
      <c r="I25" s="246">
        <v>0</v>
      </c>
      <c r="J25" s="246">
        <v>0</v>
      </c>
      <c r="K25" s="246">
        <v>0</v>
      </c>
      <c r="L25" s="246">
        <v>0</v>
      </c>
      <c r="M25" s="246">
        <v>0</v>
      </c>
      <c r="N25" s="246">
        <v>0</v>
      </c>
      <c r="O25" s="246">
        <v>0</v>
      </c>
      <c r="P25" s="246">
        <v>0</v>
      </c>
      <c r="Q25" s="246">
        <v>0</v>
      </c>
      <c r="R25" s="246">
        <v>0</v>
      </c>
      <c r="S25" s="246">
        <v>0</v>
      </c>
      <c r="T25" s="246">
        <v>0</v>
      </c>
      <c r="U25" s="246">
        <v>0</v>
      </c>
      <c r="V25" s="246">
        <v>0</v>
      </c>
      <c r="W25" s="246">
        <v>0</v>
      </c>
      <c r="X25" s="246">
        <v>0</v>
      </c>
      <c r="Y25" s="246">
        <v>0</v>
      </c>
      <c r="Z25" s="246">
        <v>0</v>
      </c>
      <c r="AA25" s="246">
        <v>0</v>
      </c>
      <c r="AB25" s="246">
        <v>0</v>
      </c>
      <c r="AC25" s="246">
        <v>0</v>
      </c>
      <c r="AD25" s="246">
        <v>0</v>
      </c>
      <c r="AE25" s="246">
        <v>0</v>
      </c>
      <c r="AF25" s="246">
        <v>0</v>
      </c>
      <c r="AG25" s="246">
        <v>0</v>
      </c>
      <c r="AH25" s="246">
        <v>0</v>
      </c>
      <c r="AI25" s="246">
        <v>0</v>
      </c>
    </row>
    <row r="26" spans="1:36" s="204" customFormat="1" ht="27" customHeight="1" x14ac:dyDescent="0.2">
      <c r="A26" s="186" t="s">
        <v>28</v>
      </c>
      <c r="B26" s="187" t="s">
        <v>446</v>
      </c>
      <c r="C26" s="233" t="s">
        <v>114</v>
      </c>
      <c r="D26" s="246">
        <f>D47</f>
        <v>0</v>
      </c>
      <c r="E26" s="246">
        <f t="shared" ref="E26:AI26" si="2">E47</f>
        <v>0</v>
      </c>
      <c r="F26" s="246">
        <f t="shared" si="2"/>
        <v>0</v>
      </c>
      <c r="G26" s="246">
        <f t="shared" si="2"/>
        <v>0</v>
      </c>
      <c r="H26" s="246">
        <f t="shared" si="2"/>
        <v>0</v>
      </c>
      <c r="I26" s="246">
        <f t="shared" si="2"/>
        <v>0</v>
      </c>
      <c r="J26" s="246">
        <f t="shared" si="2"/>
        <v>0</v>
      </c>
      <c r="K26" s="246">
        <f t="shared" si="2"/>
        <v>0</v>
      </c>
      <c r="L26" s="246">
        <f t="shared" si="2"/>
        <v>0</v>
      </c>
      <c r="M26" s="246">
        <f t="shared" si="2"/>
        <v>0</v>
      </c>
      <c r="N26" s="246">
        <f t="shared" si="2"/>
        <v>0</v>
      </c>
      <c r="O26" s="246">
        <f t="shared" si="2"/>
        <v>0</v>
      </c>
      <c r="P26" s="246">
        <f t="shared" si="2"/>
        <v>0</v>
      </c>
      <c r="Q26" s="246">
        <f t="shared" si="2"/>
        <v>0</v>
      </c>
      <c r="R26" s="246">
        <f t="shared" si="2"/>
        <v>0</v>
      </c>
      <c r="S26" s="246">
        <f t="shared" si="2"/>
        <v>0</v>
      </c>
      <c r="T26" s="246">
        <f t="shared" si="2"/>
        <v>0</v>
      </c>
      <c r="U26" s="246">
        <f t="shared" si="2"/>
        <v>0</v>
      </c>
      <c r="V26" s="246">
        <f t="shared" si="2"/>
        <v>0</v>
      </c>
      <c r="W26" s="246">
        <f t="shared" si="2"/>
        <v>0</v>
      </c>
      <c r="X26" s="246">
        <f t="shared" si="2"/>
        <v>0</v>
      </c>
      <c r="Y26" s="246">
        <f t="shared" si="2"/>
        <v>0</v>
      </c>
      <c r="Z26" s="246">
        <f t="shared" si="2"/>
        <v>0</v>
      </c>
      <c r="AA26" s="246">
        <f t="shared" si="2"/>
        <v>0</v>
      </c>
      <c r="AB26" s="246">
        <f t="shared" si="2"/>
        <v>0</v>
      </c>
      <c r="AC26" s="246">
        <f t="shared" si="2"/>
        <v>0</v>
      </c>
      <c r="AD26" s="246">
        <f t="shared" si="2"/>
        <v>0</v>
      </c>
      <c r="AE26" s="246">
        <f t="shared" si="2"/>
        <v>0</v>
      </c>
      <c r="AF26" s="246">
        <f t="shared" si="2"/>
        <v>0</v>
      </c>
      <c r="AG26" s="246">
        <f t="shared" si="2"/>
        <v>0</v>
      </c>
      <c r="AH26" s="246">
        <f t="shared" si="2"/>
        <v>0</v>
      </c>
      <c r="AI26" s="246">
        <f t="shared" si="2"/>
        <v>0</v>
      </c>
    </row>
    <row r="27" spans="1:36" s="204" customFormat="1" ht="27" customHeight="1" x14ac:dyDescent="0.2">
      <c r="A27" s="186" t="s">
        <v>29</v>
      </c>
      <c r="B27" s="187" t="s">
        <v>81</v>
      </c>
      <c r="C27" s="233" t="s">
        <v>114</v>
      </c>
      <c r="D27" s="246">
        <v>0</v>
      </c>
      <c r="E27" s="246">
        <v>0</v>
      </c>
      <c r="F27" s="246">
        <v>0</v>
      </c>
      <c r="G27" s="246">
        <v>0</v>
      </c>
      <c r="H27" s="246">
        <v>0</v>
      </c>
      <c r="I27" s="246">
        <v>0</v>
      </c>
      <c r="J27" s="246">
        <v>0</v>
      </c>
      <c r="K27" s="246">
        <v>0</v>
      </c>
      <c r="L27" s="246">
        <v>0</v>
      </c>
      <c r="M27" s="246">
        <v>0</v>
      </c>
      <c r="N27" s="246">
        <v>0</v>
      </c>
      <c r="O27" s="246">
        <v>0</v>
      </c>
      <c r="P27" s="246">
        <v>0</v>
      </c>
      <c r="Q27" s="246">
        <v>0</v>
      </c>
      <c r="R27" s="246">
        <v>0</v>
      </c>
      <c r="S27" s="246">
        <v>0</v>
      </c>
      <c r="T27" s="246">
        <v>0</v>
      </c>
      <c r="U27" s="246">
        <v>0</v>
      </c>
      <c r="V27" s="246">
        <v>0</v>
      </c>
      <c r="W27" s="246">
        <v>0</v>
      </c>
      <c r="X27" s="246">
        <v>0</v>
      </c>
      <c r="Y27" s="246">
        <v>0</v>
      </c>
      <c r="Z27" s="246">
        <v>0</v>
      </c>
      <c r="AA27" s="246">
        <v>0</v>
      </c>
      <c r="AB27" s="246">
        <v>0</v>
      </c>
      <c r="AC27" s="246">
        <v>0</v>
      </c>
      <c r="AD27" s="246">
        <v>0</v>
      </c>
      <c r="AE27" s="246">
        <v>0</v>
      </c>
      <c r="AF27" s="246">
        <v>0</v>
      </c>
      <c r="AG27" s="246">
        <v>0</v>
      </c>
      <c r="AH27" s="246">
        <v>0</v>
      </c>
      <c r="AI27" s="246">
        <v>0</v>
      </c>
    </row>
    <row r="28" spans="1:36" s="204" customFormat="1" ht="31.5" x14ac:dyDescent="0.2">
      <c r="A28" s="186" t="s">
        <v>31</v>
      </c>
      <c r="B28" s="187" t="s">
        <v>82</v>
      </c>
      <c r="C28" s="233" t="s">
        <v>114</v>
      </c>
      <c r="D28" s="246">
        <v>0</v>
      </c>
      <c r="E28" s="246">
        <v>0</v>
      </c>
      <c r="F28" s="246">
        <v>0</v>
      </c>
      <c r="G28" s="246">
        <v>0</v>
      </c>
      <c r="H28" s="246">
        <v>0</v>
      </c>
      <c r="I28" s="246">
        <v>0</v>
      </c>
      <c r="J28" s="246">
        <v>0</v>
      </c>
      <c r="K28" s="246">
        <v>0</v>
      </c>
      <c r="L28" s="246">
        <v>0</v>
      </c>
      <c r="M28" s="246">
        <v>0</v>
      </c>
      <c r="N28" s="246">
        <v>0</v>
      </c>
      <c r="O28" s="246">
        <v>0</v>
      </c>
      <c r="P28" s="246">
        <v>0</v>
      </c>
      <c r="Q28" s="246">
        <v>0</v>
      </c>
      <c r="R28" s="246">
        <v>0</v>
      </c>
      <c r="S28" s="246">
        <v>0</v>
      </c>
      <c r="T28" s="246">
        <v>0</v>
      </c>
      <c r="U28" s="246">
        <v>0</v>
      </c>
      <c r="V28" s="246">
        <v>0</v>
      </c>
      <c r="W28" s="246">
        <v>0</v>
      </c>
      <c r="X28" s="246">
        <v>0</v>
      </c>
      <c r="Y28" s="246">
        <v>0</v>
      </c>
      <c r="Z28" s="246">
        <v>0</v>
      </c>
      <c r="AA28" s="246">
        <v>0</v>
      </c>
      <c r="AB28" s="246">
        <v>0</v>
      </c>
      <c r="AC28" s="246">
        <v>0</v>
      </c>
      <c r="AD28" s="246">
        <v>0</v>
      </c>
      <c r="AE28" s="246">
        <v>0</v>
      </c>
      <c r="AF28" s="246">
        <v>0</v>
      </c>
      <c r="AG28" s="246">
        <v>0</v>
      </c>
      <c r="AH28" s="246">
        <v>0</v>
      </c>
      <c r="AI28" s="246">
        <v>0</v>
      </c>
    </row>
    <row r="29" spans="1:36" s="204" customFormat="1" ht="47.25" x14ac:dyDescent="0.2">
      <c r="A29" s="186" t="s">
        <v>39</v>
      </c>
      <c r="B29" s="187" t="s">
        <v>83</v>
      </c>
      <c r="C29" s="233" t="s">
        <v>114</v>
      </c>
      <c r="D29" s="246">
        <v>0</v>
      </c>
      <c r="E29" s="246">
        <v>0</v>
      </c>
      <c r="F29" s="246">
        <v>0</v>
      </c>
      <c r="G29" s="246">
        <v>0</v>
      </c>
      <c r="H29" s="246">
        <v>0</v>
      </c>
      <c r="I29" s="246">
        <v>0</v>
      </c>
      <c r="J29" s="246">
        <v>0</v>
      </c>
      <c r="K29" s="246">
        <v>0</v>
      </c>
      <c r="L29" s="246">
        <v>0</v>
      </c>
      <c r="M29" s="246">
        <v>0</v>
      </c>
      <c r="N29" s="246">
        <v>0</v>
      </c>
      <c r="O29" s="246">
        <v>0</v>
      </c>
      <c r="P29" s="246">
        <v>0</v>
      </c>
      <c r="Q29" s="246">
        <v>0</v>
      </c>
      <c r="R29" s="246">
        <v>0</v>
      </c>
      <c r="S29" s="246">
        <v>0</v>
      </c>
      <c r="T29" s="246">
        <v>0</v>
      </c>
      <c r="U29" s="246">
        <v>0</v>
      </c>
      <c r="V29" s="246">
        <v>0</v>
      </c>
      <c r="W29" s="246">
        <v>0</v>
      </c>
      <c r="X29" s="246">
        <v>0</v>
      </c>
      <c r="Y29" s="246">
        <v>0</v>
      </c>
      <c r="Z29" s="246">
        <v>0</v>
      </c>
      <c r="AA29" s="246">
        <v>0</v>
      </c>
      <c r="AB29" s="246">
        <v>0</v>
      </c>
      <c r="AC29" s="246">
        <v>0</v>
      </c>
      <c r="AD29" s="246">
        <v>0</v>
      </c>
      <c r="AE29" s="246">
        <v>0</v>
      </c>
      <c r="AF29" s="246">
        <v>0</v>
      </c>
      <c r="AG29" s="246">
        <v>0</v>
      </c>
      <c r="AH29" s="246">
        <v>0</v>
      </c>
      <c r="AI29" s="246">
        <v>0</v>
      </c>
    </row>
    <row r="30" spans="1:36" s="204" customFormat="1" ht="47.25" x14ac:dyDescent="0.2">
      <c r="A30" s="186" t="s">
        <v>40</v>
      </c>
      <c r="B30" s="187" t="s">
        <v>146</v>
      </c>
      <c r="C30" s="233" t="s">
        <v>114</v>
      </c>
      <c r="D30" s="246">
        <v>0</v>
      </c>
      <c r="E30" s="246">
        <v>0</v>
      </c>
      <c r="F30" s="246">
        <v>0</v>
      </c>
      <c r="G30" s="246">
        <v>0</v>
      </c>
      <c r="H30" s="246">
        <v>0</v>
      </c>
      <c r="I30" s="246">
        <v>0</v>
      </c>
      <c r="J30" s="246">
        <v>0</v>
      </c>
      <c r="K30" s="246">
        <v>0</v>
      </c>
      <c r="L30" s="246">
        <v>0</v>
      </c>
      <c r="M30" s="246">
        <v>0</v>
      </c>
      <c r="N30" s="246">
        <v>0</v>
      </c>
      <c r="O30" s="246">
        <v>0</v>
      </c>
      <c r="P30" s="246">
        <v>0</v>
      </c>
      <c r="Q30" s="246">
        <v>0</v>
      </c>
      <c r="R30" s="246">
        <v>0</v>
      </c>
      <c r="S30" s="246">
        <v>0</v>
      </c>
      <c r="T30" s="246">
        <v>0</v>
      </c>
      <c r="U30" s="246">
        <v>0</v>
      </c>
      <c r="V30" s="246">
        <v>0</v>
      </c>
      <c r="W30" s="246">
        <v>0</v>
      </c>
      <c r="X30" s="246">
        <v>0</v>
      </c>
      <c r="Y30" s="246">
        <v>0</v>
      </c>
      <c r="Z30" s="246">
        <v>0</v>
      </c>
      <c r="AA30" s="246">
        <v>0</v>
      </c>
      <c r="AB30" s="246">
        <v>0</v>
      </c>
      <c r="AC30" s="246">
        <v>0</v>
      </c>
      <c r="AD30" s="246">
        <v>0</v>
      </c>
      <c r="AE30" s="246">
        <v>0</v>
      </c>
      <c r="AF30" s="246">
        <v>0</v>
      </c>
      <c r="AG30" s="246">
        <v>0</v>
      </c>
      <c r="AH30" s="246">
        <v>0</v>
      </c>
      <c r="AI30" s="246">
        <v>0</v>
      </c>
    </row>
    <row r="31" spans="1:36" s="204" customFormat="1" ht="31.5" x14ac:dyDescent="0.2">
      <c r="A31" s="186" t="s">
        <v>41</v>
      </c>
      <c r="B31" s="187" t="s">
        <v>84</v>
      </c>
      <c r="C31" s="233" t="s">
        <v>114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6">
        <v>0</v>
      </c>
      <c r="M31" s="246">
        <v>0</v>
      </c>
      <c r="N31" s="246">
        <v>0</v>
      </c>
      <c r="O31" s="246">
        <v>0</v>
      </c>
      <c r="P31" s="246">
        <v>0</v>
      </c>
      <c r="Q31" s="246">
        <v>0</v>
      </c>
      <c r="R31" s="246">
        <v>0</v>
      </c>
      <c r="S31" s="246">
        <v>0</v>
      </c>
      <c r="T31" s="246">
        <v>0</v>
      </c>
      <c r="U31" s="246">
        <v>0</v>
      </c>
      <c r="V31" s="246">
        <v>0</v>
      </c>
      <c r="W31" s="246">
        <v>0</v>
      </c>
      <c r="X31" s="246">
        <v>0</v>
      </c>
      <c r="Y31" s="246">
        <v>0</v>
      </c>
      <c r="Z31" s="246">
        <v>0</v>
      </c>
      <c r="AA31" s="246">
        <v>0</v>
      </c>
      <c r="AB31" s="246">
        <v>0</v>
      </c>
      <c r="AC31" s="246">
        <v>0</v>
      </c>
      <c r="AD31" s="246">
        <v>0</v>
      </c>
      <c r="AE31" s="246">
        <v>0</v>
      </c>
      <c r="AF31" s="246">
        <v>0</v>
      </c>
      <c r="AG31" s="246">
        <v>0</v>
      </c>
      <c r="AH31" s="246">
        <v>0</v>
      </c>
      <c r="AI31" s="246">
        <v>0</v>
      </c>
    </row>
    <row r="32" spans="1:36" s="204" customFormat="1" ht="31.5" x14ac:dyDescent="0.2">
      <c r="A32" s="186" t="s">
        <v>32</v>
      </c>
      <c r="B32" s="187" t="s">
        <v>85</v>
      </c>
      <c r="C32" s="233" t="s">
        <v>114</v>
      </c>
      <c r="D32" s="246">
        <v>0</v>
      </c>
      <c r="E32" s="246">
        <v>0</v>
      </c>
      <c r="F32" s="246">
        <v>0</v>
      </c>
      <c r="G32" s="246">
        <v>0</v>
      </c>
      <c r="H32" s="246">
        <v>0</v>
      </c>
      <c r="I32" s="246">
        <v>0</v>
      </c>
      <c r="J32" s="246">
        <v>0</v>
      </c>
      <c r="K32" s="246">
        <v>0</v>
      </c>
      <c r="L32" s="246">
        <v>0</v>
      </c>
      <c r="M32" s="246">
        <v>0</v>
      </c>
      <c r="N32" s="246">
        <v>0</v>
      </c>
      <c r="O32" s="246">
        <v>0</v>
      </c>
      <c r="P32" s="246">
        <v>0</v>
      </c>
      <c r="Q32" s="246">
        <v>0</v>
      </c>
      <c r="R32" s="246">
        <v>0</v>
      </c>
      <c r="S32" s="246">
        <v>0</v>
      </c>
      <c r="T32" s="246">
        <v>0</v>
      </c>
      <c r="U32" s="246">
        <v>0</v>
      </c>
      <c r="V32" s="246">
        <v>0</v>
      </c>
      <c r="W32" s="246">
        <v>0</v>
      </c>
      <c r="X32" s="246">
        <v>0</v>
      </c>
      <c r="Y32" s="246">
        <v>0</v>
      </c>
      <c r="Z32" s="246">
        <v>0</v>
      </c>
      <c r="AA32" s="246">
        <v>0</v>
      </c>
      <c r="AB32" s="246">
        <v>0</v>
      </c>
      <c r="AC32" s="246">
        <v>0</v>
      </c>
      <c r="AD32" s="246">
        <v>0</v>
      </c>
      <c r="AE32" s="246">
        <v>0</v>
      </c>
      <c r="AF32" s="246">
        <v>0</v>
      </c>
      <c r="AG32" s="246">
        <v>0</v>
      </c>
      <c r="AH32" s="246">
        <v>0</v>
      </c>
      <c r="AI32" s="246">
        <v>0</v>
      </c>
    </row>
    <row r="33" spans="1:35" s="204" customFormat="1" ht="47.25" x14ac:dyDescent="0.2">
      <c r="A33" s="186" t="s">
        <v>42</v>
      </c>
      <c r="B33" s="187" t="s">
        <v>147</v>
      </c>
      <c r="C33" s="233" t="s">
        <v>114</v>
      </c>
      <c r="D33" s="246">
        <v>0</v>
      </c>
      <c r="E33" s="246">
        <v>0</v>
      </c>
      <c r="F33" s="246">
        <v>0</v>
      </c>
      <c r="G33" s="246">
        <v>0</v>
      </c>
      <c r="H33" s="246">
        <v>0</v>
      </c>
      <c r="I33" s="246">
        <v>0</v>
      </c>
      <c r="J33" s="246">
        <v>0</v>
      </c>
      <c r="K33" s="246">
        <v>0</v>
      </c>
      <c r="L33" s="246">
        <v>0</v>
      </c>
      <c r="M33" s="246">
        <v>0</v>
      </c>
      <c r="N33" s="246">
        <v>0</v>
      </c>
      <c r="O33" s="246">
        <v>0</v>
      </c>
      <c r="P33" s="246">
        <v>0</v>
      </c>
      <c r="Q33" s="246">
        <v>0</v>
      </c>
      <c r="R33" s="246">
        <v>0</v>
      </c>
      <c r="S33" s="246">
        <v>0</v>
      </c>
      <c r="T33" s="246">
        <v>0</v>
      </c>
      <c r="U33" s="246">
        <v>0</v>
      </c>
      <c r="V33" s="246">
        <v>0</v>
      </c>
      <c r="W33" s="246">
        <v>0</v>
      </c>
      <c r="X33" s="246">
        <v>0</v>
      </c>
      <c r="Y33" s="246">
        <v>0</v>
      </c>
      <c r="Z33" s="246">
        <v>0</v>
      </c>
      <c r="AA33" s="246">
        <v>0</v>
      </c>
      <c r="AB33" s="246">
        <v>0</v>
      </c>
      <c r="AC33" s="246">
        <v>0</v>
      </c>
      <c r="AD33" s="246">
        <v>0</v>
      </c>
      <c r="AE33" s="246">
        <v>0</v>
      </c>
      <c r="AF33" s="246">
        <v>0</v>
      </c>
      <c r="AG33" s="246">
        <v>0</v>
      </c>
      <c r="AH33" s="246">
        <v>0</v>
      </c>
      <c r="AI33" s="246">
        <v>0</v>
      </c>
    </row>
    <row r="34" spans="1:35" s="204" customFormat="1" ht="31.5" x14ac:dyDescent="0.2">
      <c r="A34" s="186" t="s">
        <v>43</v>
      </c>
      <c r="B34" s="187" t="s">
        <v>86</v>
      </c>
      <c r="C34" s="233" t="s">
        <v>114</v>
      </c>
      <c r="D34" s="246">
        <v>0</v>
      </c>
      <c r="E34" s="246">
        <v>0</v>
      </c>
      <c r="F34" s="246">
        <v>0</v>
      </c>
      <c r="G34" s="246">
        <v>0</v>
      </c>
      <c r="H34" s="246">
        <v>0</v>
      </c>
      <c r="I34" s="246">
        <v>0</v>
      </c>
      <c r="J34" s="246">
        <v>0</v>
      </c>
      <c r="K34" s="246">
        <v>0</v>
      </c>
      <c r="L34" s="246">
        <v>0</v>
      </c>
      <c r="M34" s="246">
        <v>0</v>
      </c>
      <c r="N34" s="246">
        <v>0</v>
      </c>
      <c r="O34" s="246">
        <v>0</v>
      </c>
      <c r="P34" s="246">
        <v>0</v>
      </c>
      <c r="Q34" s="246">
        <v>0</v>
      </c>
      <c r="R34" s="246">
        <v>0</v>
      </c>
      <c r="S34" s="246">
        <v>0</v>
      </c>
      <c r="T34" s="246">
        <v>0</v>
      </c>
      <c r="U34" s="246">
        <v>0</v>
      </c>
      <c r="V34" s="246">
        <v>0</v>
      </c>
      <c r="W34" s="246">
        <v>0</v>
      </c>
      <c r="X34" s="246">
        <v>0</v>
      </c>
      <c r="Y34" s="246">
        <v>0</v>
      </c>
      <c r="Z34" s="246">
        <v>0</v>
      </c>
      <c r="AA34" s="246">
        <v>0</v>
      </c>
      <c r="AB34" s="246">
        <v>0</v>
      </c>
      <c r="AC34" s="246">
        <v>0</v>
      </c>
      <c r="AD34" s="246">
        <v>0</v>
      </c>
      <c r="AE34" s="246">
        <v>0</v>
      </c>
      <c r="AF34" s="246">
        <v>0</v>
      </c>
      <c r="AG34" s="246">
        <v>0</v>
      </c>
      <c r="AH34" s="246">
        <v>0</v>
      </c>
      <c r="AI34" s="246">
        <v>0</v>
      </c>
    </row>
    <row r="35" spans="1:35" s="204" customFormat="1" ht="31.5" x14ac:dyDescent="0.2">
      <c r="A35" s="186" t="s">
        <v>33</v>
      </c>
      <c r="B35" s="187" t="s">
        <v>148</v>
      </c>
      <c r="C35" s="233" t="s">
        <v>114</v>
      </c>
      <c r="D35" s="246">
        <v>0</v>
      </c>
      <c r="E35" s="246">
        <v>0</v>
      </c>
      <c r="F35" s="246">
        <v>0</v>
      </c>
      <c r="G35" s="246">
        <v>0</v>
      </c>
      <c r="H35" s="246">
        <v>0</v>
      </c>
      <c r="I35" s="246">
        <v>0</v>
      </c>
      <c r="J35" s="246">
        <v>0</v>
      </c>
      <c r="K35" s="246">
        <v>0</v>
      </c>
      <c r="L35" s="246">
        <v>0</v>
      </c>
      <c r="M35" s="246">
        <v>0</v>
      </c>
      <c r="N35" s="246">
        <v>0</v>
      </c>
      <c r="O35" s="246">
        <v>0</v>
      </c>
      <c r="P35" s="246">
        <v>0</v>
      </c>
      <c r="Q35" s="246">
        <v>0</v>
      </c>
      <c r="R35" s="246">
        <v>0</v>
      </c>
      <c r="S35" s="246">
        <v>0</v>
      </c>
      <c r="T35" s="246">
        <v>0</v>
      </c>
      <c r="U35" s="246">
        <v>0</v>
      </c>
      <c r="V35" s="246">
        <v>0</v>
      </c>
      <c r="W35" s="246">
        <v>0</v>
      </c>
      <c r="X35" s="246">
        <v>0</v>
      </c>
      <c r="Y35" s="246">
        <v>0</v>
      </c>
      <c r="Z35" s="246">
        <v>0</v>
      </c>
      <c r="AA35" s="246">
        <v>0</v>
      </c>
      <c r="AB35" s="246">
        <v>0</v>
      </c>
      <c r="AC35" s="246">
        <v>0</v>
      </c>
      <c r="AD35" s="246">
        <v>0</v>
      </c>
      <c r="AE35" s="246">
        <v>0</v>
      </c>
      <c r="AF35" s="246">
        <v>0</v>
      </c>
      <c r="AG35" s="246">
        <v>0</v>
      </c>
      <c r="AH35" s="246">
        <v>0</v>
      </c>
      <c r="AI35" s="246">
        <v>0</v>
      </c>
    </row>
    <row r="36" spans="1:35" s="204" customFormat="1" ht="31.5" x14ac:dyDescent="0.2">
      <c r="A36" s="186" t="s">
        <v>44</v>
      </c>
      <c r="B36" s="187" t="s">
        <v>121</v>
      </c>
      <c r="C36" s="233" t="s">
        <v>114</v>
      </c>
      <c r="D36" s="246">
        <v>0</v>
      </c>
      <c r="E36" s="246">
        <v>0</v>
      </c>
      <c r="F36" s="246">
        <v>0</v>
      </c>
      <c r="G36" s="246">
        <v>0</v>
      </c>
      <c r="H36" s="246">
        <v>0</v>
      </c>
      <c r="I36" s="246">
        <v>0</v>
      </c>
      <c r="J36" s="246">
        <v>0</v>
      </c>
      <c r="K36" s="246">
        <v>0</v>
      </c>
      <c r="L36" s="246">
        <v>0</v>
      </c>
      <c r="M36" s="246">
        <v>0</v>
      </c>
      <c r="N36" s="246">
        <v>0</v>
      </c>
      <c r="O36" s="246">
        <v>0</v>
      </c>
      <c r="P36" s="246">
        <v>0</v>
      </c>
      <c r="Q36" s="246">
        <v>0</v>
      </c>
      <c r="R36" s="246">
        <v>0</v>
      </c>
      <c r="S36" s="246">
        <v>0</v>
      </c>
      <c r="T36" s="246">
        <v>0</v>
      </c>
      <c r="U36" s="246">
        <v>0</v>
      </c>
      <c r="V36" s="246">
        <v>0</v>
      </c>
      <c r="W36" s="246">
        <v>0</v>
      </c>
      <c r="X36" s="246">
        <v>0</v>
      </c>
      <c r="Y36" s="246">
        <v>0</v>
      </c>
      <c r="Z36" s="246">
        <v>0</v>
      </c>
      <c r="AA36" s="246">
        <v>0</v>
      </c>
      <c r="AB36" s="246">
        <v>0</v>
      </c>
      <c r="AC36" s="246">
        <v>0</v>
      </c>
      <c r="AD36" s="246">
        <v>0</v>
      </c>
      <c r="AE36" s="246">
        <v>0</v>
      </c>
      <c r="AF36" s="246">
        <v>0</v>
      </c>
      <c r="AG36" s="246">
        <v>0</v>
      </c>
      <c r="AH36" s="246">
        <v>0</v>
      </c>
      <c r="AI36" s="246">
        <v>0</v>
      </c>
    </row>
    <row r="37" spans="1:35" s="204" customFormat="1" ht="78.75" x14ac:dyDescent="0.2">
      <c r="A37" s="186" t="s">
        <v>44</v>
      </c>
      <c r="B37" s="187" t="s">
        <v>149</v>
      </c>
      <c r="C37" s="233" t="s">
        <v>114</v>
      </c>
      <c r="D37" s="246">
        <v>0</v>
      </c>
      <c r="E37" s="246">
        <v>0</v>
      </c>
      <c r="F37" s="246">
        <v>0</v>
      </c>
      <c r="G37" s="246">
        <v>0</v>
      </c>
      <c r="H37" s="246">
        <v>0</v>
      </c>
      <c r="I37" s="246">
        <v>0</v>
      </c>
      <c r="J37" s="246">
        <v>0</v>
      </c>
      <c r="K37" s="246">
        <v>0</v>
      </c>
      <c r="L37" s="246">
        <v>0</v>
      </c>
      <c r="M37" s="246">
        <v>0</v>
      </c>
      <c r="N37" s="246">
        <v>0</v>
      </c>
      <c r="O37" s="246">
        <v>0</v>
      </c>
      <c r="P37" s="246">
        <v>0</v>
      </c>
      <c r="Q37" s="246">
        <v>0</v>
      </c>
      <c r="R37" s="246">
        <v>0</v>
      </c>
      <c r="S37" s="246">
        <v>0</v>
      </c>
      <c r="T37" s="246">
        <v>0</v>
      </c>
      <c r="U37" s="246">
        <v>0</v>
      </c>
      <c r="V37" s="246">
        <v>0</v>
      </c>
      <c r="W37" s="246">
        <v>0</v>
      </c>
      <c r="X37" s="246">
        <v>0</v>
      </c>
      <c r="Y37" s="246">
        <v>0</v>
      </c>
      <c r="Z37" s="246">
        <v>0</v>
      </c>
      <c r="AA37" s="246">
        <v>0</v>
      </c>
      <c r="AB37" s="246">
        <v>0</v>
      </c>
      <c r="AC37" s="246">
        <v>0</v>
      </c>
      <c r="AD37" s="246">
        <v>0</v>
      </c>
      <c r="AE37" s="246">
        <v>0</v>
      </c>
      <c r="AF37" s="246">
        <v>0</v>
      </c>
      <c r="AG37" s="246">
        <v>0</v>
      </c>
      <c r="AH37" s="246">
        <v>0</v>
      </c>
      <c r="AI37" s="246">
        <v>0</v>
      </c>
    </row>
    <row r="38" spans="1:35" s="204" customFormat="1" ht="63" x14ac:dyDescent="0.2">
      <c r="A38" s="186" t="s">
        <v>44</v>
      </c>
      <c r="B38" s="187" t="s">
        <v>87</v>
      </c>
      <c r="C38" s="233" t="s">
        <v>114</v>
      </c>
      <c r="D38" s="246">
        <v>0</v>
      </c>
      <c r="E38" s="246">
        <v>0</v>
      </c>
      <c r="F38" s="246">
        <v>0</v>
      </c>
      <c r="G38" s="246">
        <v>0</v>
      </c>
      <c r="H38" s="246">
        <v>0</v>
      </c>
      <c r="I38" s="246">
        <v>0</v>
      </c>
      <c r="J38" s="246">
        <v>0</v>
      </c>
      <c r="K38" s="246">
        <v>0</v>
      </c>
      <c r="L38" s="246">
        <v>0</v>
      </c>
      <c r="M38" s="246">
        <v>0</v>
      </c>
      <c r="N38" s="246">
        <v>0</v>
      </c>
      <c r="O38" s="246">
        <v>0</v>
      </c>
      <c r="P38" s="246">
        <v>0</v>
      </c>
      <c r="Q38" s="246">
        <v>0</v>
      </c>
      <c r="R38" s="246">
        <v>0</v>
      </c>
      <c r="S38" s="246">
        <v>0</v>
      </c>
      <c r="T38" s="246">
        <v>0</v>
      </c>
      <c r="U38" s="246">
        <v>0</v>
      </c>
      <c r="V38" s="246">
        <v>0</v>
      </c>
      <c r="W38" s="246">
        <v>0</v>
      </c>
      <c r="X38" s="246">
        <v>0</v>
      </c>
      <c r="Y38" s="246">
        <v>0</v>
      </c>
      <c r="Z38" s="246">
        <v>0</v>
      </c>
      <c r="AA38" s="246">
        <v>0</v>
      </c>
      <c r="AB38" s="246">
        <v>0</v>
      </c>
      <c r="AC38" s="246">
        <v>0</v>
      </c>
      <c r="AD38" s="246">
        <v>0</v>
      </c>
      <c r="AE38" s="246">
        <v>0</v>
      </c>
      <c r="AF38" s="246">
        <v>0</v>
      </c>
      <c r="AG38" s="246">
        <v>0</v>
      </c>
      <c r="AH38" s="246">
        <v>0</v>
      </c>
      <c r="AI38" s="246">
        <v>0</v>
      </c>
    </row>
    <row r="39" spans="1:35" s="204" customFormat="1" ht="63" x14ac:dyDescent="0.2">
      <c r="A39" s="186" t="s">
        <v>44</v>
      </c>
      <c r="B39" s="187" t="s">
        <v>150</v>
      </c>
      <c r="C39" s="233" t="s">
        <v>114</v>
      </c>
      <c r="D39" s="246">
        <v>0</v>
      </c>
      <c r="E39" s="246">
        <v>0</v>
      </c>
      <c r="F39" s="246">
        <v>0</v>
      </c>
      <c r="G39" s="246">
        <v>0</v>
      </c>
      <c r="H39" s="246">
        <v>0</v>
      </c>
      <c r="I39" s="246">
        <v>0</v>
      </c>
      <c r="J39" s="246">
        <v>0</v>
      </c>
      <c r="K39" s="246">
        <v>0</v>
      </c>
      <c r="L39" s="246">
        <v>0</v>
      </c>
      <c r="M39" s="246">
        <v>0</v>
      </c>
      <c r="N39" s="246">
        <v>0</v>
      </c>
      <c r="O39" s="246">
        <v>0</v>
      </c>
      <c r="P39" s="246">
        <v>0</v>
      </c>
      <c r="Q39" s="246">
        <v>0</v>
      </c>
      <c r="R39" s="246">
        <v>0</v>
      </c>
      <c r="S39" s="246">
        <v>0</v>
      </c>
      <c r="T39" s="246">
        <v>0</v>
      </c>
      <c r="U39" s="246">
        <v>0</v>
      </c>
      <c r="V39" s="246">
        <v>0</v>
      </c>
      <c r="W39" s="246">
        <v>0</v>
      </c>
      <c r="X39" s="246">
        <v>0</v>
      </c>
      <c r="Y39" s="246">
        <v>0</v>
      </c>
      <c r="Z39" s="246">
        <v>0</v>
      </c>
      <c r="AA39" s="246">
        <v>0</v>
      </c>
      <c r="AB39" s="246">
        <v>0</v>
      </c>
      <c r="AC39" s="246">
        <v>0</v>
      </c>
      <c r="AD39" s="246">
        <v>0</v>
      </c>
      <c r="AE39" s="246">
        <v>0</v>
      </c>
      <c r="AF39" s="246">
        <v>0</v>
      </c>
      <c r="AG39" s="246">
        <v>0</v>
      </c>
      <c r="AH39" s="246">
        <v>0</v>
      </c>
      <c r="AI39" s="246">
        <v>0</v>
      </c>
    </row>
    <row r="40" spans="1:35" s="204" customFormat="1" ht="31.5" x14ac:dyDescent="0.2">
      <c r="A40" s="186" t="s">
        <v>45</v>
      </c>
      <c r="B40" s="187" t="s">
        <v>121</v>
      </c>
      <c r="C40" s="233" t="s">
        <v>114</v>
      </c>
      <c r="D40" s="246">
        <v>0</v>
      </c>
      <c r="E40" s="246">
        <v>0</v>
      </c>
      <c r="F40" s="246">
        <v>0</v>
      </c>
      <c r="G40" s="246">
        <v>0</v>
      </c>
      <c r="H40" s="246">
        <v>0</v>
      </c>
      <c r="I40" s="246">
        <v>0</v>
      </c>
      <c r="J40" s="246">
        <v>0</v>
      </c>
      <c r="K40" s="246">
        <v>0</v>
      </c>
      <c r="L40" s="246">
        <v>0</v>
      </c>
      <c r="M40" s="246">
        <v>0</v>
      </c>
      <c r="N40" s="246">
        <v>0</v>
      </c>
      <c r="O40" s="246">
        <v>0</v>
      </c>
      <c r="P40" s="246">
        <v>0</v>
      </c>
      <c r="Q40" s="246">
        <v>0</v>
      </c>
      <c r="R40" s="246">
        <v>0</v>
      </c>
      <c r="S40" s="246">
        <v>0</v>
      </c>
      <c r="T40" s="246">
        <v>0</v>
      </c>
      <c r="U40" s="246">
        <v>0</v>
      </c>
      <c r="V40" s="246">
        <v>0</v>
      </c>
      <c r="W40" s="246">
        <v>0</v>
      </c>
      <c r="X40" s="246">
        <v>0</v>
      </c>
      <c r="Y40" s="246">
        <v>0</v>
      </c>
      <c r="Z40" s="246">
        <v>0</v>
      </c>
      <c r="AA40" s="246">
        <v>0</v>
      </c>
      <c r="AB40" s="246">
        <v>0</v>
      </c>
      <c r="AC40" s="246">
        <v>0</v>
      </c>
      <c r="AD40" s="246">
        <v>0</v>
      </c>
      <c r="AE40" s="246">
        <v>0</v>
      </c>
      <c r="AF40" s="246">
        <v>0</v>
      </c>
      <c r="AG40" s="246">
        <v>0</v>
      </c>
      <c r="AH40" s="246">
        <v>0</v>
      </c>
      <c r="AI40" s="246">
        <v>0</v>
      </c>
    </row>
    <row r="41" spans="1:35" s="204" customFormat="1" ht="78.75" x14ac:dyDescent="0.2">
      <c r="A41" s="186" t="s">
        <v>45</v>
      </c>
      <c r="B41" s="187" t="s">
        <v>149</v>
      </c>
      <c r="C41" s="233" t="s">
        <v>114</v>
      </c>
      <c r="D41" s="246">
        <v>0</v>
      </c>
      <c r="E41" s="246">
        <v>0</v>
      </c>
      <c r="F41" s="246">
        <v>0</v>
      </c>
      <c r="G41" s="246">
        <v>0</v>
      </c>
      <c r="H41" s="246">
        <v>0</v>
      </c>
      <c r="I41" s="246">
        <v>0</v>
      </c>
      <c r="J41" s="246">
        <v>0</v>
      </c>
      <c r="K41" s="246">
        <v>0</v>
      </c>
      <c r="L41" s="246">
        <v>0</v>
      </c>
      <c r="M41" s="246">
        <v>0</v>
      </c>
      <c r="N41" s="246">
        <v>0</v>
      </c>
      <c r="O41" s="246">
        <v>0</v>
      </c>
      <c r="P41" s="246">
        <v>0</v>
      </c>
      <c r="Q41" s="246">
        <v>0</v>
      </c>
      <c r="R41" s="246">
        <v>0</v>
      </c>
      <c r="S41" s="246">
        <v>0</v>
      </c>
      <c r="T41" s="246">
        <v>0</v>
      </c>
      <c r="U41" s="246">
        <v>0</v>
      </c>
      <c r="V41" s="246">
        <v>0</v>
      </c>
      <c r="W41" s="246">
        <v>0</v>
      </c>
      <c r="X41" s="246">
        <v>0</v>
      </c>
      <c r="Y41" s="246">
        <v>0</v>
      </c>
      <c r="Z41" s="246">
        <v>0</v>
      </c>
      <c r="AA41" s="246">
        <v>0</v>
      </c>
      <c r="AB41" s="246">
        <v>0</v>
      </c>
      <c r="AC41" s="246">
        <v>0</v>
      </c>
      <c r="AD41" s="246">
        <v>0</v>
      </c>
      <c r="AE41" s="246">
        <v>0</v>
      </c>
      <c r="AF41" s="246">
        <v>0</v>
      </c>
      <c r="AG41" s="246">
        <v>0</v>
      </c>
      <c r="AH41" s="246">
        <v>0</v>
      </c>
      <c r="AI41" s="246">
        <v>0</v>
      </c>
    </row>
    <row r="42" spans="1:35" s="204" customFormat="1" ht="63" x14ac:dyDescent="0.2">
      <c r="A42" s="186" t="s">
        <v>45</v>
      </c>
      <c r="B42" s="187" t="s">
        <v>87</v>
      </c>
      <c r="C42" s="233" t="s">
        <v>114</v>
      </c>
      <c r="D42" s="246">
        <v>0</v>
      </c>
      <c r="E42" s="246">
        <v>0</v>
      </c>
      <c r="F42" s="246">
        <v>0</v>
      </c>
      <c r="G42" s="246">
        <v>0</v>
      </c>
      <c r="H42" s="246">
        <v>0</v>
      </c>
      <c r="I42" s="246">
        <v>0</v>
      </c>
      <c r="J42" s="246">
        <v>0</v>
      </c>
      <c r="K42" s="246">
        <v>0</v>
      </c>
      <c r="L42" s="246">
        <v>0</v>
      </c>
      <c r="M42" s="246">
        <v>0</v>
      </c>
      <c r="N42" s="246">
        <v>0</v>
      </c>
      <c r="O42" s="246">
        <v>0</v>
      </c>
      <c r="P42" s="246">
        <v>0</v>
      </c>
      <c r="Q42" s="246">
        <v>0</v>
      </c>
      <c r="R42" s="246">
        <v>0</v>
      </c>
      <c r="S42" s="246">
        <v>0</v>
      </c>
      <c r="T42" s="246">
        <v>0</v>
      </c>
      <c r="U42" s="246">
        <v>0</v>
      </c>
      <c r="V42" s="246">
        <v>0</v>
      </c>
      <c r="W42" s="246">
        <v>0</v>
      </c>
      <c r="X42" s="246">
        <v>0</v>
      </c>
      <c r="Y42" s="246">
        <v>0</v>
      </c>
      <c r="Z42" s="246">
        <v>0</v>
      </c>
      <c r="AA42" s="246">
        <v>0</v>
      </c>
      <c r="AB42" s="246">
        <v>0</v>
      </c>
      <c r="AC42" s="246">
        <v>0</v>
      </c>
      <c r="AD42" s="246">
        <v>0</v>
      </c>
      <c r="AE42" s="246">
        <v>0</v>
      </c>
      <c r="AF42" s="246">
        <v>0</v>
      </c>
      <c r="AG42" s="246">
        <v>0</v>
      </c>
      <c r="AH42" s="246">
        <v>0</v>
      </c>
      <c r="AI42" s="246">
        <v>0</v>
      </c>
    </row>
    <row r="43" spans="1:35" s="204" customFormat="1" ht="63" x14ac:dyDescent="0.2">
      <c r="A43" s="186" t="s">
        <v>45</v>
      </c>
      <c r="B43" s="187" t="s">
        <v>88</v>
      </c>
      <c r="C43" s="233" t="s">
        <v>114</v>
      </c>
      <c r="D43" s="246">
        <v>0</v>
      </c>
      <c r="E43" s="246">
        <v>0</v>
      </c>
      <c r="F43" s="246">
        <v>0</v>
      </c>
      <c r="G43" s="246">
        <v>0</v>
      </c>
      <c r="H43" s="246">
        <v>0</v>
      </c>
      <c r="I43" s="246">
        <v>0</v>
      </c>
      <c r="J43" s="246">
        <v>0</v>
      </c>
      <c r="K43" s="246">
        <v>0</v>
      </c>
      <c r="L43" s="246">
        <v>0</v>
      </c>
      <c r="M43" s="246">
        <v>0</v>
      </c>
      <c r="N43" s="246">
        <v>0</v>
      </c>
      <c r="O43" s="246">
        <v>0</v>
      </c>
      <c r="P43" s="246">
        <v>0</v>
      </c>
      <c r="Q43" s="246">
        <v>0</v>
      </c>
      <c r="R43" s="246">
        <v>0</v>
      </c>
      <c r="S43" s="246">
        <v>0</v>
      </c>
      <c r="T43" s="246">
        <v>0</v>
      </c>
      <c r="U43" s="246">
        <v>0</v>
      </c>
      <c r="V43" s="246">
        <v>0</v>
      </c>
      <c r="W43" s="246">
        <v>0</v>
      </c>
      <c r="X43" s="246">
        <v>0</v>
      </c>
      <c r="Y43" s="246">
        <v>0</v>
      </c>
      <c r="Z43" s="246">
        <v>0</v>
      </c>
      <c r="AA43" s="246">
        <v>0</v>
      </c>
      <c r="AB43" s="246">
        <v>0</v>
      </c>
      <c r="AC43" s="246">
        <v>0</v>
      </c>
      <c r="AD43" s="246">
        <v>0</v>
      </c>
      <c r="AE43" s="246">
        <v>0</v>
      </c>
      <c r="AF43" s="246">
        <v>0</v>
      </c>
      <c r="AG43" s="246">
        <v>0</v>
      </c>
      <c r="AH43" s="246">
        <v>0</v>
      </c>
      <c r="AI43" s="246">
        <v>0</v>
      </c>
    </row>
    <row r="44" spans="1:35" s="204" customFormat="1" ht="97.9" customHeight="1" x14ac:dyDescent="0.2">
      <c r="A44" s="186" t="s">
        <v>34</v>
      </c>
      <c r="B44" s="187" t="s">
        <v>151</v>
      </c>
      <c r="C44" s="233" t="s">
        <v>114</v>
      </c>
      <c r="D44" s="246">
        <v>0</v>
      </c>
      <c r="E44" s="246">
        <v>0</v>
      </c>
      <c r="F44" s="246">
        <v>0</v>
      </c>
      <c r="G44" s="246">
        <v>0</v>
      </c>
      <c r="H44" s="246">
        <v>0</v>
      </c>
      <c r="I44" s="246">
        <v>0</v>
      </c>
      <c r="J44" s="246">
        <v>0</v>
      </c>
      <c r="K44" s="246">
        <v>0</v>
      </c>
      <c r="L44" s="246">
        <v>0</v>
      </c>
      <c r="M44" s="246">
        <v>0</v>
      </c>
      <c r="N44" s="246">
        <v>0</v>
      </c>
      <c r="O44" s="246">
        <v>0</v>
      </c>
      <c r="P44" s="246">
        <v>0</v>
      </c>
      <c r="Q44" s="246">
        <v>0</v>
      </c>
      <c r="R44" s="246">
        <v>0</v>
      </c>
      <c r="S44" s="246">
        <v>0</v>
      </c>
      <c r="T44" s="246">
        <v>0</v>
      </c>
      <c r="U44" s="246">
        <v>0</v>
      </c>
      <c r="V44" s="246">
        <v>0</v>
      </c>
      <c r="W44" s="246">
        <v>0</v>
      </c>
      <c r="X44" s="246">
        <v>0</v>
      </c>
      <c r="Y44" s="246">
        <v>0</v>
      </c>
      <c r="Z44" s="246">
        <v>0</v>
      </c>
      <c r="AA44" s="246">
        <v>0</v>
      </c>
      <c r="AB44" s="246">
        <v>0</v>
      </c>
      <c r="AC44" s="246">
        <v>0</v>
      </c>
      <c r="AD44" s="246">
        <v>0</v>
      </c>
      <c r="AE44" s="246">
        <v>0</v>
      </c>
      <c r="AF44" s="246">
        <v>0</v>
      </c>
      <c r="AG44" s="246">
        <v>0</v>
      </c>
      <c r="AH44" s="246">
        <v>0</v>
      </c>
      <c r="AI44" s="246">
        <v>0</v>
      </c>
    </row>
    <row r="45" spans="1:35" s="204" customFormat="1" ht="47.25" x14ac:dyDescent="0.2">
      <c r="A45" s="186" t="s">
        <v>152</v>
      </c>
      <c r="B45" s="187" t="s">
        <v>89</v>
      </c>
      <c r="C45" s="233" t="s">
        <v>114</v>
      </c>
      <c r="D45" s="246">
        <v>0</v>
      </c>
      <c r="E45" s="246">
        <v>0</v>
      </c>
      <c r="F45" s="246">
        <v>0</v>
      </c>
      <c r="G45" s="246">
        <v>0</v>
      </c>
      <c r="H45" s="246">
        <v>0</v>
      </c>
      <c r="I45" s="246">
        <v>0</v>
      </c>
      <c r="J45" s="246">
        <v>0</v>
      </c>
      <c r="K45" s="246">
        <v>0</v>
      </c>
      <c r="L45" s="246">
        <v>0</v>
      </c>
      <c r="M45" s="246">
        <v>0</v>
      </c>
      <c r="N45" s="246">
        <v>0</v>
      </c>
      <c r="O45" s="246">
        <v>0</v>
      </c>
      <c r="P45" s="246">
        <v>0</v>
      </c>
      <c r="Q45" s="246">
        <v>0</v>
      </c>
      <c r="R45" s="246">
        <v>0</v>
      </c>
      <c r="S45" s="246">
        <v>0</v>
      </c>
      <c r="T45" s="246">
        <v>0</v>
      </c>
      <c r="U45" s="246">
        <v>0</v>
      </c>
      <c r="V45" s="246">
        <v>0</v>
      </c>
      <c r="W45" s="246">
        <v>0</v>
      </c>
      <c r="X45" s="246">
        <v>0</v>
      </c>
      <c r="Y45" s="246">
        <v>0</v>
      </c>
      <c r="Z45" s="246">
        <v>0</v>
      </c>
      <c r="AA45" s="246">
        <v>0</v>
      </c>
      <c r="AB45" s="246">
        <v>0</v>
      </c>
      <c r="AC45" s="246">
        <v>0</v>
      </c>
      <c r="AD45" s="246">
        <v>0</v>
      </c>
      <c r="AE45" s="246">
        <v>0</v>
      </c>
      <c r="AF45" s="246">
        <v>0</v>
      </c>
      <c r="AG45" s="246">
        <v>0</v>
      </c>
      <c r="AH45" s="246">
        <v>0</v>
      </c>
      <c r="AI45" s="246">
        <v>0</v>
      </c>
    </row>
    <row r="46" spans="1:35" s="204" customFormat="1" ht="63" x14ac:dyDescent="0.2">
      <c r="A46" s="186" t="s">
        <v>153</v>
      </c>
      <c r="B46" s="187" t="s">
        <v>90</v>
      </c>
      <c r="C46" s="233" t="s">
        <v>114</v>
      </c>
      <c r="D46" s="246">
        <v>0</v>
      </c>
      <c r="E46" s="246">
        <v>0</v>
      </c>
      <c r="F46" s="246">
        <v>0</v>
      </c>
      <c r="G46" s="246">
        <v>0</v>
      </c>
      <c r="H46" s="246">
        <v>0</v>
      </c>
      <c r="I46" s="246">
        <v>0</v>
      </c>
      <c r="J46" s="246">
        <v>0</v>
      </c>
      <c r="K46" s="246">
        <v>0</v>
      </c>
      <c r="L46" s="246">
        <v>0</v>
      </c>
      <c r="M46" s="246">
        <v>0</v>
      </c>
      <c r="N46" s="246">
        <v>0</v>
      </c>
      <c r="O46" s="246">
        <v>0</v>
      </c>
      <c r="P46" s="246">
        <v>0</v>
      </c>
      <c r="Q46" s="246">
        <v>0</v>
      </c>
      <c r="R46" s="246">
        <v>0</v>
      </c>
      <c r="S46" s="246">
        <v>0</v>
      </c>
      <c r="T46" s="246">
        <v>0</v>
      </c>
      <c r="U46" s="246">
        <v>0</v>
      </c>
      <c r="V46" s="246">
        <v>0</v>
      </c>
      <c r="W46" s="246">
        <v>0</v>
      </c>
      <c r="X46" s="246">
        <v>0</v>
      </c>
      <c r="Y46" s="246">
        <v>0</v>
      </c>
      <c r="Z46" s="246">
        <v>0</v>
      </c>
      <c r="AA46" s="246">
        <v>0</v>
      </c>
      <c r="AB46" s="246">
        <v>0</v>
      </c>
      <c r="AC46" s="246">
        <v>0</v>
      </c>
      <c r="AD46" s="246">
        <v>0</v>
      </c>
      <c r="AE46" s="246">
        <v>0</v>
      </c>
      <c r="AF46" s="246">
        <v>0</v>
      </c>
      <c r="AG46" s="246">
        <v>0</v>
      </c>
      <c r="AH46" s="246">
        <v>0</v>
      </c>
      <c r="AI46" s="246">
        <v>0</v>
      </c>
    </row>
    <row r="47" spans="1:35" s="204" customFormat="1" ht="35.25" customHeight="1" x14ac:dyDescent="0.2">
      <c r="A47" s="186" t="s">
        <v>30</v>
      </c>
      <c r="B47" s="187" t="s">
        <v>154</v>
      </c>
      <c r="C47" s="203" t="s">
        <v>114</v>
      </c>
      <c r="D47" s="246">
        <f t="shared" ref="D47:AI47" si="3">D48+D51</f>
        <v>0</v>
      </c>
      <c r="E47" s="246">
        <f t="shared" si="3"/>
        <v>0</v>
      </c>
      <c r="F47" s="246">
        <f t="shared" si="3"/>
        <v>0</v>
      </c>
      <c r="G47" s="246">
        <f t="shared" si="3"/>
        <v>0</v>
      </c>
      <c r="H47" s="246">
        <f t="shared" si="3"/>
        <v>0</v>
      </c>
      <c r="I47" s="246">
        <f t="shared" si="3"/>
        <v>0</v>
      </c>
      <c r="J47" s="246">
        <f t="shared" si="3"/>
        <v>0</v>
      </c>
      <c r="K47" s="246">
        <f t="shared" si="3"/>
        <v>0</v>
      </c>
      <c r="L47" s="246">
        <f t="shared" si="3"/>
        <v>0</v>
      </c>
      <c r="M47" s="246">
        <f t="shared" si="3"/>
        <v>0</v>
      </c>
      <c r="N47" s="246">
        <f t="shared" si="3"/>
        <v>0</v>
      </c>
      <c r="O47" s="246">
        <f t="shared" si="3"/>
        <v>0</v>
      </c>
      <c r="P47" s="246">
        <f t="shared" si="3"/>
        <v>0</v>
      </c>
      <c r="Q47" s="246">
        <f t="shared" si="3"/>
        <v>0</v>
      </c>
      <c r="R47" s="246">
        <f t="shared" si="3"/>
        <v>0</v>
      </c>
      <c r="S47" s="246">
        <f t="shared" si="3"/>
        <v>0</v>
      </c>
      <c r="T47" s="246">
        <f t="shared" si="3"/>
        <v>0</v>
      </c>
      <c r="U47" s="246">
        <f t="shared" si="3"/>
        <v>0</v>
      </c>
      <c r="V47" s="246">
        <f t="shared" si="3"/>
        <v>0</v>
      </c>
      <c r="W47" s="246">
        <f t="shared" si="3"/>
        <v>0</v>
      </c>
      <c r="X47" s="246">
        <f t="shared" si="3"/>
        <v>0</v>
      </c>
      <c r="Y47" s="246">
        <f t="shared" si="3"/>
        <v>0</v>
      </c>
      <c r="Z47" s="246">
        <f t="shared" si="3"/>
        <v>0</v>
      </c>
      <c r="AA47" s="246">
        <f t="shared" si="3"/>
        <v>0</v>
      </c>
      <c r="AB47" s="246">
        <f t="shared" si="3"/>
        <v>0</v>
      </c>
      <c r="AC47" s="246">
        <f t="shared" si="3"/>
        <v>0</v>
      </c>
      <c r="AD47" s="246">
        <f t="shared" si="3"/>
        <v>0</v>
      </c>
      <c r="AE47" s="246">
        <f t="shared" si="3"/>
        <v>0</v>
      </c>
      <c r="AF47" s="246">
        <f t="shared" si="3"/>
        <v>0</v>
      </c>
      <c r="AG47" s="246">
        <f t="shared" si="3"/>
        <v>0</v>
      </c>
      <c r="AH47" s="246">
        <f t="shared" si="3"/>
        <v>0</v>
      </c>
      <c r="AI47" s="246">
        <f t="shared" si="3"/>
        <v>0</v>
      </c>
    </row>
    <row r="48" spans="1:35" s="204" customFormat="1" ht="47.25" x14ac:dyDescent="0.2">
      <c r="A48" s="186" t="s">
        <v>35</v>
      </c>
      <c r="B48" s="187" t="s">
        <v>155</v>
      </c>
      <c r="C48" s="203" t="s">
        <v>114</v>
      </c>
      <c r="D48" s="246">
        <f t="shared" ref="D48:AI48" si="4">D49+D50</f>
        <v>0</v>
      </c>
      <c r="E48" s="246">
        <f t="shared" si="4"/>
        <v>0</v>
      </c>
      <c r="F48" s="246">
        <f t="shared" si="4"/>
        <v>0</v>
      </c>
      <c r="G48" s="246">
        <f t="shared" si="4"/>
        <v>0</v>
      </c>
      <c r="H48" s="246">
        <f t="shared" si="4"/>
        <v>0</v>
      </c>
      <c r="I48" s="246">
        <f t="shared" si="4"/>
        <v>0</v>
      </c>
      <c r="J48" s="246">
        <f t="shared" si="4"/>
        <v>0</v>
      </c>
      <c r="K48" s="246">
        <f t="shared" si="4"/>
        <v>0</v>
      </c>
      <c r="L48" s="246">
        <f t="shared" si="4"/>
        <v>0</v>
      </c>
      <c r="M48" s="246">
        <f t="shared" si="4"/>
        <v>0</v>
      </c>
      <c r="N48" s="246">
        <f t="shared" si="4"/>
        <v>0</v>
      </c>
      <c r="O48" s="246">
        <f t="shared" si="4"/>
        <v>0</v>
      </c>
      <c r="P48" s="246">
        <f t="shared" si="4"/>
        <v>0</v>
      </c>
      <c r="Q48" s="246">
        <f t="shared" si="4"/>
        <v>0</v>
      </c>
      <c r="R48" s="246">
        <f t="shared" si="4"/>
        <v>0</v>
      </c>
      <c r="S48" s="246">
        <f t="shared" si="4"/>
        <v>0</v>
      </c>
      <c r="T48" s="246">
        <f t="shared" si="4"/>
        <v>0</v>
      </c>
      <c r="U48" s="246">
        <f t="shared" si="4"/>
        <v>0</v>
      </c>
      <c r="V48" s="246">
        <f t="shared" si="4"/>
        <v>0</v>
      </c>
      <c r="W48" s="246">
        <f t="shared" si="4"/>
        <v>0</v>
      </c>
      <c r="X48" s="246">
        <f t="shared" si="4"/>
        <v>0</v>
      </c>
      <c r="Y48" s="246">
        <f t="shared" si="4"/>
        <v>0</v>
      </c>
      <c r="Z48" s="246">
        <f t="shared" si="4"/>
        <v>0</v>
      </c>
      <c r="AA48" s="246">
        <f t="shared" si="4"/>
        <v>0</v>
      </c>
      <c r="AB48" s="246">
        <f t="shared" si="4"/>
        <v>0</v>
      </c>
      <c r="AC48" s="246">
        <f t="shared" si="4"/>
        <v>0</v>
      </c>
      <c r="AD48" s="246">
        <f t="shared" si="4"/>
        <v>0</v>
      </c>
      <c r="AE48" s="246">
        <f t="shared" si="4"/>
        <v>0</v>
      </c>
      <c r="AF48" s="246">
        <f t="shared" si="4"/>
        <v>0</v>
      </c>
      <c r="AG48" s="246">
        <f t="shared" si="4"/>
        <v>0</v>
      </c>
      <c r="AH48" s="246">
        <f t="shared" si="4"/>
        <v>0</v>
      </c>
      <c r="AI48" s="246">
        <f t="shared" si="4"/>
        <v>0</v>
      </c>
    </row>
    <row r="49" spans="1:35" s="204" customFormat="1" ht="36.75" customHeight="1" x14ac:dyDescent="0.2">
      <c r="A49" s="186" t="s">
        <v>46</v>
      </c>
      <c r="B49" s="187" t="s">
        <v>91</v>
      </c>
      <c r="C49" s="203" t="s">
        <v>114</v>
      </c>
      <c r="D49" s="246">
        <v>0</v>
      </c>
      <c r="E49" s="246">
        <v>0</v>
      </c>
      <c r="F49" s="246">
        <v>0</v>
      </c>
      <c r="G49" s="246">
        <v>0</v>
      </c>
      <c r="H49" s="246">
        <v>0</v>
      </c>
      <c r="I49" s="246">
        <v>0</v>
      </c>
      <c r="J49" s="246">
        <v>0</v>
      </c>
      <c r="K49" s="246">
        <v>0</v>
      </c>
      <c r="L49" s="246">
        <v>0</v>
      </c>
      <c r="M49" s="246">
        <v>0</v>
      </c>
      <c r="N49" s="246">
        <v>0</v>
      </c>
      <c r="O49" s="246">
        <v>0</v>
      </c>
      <c r="P49" s="246">
        <v>0</v>
      </c>
      <c r="Q49" s="246">
        <v>0</v>
      </c>
      <c r="R49" s="246">
        <v>0</v>
      </c>
      <c r="S49" s="246">
        <v>0</v>
      </c>
      <c r="T49" s="246">
        <v>0</v>
      </c>
      <c r="U49" s="246">
        <v>0</v>
      </c>
      <c r="V49" s="246">
        <v>0</v>
      </c>
      <c r="W49" s="246">
        <v>0</v>
      </c>
      <c r="X49" s="246">
        <v>0</v>
      </c>
      <c r="Y49" s="246">
        <v>0</v>
      </c>
      <c r="Z49" s="246">
        <v>0</v>
      </c>
      <c r="AA49" s="246">
        <v>0</v>
      </c>
      <c r="AB49" s="246">
        <v>0</v>
      </c>
      <c r="AC49" s="246">
        <v>0</v>
      </c>
      <c r="AD49" s="246">
        <v>0</v>
      </c>
      <c r="AE49" s="246">
        <v>0</v>
      </c>
      <c r="AF49" s="246">
        <v>0</v>
      </c>
      <c r="AG49" s="246">
        <v>0</v>
      </c>
      <c r="AH49" s="246">
        <v>0</v>
      </c>
      <c r="AI49" s="246">
        <v>0</v>
      </c>
    </row>
    <row r="50" spans="1:35" s="204" customFormat="1" ht="55.5" customHeight="1" x14ac:dyDescent="0.2">
      <c r="A50" s="186" t="s">
        <v>47</v>
      </c>
      <c r="B50" s="187" t="s">
        <v>92</v>
      </c>
      <c r="C50" s="203" t="s">
        <v>114</v>
      </c>
      <c r="D50" s="246">
        <v>0</v>
      </c>
      <c r="E50" s="246">
        <v>0</v>
      </c>
      <c r="F50" s="246">
        <v>0</v>
      </c>
      <c r="G50" s="246">
        <v>0</v>
      </c>
      <c r="H50" s="246">
        <v>0</v>
      </c>
      <c r="I50" s="246">
        <v>0</v>
      </c>
      <c r="J50" s="246">
        <v>0</v>
      </c>
      <c r="K50" s="246">
        <v>0</v>
      </c>
      <c r="L50" s="246">
        <v>0</v>
      </c>
      <c r="M50" s="246">
        <v>0</v>
      </c>
      <c r="N50" s="246">
        <v>0</v>
      </c>
      <c r="O50" s="246">
        <v>0</v>
      </c>
      <c r="P50" s="246">
        <v>0</v>
      </c>
      <c r="Q50" s="246">
        <v>0</v>
      </c>
      <c r="R50" s="246">
        <v>0</v>
      </c>
      <c r="S50" s="246">
        <v>0</v>
      </c>
      <c r="T50" s="246">
        <v>0</v>
      </c>
      <c r="U50" s="246">
        <v>0</v>
      </c>
      <c r="V50" s="246">
        <v>0</v>
      </c>
      <c r="W50" s="246">
        <v>0</v>
      </c>
      <c r="X50" s="246">
        <v>0</v>
      </c>
      <c r="Y50" s="246">
        <v>0</v>
      </c>
      <c r="Z50" s="246">
        <v>0</v>
      </c>
      <c r="AA50" s="246">
        <v>0</v>
      </c>
      <c r="AB50" s="246">
        <v>0</v>
      </c>
      <c r="AC50" s="246">
        <v>0</v>
      </c>
      <c r="AD50" s="246">
        <v>0</v>
      </c>
      <c r="AE50" s="246">
        <v>0</v>
      </c>
      <c r="AF50" s="246">
        <v>0</v>
      </c>
      <c r="AG50" s="246">
        <v>0</v>
      </c>
      <c r="AH50" s="246">
        <v>0</v>
      </c>
      <c r="AI50" s="246">
        <v>0</v>
      </c>
    </row>
    <row r="51" spans="1:35" s="204" customFormat="1" ht="47.25" x14ac:dyDescent="0.2">
      <c r="A51" s="186" t="s">
        <v>36</v>
      </c>
      <c r="B51" s="196" t="s">
        <v>93</v>
      </c>
      <c r="C51" s="233" t="s">
        <v>114</v>
      </c>
      <c r="D51" s="246">
        <f t="shared" ref="D51:AI51" si="5">D52+D53</f>
        <v>0</v>
      </c>
      <c r="E51" s="246">
        <f t="shared" si="5"/>
        <v>0</v>
      </c>
      <c r="F51" s="246">
        <f t="shared" si="5"/>
        <v>0</v>
      </c>
      <c r="G51" s="246">
        <f t="shared" si="5"/>
        <v>0</v>
      </c>
      <c r="H51" s="246">
        <f t="shared" si="5"/>
        <v>0</v>
      </c>
      <c r="I51" s="246">
        <f t="shared" si="5"/>
        <v>0</v>
      </c>
      <c r="J51" s="246">
        <f t="shared" si="5"/>
        <v>0</v>
      </c>
      <c r="K51" s="246">
        <f t="shared" si="5"/>
        <v>0</v>
      </c>
      <c r="L51" s="246">
        <f t="shared" si="5"/>
        <v>0</v>
      </c>
      <c r="M51" s="246">
        <f t="shared" si="5"/>
        <v>0</v>
      </c>
      <c r="N51" s="246">
        <f t="shared" si="5"/>
        <v>0</v>
      </c>
      <c r="O51" s="246">
        <f t="shared" si="5"/>
        <v>0</v>
      </c>
      <c r="P51" s="246">
        <f t="shared" si="5"/>
        <v>0</v>
      </c>
      <c r="Q51" s="246">
        <f t="shared" si="5"/>
        <v>0</v>
      </c>
      <c r="R51" s="246">
        <f t="shared" si="5"/>
        <v>0</v>
      </c>
      <c r="S51" s="246">
        <f t="shared" si="5"/>
        <v>0</v>
      </c>
      <c r="T51" s="246">
        <f t="shared" si="5"/>
        <v>0</v>
      </c>
      <c r="U51" s="246">
        <f t="shared" si="5"/>
        <v>0</v>
      </c>
      <c r="V51" s="246">
        <f t="shared" si="5"/>
        <v>0</v>
      </c>
      <c r="W51" s="246">
        <f t="shared" si="5"/>
        <v>0</v>
      </c>
      <c r="X51" s="246">
        <f t="shared" si="5"/>
        <v>0</v>
      </c>
      <c r="Y51" s="246">
        <f t="shared" si="5"/>
        <v>0</v>
      </c>
      <c r="Z51" s="246">
        <f t="shared" si="5"/>
        <v>0</v>
      </c>
      <c r="AA51" s="246">
        <f t="shared" si="5"/>
        <v>0</v>
      </c>
      <c r="AB51" s="246">
        <f t="shared" si="5"/>
        <v>0</v>
      </c>
      <c r="AC51" s="246">
        <f t="shared" si="5"/>
        <v>0</v>
      </c>
      <c r="AD51" s="246">
        <f t="shared" si="5"/>
        <v>0</v>
      </c>
      <c r="AE51" s="246">
        <f t="shared" si="5"/>
        <v>0</v>
      </c>
      <c r="AF51" s="246">
        <f t="shared" si="5"/>
        <v>0</v>
      </c>
      <c r="AG51" s="246">
        <f t="shared" si="5"/>
        <v>0</v>
      </c>
      <c r="AH51" s="246">
        <f t="shared" si="5"/>
        <v>0</v>
      </c>
      <c r="AI51" s="246">
        <f t="shared" si="5"/>
        <v>0</v>
      </c>
    </row>
    <row r="52" spans="1:35" s="204" customFormat="1" ht="30.75" customHeight="1" x14ac:dyDescent="0.2">
      <c r="A52" s="186" t="s">
        <v>48</v>
      </c>
      <c r="B52" s="187" t="s">
        <v>94</v>
      </c>
      <c r="C52" s="233" t="s">
        <v>114</v>
      </c>
      <c r="D52" s="246">
        <v>0</v>
      </c>
      <c r="E52" s="246">
        <v>0</v>
      </c>
      <c r="F52" s="246">
        <v>0</v>
      </c>
      <c r="G52" s="246">
        <v>0</v>
      </c>
      <c r="H52" s="246">
        <v>0</v>
      </c>
      <c r="I52" s="246">
        <v>0</v>
      </c>
      <c r="J52" s="246">
        <v>0</v>
      </c>
      <c r="K52" s="246">
        <v>0</v>
      </c>
      <c r="L52" s="246">
        <v>0</v>
      </c>
      <c r="M52" s="246">
        <v>0</v>
      </c>
      <c r="N52" s="246">
        <v>0</v>
      </c>
      <c r="O52" s="246">
        <v>0</v>
      </c>
      <c r="P52" s="246">
        <v>0</v>
      </c>
      <c r="Q52" s="246">
        <v>0</v>
      </c>
      <c r="R52" s="246">
        <v>0</v>
      </c>
      <c r="S52" s="246">
        <v>0</v>
      </c>
      <c r="T52" s="246">
        <v>0</v>
      </c>
      <c r="U52" s="246">
        <v>0</v>
      </c>
      <c r="V52" s="246">
        <v>0</v>
      </c>
      <c r="W52" s="246">
        <v>0</v>
      </c>
      <c r="X52" s="246">
        <v>0</v>
      </c>
      <c r="Y52" s="246">
        <v>0</v>
      </c>
      <c r="Z52" s="246">
        <v>0</v>
      </c>
      <c r="AA52" s="246">
        <v>0</v>
      </c>
      <c r="AB52" s="246">
        <v>0</v>
      </c>
      <c r="AC52" s="246">
        <v>0</v>
      </c>
      <c r="AD52" s="246">
        <v>0</v>
      </c>
      <c r="AE52" s="246">
        <v>0</v>
      </c>
      <c r="AF52" s="246">
        <v>0</v>
      </c>
      <c r="AG52" s="246">
        <v>0</v>
      </c>
      <c r="AH52" s="246">
        <v>0</v>
      </c>
      <c r="AI52" s="246">
        <v>0</v>
      </c>
    </row>
    <row r="53" spans="1:35" s="204" customFormat="1" ht="41.25" customHeight="1" x14ac:dyDescent="0.2">
      <c r="A53" s="186" t="s">
        <v>49</v>
      </c>
      <c r="B53" s="187" t="s">
        <v>95</v>
      </c>
      <c r="C53" s="233" t="s">
        <v>114</v>
      </c>
      <c r="D53" s="246">
        <f>D54</f>
        <v>0</v>
      </c>
      <c r="E53" s="246">
        <f t="shared" ref="E53:AI53" si="6">E54</f>
        <v>0</v>
      </c>
      <c r="F53" s="246">
        <f t="shared" si="6"/>
        <v>0</v>
      </c>
      <c r="G53" s="246">
        <f t="shared" si="6"/>
        <v>0</v>
      </c>
      <c r="H53" s="246">
        <f t="shared" si="6"/>
        <v>0</v>
      </c>
      <c r="I53" s="246">
        <f t="shared" si="6"/>
        <v>0</v>
      </c>
      <c r="J53" s="246">
        <f t="shared" si="6"/>
        <v>0</v>
      </c>
      <c r="K53" s="246">
        <f t="shared" si="6"/>
        <v>0</v>
      </c>
      <c r="L53" s="246">
        <f t="shared" si="6"/>
        <v>0</v>
      </c>
      <c r="M53" s="246">
        <f t="shared" si="6"/>
        <v>0</v>
      </c>
      <c r="N53" s="246">
        <f t="shared" si="6"/>
        <v>0</v>
      </c>
      <c r="O53" s="246">
        <f t="shared" si="6"/>
        <v>0</v>
      </c>
      <c r="P53" s="246">
        <f t="shared" si="6"/>
        <v>0</v>
      </c>
      <c r="Q53" s="246">
        <f t="shared" si="6"/>
        <v>0</v>
      </c>
      <c r="R53" s="246">
        <f t="shared" si="6"/>
        <v>0</v>
      </c>
      <c r="S53" s="246">
        <f t="shared" si="6"/>
        <v>0</v>
      </c>
      <c r="T53" s="246">
        <f t="shared" si="6"/>
        <v>0</v>
      </c>
      <c r="U53" s="246">
        <f t="shared" si="6"/>
        <v>0</v>
      </c>
      <c r="V53" s="246">
        <f t="shared" si="6"/>
        <v>0</v>
      </c>
      <c r="W53" s="246">
        <f t="shared" si="6"/>
        <v>0</v>
      </c>
      <c r="X53" s="246">
        <f t="shared" si="6"/>
        <v>0</v>
      </c>
      <c r="Y53" s="246">
        <f t="shared" si="6"/>
        <v>0</v>
      </c>
      <c r="Z53" s="246">
        <f t="shared" si="6"/>
        <v>0</v>
      </c>
      <c r="AA53" s="246">
        <f t="shared" si="6"/>
        <v>0</v>
      </c>
      <c r="AB53" s="246">
        <f t="shared" si="6"/>
        <v>0</v>
      </c>
      <c r="AC53" s="246">
        <f t="shared" si="6"/>
        <v>0</v>
      </c>
      <c r="AD53" s="246">
        <f t="shared" si="6"/>
        <v>0</v>
      </c>
      <c r="AE53" s="246">
        <f t="shared" si="6"/>
        <v>0</v>
      </c>
      <c r="AF53" s="246">
        <f t="shared" si="6"/>
        <v>0</v>
      </c>
      <c r="AG53" s="246">
        <f t="shared" si="6"/>
        <v>0</v>
      </c>
      <c r="AH53" s="246">
        <f t="shared" si="6"/>
        <v>0</v>
      </c>
      <c r="AI53" s="246">
        <f t="shared" si="6"/>
        <v>0</v>
      </c>
    </row>
    <row r="54" spans="1:35" s="204" customFormat="1" ht="72.75" customHeight="1" x14ac:dyDescent="0.2">
      <c r="A54" s="266" t="s">
        <v>171</v>
      </c>
      <c r="B54" s="267" t="s">
        <v>449</v>
      </c>
      <c r="C54" s="263" t="s">
        <v>450</v>
      </c>
      <c r="D54" s="264">
        <v>0</v>
      </c>
      <c r="E54" s="264">
        <v>0</v>
      </c>
      <c r="F54" s="264">
        <v>0</v>
      </c>
      <c r="G54" s="264">
        <v>0</v>
      </c>
      <c r="H54" s="264">
        <v>0</v>
      </c>
      <c r="I54" s="264">
        <v>0</v>
      </c>
      <c r="J54" s="264">
        <v>0</v>
      </c>
      <c r="K54" s="264">
        <v>0</v>
      </c>
      <c r="L54" s="264">
        <v>0</v>
      </c>
      <c r="M54" s="264">
        <v>0</v>
      </c>
      <c r="N54" s="264">
        <v>0</v>
      </c>
      <c r="O54" s="264">
        <v>0</v>
      </c>
      <c r="P54" s="264">
        <v>0</v>
      </c>
      <c r="Q54" s="264">
        <v>0</v>
      </c>
      <c r="R54" s="264">
        <v>0</v>
      </c>
      <c r="S54" s="264">
        <v>0</v>
      </c>
      <c r="T54" s="264">
        <v>0</v>
      </c>
      <c r="U54" s="264">
        <v>0</v>
      </c>
      <c r="V54" s="264">
        <v>0</v>
      </c>
      <c r="W54" s="264">
        <v>0</v>
      </c>
      <c r="X54" s="264">
        <v>0</v>
      </c>
      <c r="Y54" s="264">
        <v>0</v>
      </c>
      <c r="Z54" s="264">
        <v>0</v>
      </c>
      <c r="AA54" s="264">
        <v>0</v>
      </c>
      <c r="AB54" s="264">
        <v>0</v>
      </c>
      <c r="AC54" s="264">
        <v>0</v>
      </c>
      <c r="AD54" s="264">
        <v>0</v>
      </c>
      <c r="AE54" s="264">
        <v>0</v>
      </c>
      <c r="AF54" s="264">
        <v>0</v>
      </c>
      <c r="AG54" s="264">
        <v>0</v>
      </c>
      <c r="AH54" s="264">
        <v>0</v>
      </c>
      <c r="AI54" s="264">
        <v>0</v>
      </c>
    </row>
    <row r="55" spans="1:35" s="204" customFormat="1" ht="31.5" x14ac:dyDescent="0.2">
      <c r="A55" s="186" t="s">
        <v>37</v>
      </c>
      <c r="B55" s="187" t="s">
        <v>96</v>
      </c>
      <c r="C55" s="70" t="s">
        <v>114</v>
      </c>
      <c r="D55" s="246">
        <v>0</v>
      </c>
      <c r="E55" s="246">
        <v>0</v>
      </c>
      <c r="F55" s="246">
        <v>0</v>
      </c>
      <c r="G55" s="246">
        <v>0</v>
      </c>
      <c r="H55" s="246">
        <v>0</v>
      </c>
      <c r="I55" s="246">
        <v>0</v>
      </c>
      <c r="J55" s="246">
        <v>0</v>
      </c>
      <c r="K55" s="246">
        <v>0</v>
      </c>
      <c r="L55" s="246">
        <v>0</v>
      </c>
      <c r="M55" s="246">
        <v>0</v>
      </c>
      <c r="N55" s="246">
        <v>0</v>
      </c>
      <c r="O55" s="246">
        <v>0</v>
      </c>
      <c r="P55" s="246">
        <v>0</v>
      </c>
      <c r="Q55" s="246">
        <v>0</v>
      </c>
      <c r="R55" s="246">
        <v>0</v>
      </c>
      <c r="S55" s="246">
        <v>0</v>
      </c>
      <c r="T55" s="246">
        <v>0</v>
      </c>
      <c r="U55" s="246">
        <v>0</v>
      </c>
      <c r="V55" s="246">
        <v>0</v>
      </c>
      <c r="W55" s="335">
        <v>0</v>
      </c>
      <c r="X55" s="246">
        <v>0</v>
      </c>
      <c r="Y55" s="246">
        <v>0</v>
      </c>
      <c r="Z55" s="246">
        <v>0</v>
      </c>
      <c r="AA55" s="246">
        <v>0</v>
      </c>
      <c r="AB55" s="246">
        <v>0</v>
      </c>
      <c r="AC55" s="246">
        <v>0</v>
      </c>
      <c r="AD55" s="246">
        <v>0</v>
      </c>
      <c r="AE55" s="246">
        <v>0</v>
      </c>
      <c r="AF55" s="246">
        <v>0</v>
      </c>
      <c r="AG55" s="246">
        <v>0</v>
      </c>
      <c r="AH55" s="246">
        <v>0</v>
      </c>
      <c r="AI55" s="246">
        <v>0</v>
      </c>
    </row>
    <row r="56" spans="1:35" s="204" customFormat="1" ht="31.5" x14ac:dyDescent="0.2">
      <c r="A56" s="186" t="s">
        <v>50</v>
      </c>
      <c r="B56" s="187" t="s">
        <v>156</v>
      </c>
      <c r="C56" s="70" t="s">
        <v>114</v>
      </c>
      <c r="D56" s="246">
        <v>0</v>
      </c>
      <c r="E56" s="246">
        <v>0</v>
      </c>
      <c r="F56" s="246">
        <v>0</v>
      </c>
      <c r="G56" s="246">
        <v>0</v>
      </c>
      <c r="H56" s="246">
        <v>0</v>
      </c>
      <c r="I56" s="246">
        <v>0</v>
      </c>
      <c r="J56" s="246">
        <v>0</v>
      </c>
      <c r="K56" s="246">
        <v>0</v>
      </c>
      <c r="L56" s="246">
        <v>0</v>
      </c>
      <c r="M56" s="246">
        <v>0</v>
      </c>
      <c r="N56" s="246">
        <v>0</v>
      </c>
      <c r="O56" s="246">
        <v>0</v>
      </c>
      <c r="P56" s="246">
        <v>0</v>
      </c>
      <c r="Q56" s="246">
        <v>0</v>
      </c>
      <c r="R56" s="246">
        <v>0</v>
      </c>
      <c r="S56" s="246">
        <v>0</v>
      </c>
      <c r="T56" s="246">
        <v>0</v>
      </c>
      <c r="U56" s="246">
        <v>0</v>
      </c>
      <c r="V56" s="246">
        <v>0</v>
      </c>
      <c r="W56" s="246">
        <v>0</v>
      </c>
      <c r="X56" s="246">
        <v>0</v>
      </c>
      <c r="Y56" s="246">
        <v>0</v>
      </c>
      <c r="Z56" s="246">
        <v>0</v>
      </c>
      <c r="AA56" s="246">
        <v>0</v>
      </c>
      <c r="AB56" s="246">
        <v>0</v>
      </c>
      <c r="AC56" s="246">
        <v>0</v>
      </c>
      <c r="AD56" s="246">
        <v>0</v>
      </c>
      <c r="AE56" s="246">
        <v>0</v>
      </c>
      <c r="AF56" s="246">
        <v>0</v>
      </c>
      <c r="AG56" s="246">
        <v>0</v>
      </c>
      <c r="AH56" s="246">
        <v>0</v>
      </c>
      <c r="AI56" s="246">
        <v>0</v>
      </c>
    </row>
    <row r="57" spans="1:35" s="204" customFormat="1" ht="31.5" x14ac:dyDescent="0.2">
      <c r="A57" s="186" t="s">
        <v>51</v>
      </c>
      <c r="B57" s="187" t="s">
        <v>157</v>
      </c>
      <c r="C57" s="70" t="s">
        <v>114</v>
      </c>
      <c r="D57" s="246">
        <v>0</v>
      </c>
      <c r="E57" s="246">
        <v>0</v>
      </c>
      <c r="F57" s="246">
        <v>0</v>
      </c>
      <c r="G57" s="246">
        <v>0</v>
      </c>
      <c r="H57" s="246">
        <v>0</v>
      </c>
      <c r="I57" s="246">
        <v>0</v>
      </c>
      <c r="J57" s="246">
        <v>0</v>
      </c>
      <c r="K57" s="246">
        <v>0</v>
      </c>
      <c r="L57" s="246">
        <v>0</v>
      </c>
      <c r="M57" s="246">
        <v>0</v>
      </c>
      <c r="N57" s="246">
        <v>0</v>
      </c>
      <c r="O57" s="246">
        <v>0</v>
      </c>
      <c r="P57" s="246">
        <v>0</v>
      </c>
      <c r="Q57" s="246">
        <v>0</v>
      </c>
      <c r="R57" s="246">
        <v>0</v>
      </c>
      <c r="S57" s="246">
        <v>0</v>
      </c>
      <c r="T57" s="246">
        <v>0</v>
      </c>
      <c r="U57" s="246">
        <v>0</v>
      </c>
      <c r="V57" s="246">
        <v>0</v>
      </c>
      <c r="W57" s="246">
        <v>0</v>
      </c>
      <c r="X57" s="246">
        <v>0</v>
      </c>
      <c r="Y57" s="246">
        <v>0</v>
      </c>
      <c r="Z57" s="246">
        <v>0</v>
      </c>
      <c r="AA57" s="246">
        <v>0</v>
      </c>
      <c r="AB57" s="246">
        <v>0</v>
      </c>
      <c r="AC57" s="246">
        <v>0</v>
      </c>
      <c r="AD57" s="246">
        <v>0</v>
      </c>
      <c r="AE57" s="246">
        <v>0</v>
      </c>
      <c r="AF57" s="246">
        <v>0</v>
      </c>
      <c r="AG57" s="246">
        <v>0</v>
      </c>
      <c r="AH57" s="246">
        <v>0</v>
      </c>
      <c r="AI57" s="246">
        <v>0</v>
      </c>
    </row>
    <row r="58" spans="1:35" s="204" customFormat="1" ht="31.5" x14ac:dyDescent="0.2">
      <c r="A58" s="186" t="s">
        <v>52</v>
      </c>
      <c r="B58" s="187" t="s">
        <v>158</v>
      </c>
      <c r="C58" s="70" t="s">
        <v>114</v>
      </c>
      <c r="D58" s="246">
        <v>0</v>
      </c>
      <c r="E58" s="246">
        <v>0</v>
      </c>
      <c r="F58" s="246">
        <v>0</v>
      </c>
      <c r="G58" s="246">
        <v>0</v>
      </c>
      <c r="H58" s="246">
        <v>0</v>
      </c>
      <c r="I58" s="246">
        <v>0</v>
      </c>
      <c r="J58" s="246">
        <v>0</v>
      </c>
      <c r="K58" s="246">
        <v>0</v>
      </c>
      <c r="L58" s="246">
        <v>0</v>
      </c>
      <c r="M58" s="246">
        <v>0</v>
      </c>
      <c r="N58" s="246">
        <v>0</v>
      </c>
      <c r="O58" s="246">
        <v>0</v>
      </c>
      <c r="P58" s="246">
        <v>0</v>
      </c>
      <c r="Q58" s="246">
        <v>0</v>
      </c>
      <c r="R58" s="246">
        <v>0</v>
      </c>
      <c r="S58" s="246">
        <v>0</v>
      </c>
      <c r="T58" s="246">
        <v>0</v>
      </c>
      <c r="U58" s="246">
        <v>0</v>
      </c>
      <c r="V58" s="246">
        <v>0</v>
      </c>
      <c r="W58" s="246">
        <v>0</v>
      </c>
      <c r="X58" s="246">
        <v>0</v>
      </c>
      <c r="Y58" s="246">
        <v>0</v>
      </c>
      <c r="Z58" s="246">
        <v>0</v>
      </c>
      <c r="AA58" s="246">
        <v>0</v>
      </c>
      <c r="AB58" s="246">
        <v>0</v>
      </c>
      <c r="AC58" s="246">
        <v>0</v>
      </c>
      <c r="AD58" s="246">
        <v>0</v>
      </c>
      <c r="AE58" s="246">
        <v>0</v>
      </c>
      <c r="AF58" s="246">
        <v>0</v>
      </c>
      <c r="AG58" s="246">
        <v>0</v>
      </c>
      <c r="AH58" s="246">
        <v>0</v>
      </c>
      <c r="AI58" s="246">
        <v>0</v>
      </c>
    </row>
    <row r="59" spans="1:35" s="204" customFormat="1" ht="31.5" x14ac:dyDescent="0.2">
      <c r="A59" s="186" t="s">
        <v>53</v>
      </c>
      <c r="B59" s="187" t="s">
        <v>159</v>
      </c>
      <c r="C59" s="70" t="s">
        <v>114</v>
      </c>
      <c r="D59" s="246">
        <v>0</v>
      </c>
      <c r="E59" s="246">
        <v>0</v>
      </c>
      <c r="F59" s="246">
        <v>0</v>
      </c>
      <c r="G59" s="246">
        <v>0</v>
      </c>
      <c r="H59" s="246">
        <v>0</v>
      </c>
      <c r="I59" s="246">
        <v>0</v>
      </c>
      <c r="J59" s="246">
        <v>0</v>
      </c>
      <c r="K59" s="246">
        <v>0</v>
      </c>
      <c r="L59" s="246">
        <v>0</v>
      </c>
      <c r="M59" s="246">
        <v>0</v>
      </c>
      <c r="N59" s="246">
        <v>0</v>
      </c>
      <c r="O59" s="246">
        <v>0</v>
      </c>
      <c r="P59" s="246">
        <v>0</v>
      </c>
      <c r="Q59" s="246">
        <v>0</v>
      </c>
      <c r="R59" s="246">
        <v>0</v>
      </c>
      <c r="S59" s="246">
        <v>0</v>
      </c>
      <c r="T59" s="246">
        <v>0</v>
      </c>
      <c r="U59" s="246">
        <v>0</v>
      </c>
      <c r="V59" s="246">
        <v>0</v>
      </c>
      <c r="W59" s="246">
        <v>0</v>
      </c>
      <c r="X59" s="246">
        <v>0</v>
      </c>
      <c r="Y59" s="246">
        <v>0</v>
      </c>
      <c r="Z59" s="246">
        <v>0</v>
      </c>
      <c r="AA59" s="246">
        <v>0</v>
      </c>
      <c r="AB59" s="246">
        <v>0</v>
      </c>
      <c r="AC59" s="246">
        <v>0</v>
      </c>
      <c r="AD59" s="246">
        <v>0</v>
      </c>
      <c r="AE59" s="246">
        <v>0</v>
      </c>
      <c r="AF59" s="246">
        <v>0</v>
      </c>
      <c r="AG59" s="246">
        <v>0</v>
      </c>
      <c r="AH59" s="246">
        <v>0</v>
      </c>
      <c r="AI59" s="246">
        <v>0</v>
      </c>
    </row>
    <row r="60" spans="1:35" s="204" customFormat="1" ht="31.5" x14ac:dyDescent="0.2">
      <c r="A60" s="186" t="s">
        <v>160</v>
      </c>
      <c r="B60" s="187" t="s">
        <v>161</v>
      </c>
      <c r="C60" s="70" t="s">
        <v>114</v>
      </c>
      <c r="D60" s="246">
        <v>0</v>
      </c>
      <c r="E60" s="246">
        <v>0</v>
      </c>
      <c r="F60" s="246">
        <v>0</v>
      </c>
      <c r="G60" s="246">
        <v>0</v>
      </c>
      <c r="H60" s="246">
        <v>0</v>
      </c>
      <c r="I60" s="246">
        <v>0</v>
      </c>
      <c r="J60" s="246">
        <v>0</v>
      </c>
      <c r="K60" s="246">
        <v>0</v>
      </c>
      <c r="L60" s="246">
        <v>0</v>
      </c>
      <c r="M60" s="246">
        <v>0</v>
      </c>
      <c r="N60" s="246">
        <v>0</v>
      </c>
      <c r="O60" s="246">
        <v>0</v>
      </c>
      <c r="P60" s="246">
        <v>0</v>
      </c>
      <c r="Q60" s="246">
        <v>0</v>
      </c>
      <c r="R60" s="246">
        <v>0</v>
      </c>
      <c r="S60" s="246">
        <v>0</v>
      </c>
      <c r="T60" s="246">
        <v>0</v>
      </c>
      <c r="U60" s="246">
        <v>0</v>
      </c>
      <c r="V60" s="246">
        <v>0</v>
      </c>
      <c r="W60" s="246">
        <v>0</v>
      </c>
      <c r="X60" s="246">
        <v>0</v>
      </c>
      <c r="Y60" s="246">
        <v>0</v>
      </c>
      <c r="Z60" s="246">
        <v>0</v>
      </c>
      <c r="AA60" s="246">
        <v>0</v>
      </c>
      <c r="AB60" s="246">
        <v>0</v>
      </c>
      <c r="AC60" s="246">
        <v>0</v>
      </c>
      <c r="AD60" s="246">
        <v>0</v>
      </c>
      <c r="AE60" s="246">
        <v>0</v>
      </c>
      <c r="AF60" s="246">
        <v>0</v>
      </c>
      <c r="AG60" s="246">
        <v>0</v>
      </c>
      <c r="AH60" s="246">
        <v>0</v>
      </c>
      <c r="AI60" s="246">
        <v>0</v>
      </c>
    </row>
    <row r="61" spans="1:35" s="204" customFormat="1" ht="31.5" x14ac:dyDescent="0.2">
      <c r="A61" s="186" t="s">
        <v>162</v>
      </c>
      <c r="B61" s="187" t="s">
        <v>163</v>
      </c>
      <c r="C61" s="70" t="s">
        <v>114</v>
      </c>
      <c r="D61" s="246">
        <v>0</v>
      </c>
      <c r="E61" s="246">
        <v>0</v>
      </c>
      <c r="F61" s="246">
        <v>0</v>
      </c>
      <c r="G61" s="246">
        <v>0</v>
      </c>
      <c r="H61" s="246">
        <v>0</v>
      </c>
      <c r="I61" s="246">
        <v>0</v>
      </c>
      <c r="J61" s="246">
        <v>0</v>
      </c>
      <c r="K61" s="246">
        <v>0</v>
      </c>
      <c r="L61" s="246">
        <v>0</v>
      </c>
      <c r="M61" s="246">
        <v>0</v>
      </c>
      <c r="N61" s="246">
        <v>0</v>
      </c>
      <c r="O61" s="246">
        <v>0</v>
      </c>
      <c r="P61" s="246">
        <v>0</v>
      </c>
      <c r="Q61" s="246">
        <v>0</v>
      </c>
      <c r="R61" s="246">
        <v>0</v>
      </c>
      <c r="S61" s="246">
        <v>0</v>
      </c>
      <c r="T61" s="246">
        <v>0</v>
      </c>
      <c r="U61" s="246">
        <v>0</v>
      </c>
      <c r="V61" s="246">
        <v>0</v>
      </c>
      <c r="W61" s="246">
        <v>0</v>
      </c>
      <c r="X61" s="246">
        <v>0</v>
      </c>
      <c r="Y61" s="246">
        <v>0</v>
      </c>
      <c r="Z61" s="246">
        <v>0</v>
      </c>
      <c r="AA61" s="246">
        <v>0</v>
      </c>
      <c r="AB61" s="246">
        <v>0</v>
      </c>
      <c r="AC61" s="246">
        <v>0</v>
      </c>
      <c r="AD61" s="246">
        <v>0</v>
      </c>
      <c r="AE61" s="246">
        <v>0</v>
      </c>
      <c r="AF61" s="246">
        <v>0</v>
      </c>
      <c r="AG61" s="246">
        <v>0</v>
      </c>
      <c r="AH61" s="246">
        <v>0</v>
      </c>
      <c r="AI61" s="246">
        <v>0</v>
      </c>
    </row>
    <row r="62" spans="1:35" s="204" customFormat="1" ht="31.5" x14ac:dyDescent="0.2">
      <c r="A62" s="186" t="s">
        <v>164</v>
      </c>
      <c r="B62" s="187" t="s">
        <v>165</v>
      </c>
      <c r="C62" s="70" t="s">
        <v>114</v>
      </c>
      <c r="D62" s="246">
        <v>0</v>
      </c>
      <c r="E62" s="246">
        <v>0</v>
      </c>
      <c r="F62" s="246">
        <v>0</v>
      </c>
      <c r="G62" s="246">
        <v>0</v>
      </c>
      <c r="H62" s="246">
        <v>0</v>
      </c>
      <c r="I62" s="246">
        <v>0</v>
      </c>
      <c r="J62" s="246">
        <v>0</v>
      </c>
      <c r="K62" s="246">
        <v>0</v>
      </c>
      <c r="L62" s="246">
        <v>0</v>
      </c>
      <c r="M62" s="246">
        <v>0</v>
      </c>
      <c r="N62" s="246">
        <v>0</v>
      </c>
      <c r="O62" s="246">
        <v>0</v>
      </c>
      <c r="P62" s="246">
        <v>0</v>
      </c>
      <c r="Q62" s="246">
        <v>0</v>
      </c>
      <c r="R62" s="246">
        <v>0</v>
      </c>
      <c r="S62" s="246">
        <v>0</v>
      </c>
      <c r="T62" s="246">
        <v>0</v>
      </c>
      <c r="U62" s="246">
        <v>0</v>
      </c>
      <c r="V62" s="246">
        <v>0</v>
      </c>
      <c r="W62" s="246">
        <v>0</v>
      </c>
      <c r="X62" s="246">
        <v>0</v>
      </c>
      <c r="Y62" s="246">
        <v>0</v>
      </c>
      <c r="Z62" s="246">
        <v>0</v>
      </c>
      <c r="AA62" s="246">
        <v>0</v>
      </c>
      <c r="AB62" s="246">
        <v>0</v>
      </c>
      <c r="AC62" s="246">
        <v>0</v>
      </c>
      <c r="AD62" s="246">
        <v>0</v>
      </c>
      <c r="AE62" s="246">
        <v>0</v>
      </c>
      <c r="AF62" s="246">
        <v>0</v>
      </c>
      <c r="AG62" s="246">
        <v>0</v>
      </c>
      <c r="AH62" s="246">
        <v>0</v>
      </c>
      <c r="AI62" s="246">
        <v>0</v>
      </c>
    </row>
    <row r="63" spans="1:35" s="204" customFormat="1" ht="47.25" x14ac:dyDescent="0.2">
      <c r="A63" s="186" t="s">
        <v>166</v>
      </c>
      <c r="B63" s="187" t="s">
        <v>167</v>
      </c>
      <c r="C63" s="70" t="s">
        <v>114</v>
      </c>
      <c r="D63" s="246">
        <v>0</v>
      </c>
      <c r="E63" s="246">
        <v>0</v>
      </c>
      <c r="F63" s="246">
        <v>0</v>
      </c>
      <c r="G63" s="246">
        <v>0</v>
      </c>
      <c r="H63" s="246">
        <v>0</v>
      </c>
      <c r="I63" s="246">
        <v>0</v>
      </c>
      <c r="J63" s="246">
        <v>0</v>
      </c>
      <c r="K63" s="246">
        <v>0</v>
      </c>
      <c r="L63" s="246">
        <v>0</v>
      </c>
      <c r="M63" s="246">
        <v>0</v>
      </c>
      <c r="N63" s="246">
        <v>0</v>
      </c>
      <c r="O63" s="246">
        <v>0</v>
      </c>
      <c r="P63" s="246">
        <v>0</v>
      </c>
      <c r="Q63" s="246">
        <v>0</v>
      </c>
      <c r="R63" s="246">
        <v>0</v>
      </c>
      <c r="S63" s="246">
        <v>0</v>
      </c>
      <c r="T63" s="246">
        <v>0</v>
      </c>
      <c r="U63" s="246">
        <v>0</v>
      </c>
      <c r="V63" s="246">
        <v>0</v>
      </c>
      <c r="W63" s="246">
        <v>0</v>
      </c>
      <c r="X63" s="246">
        <v>0</v>
      </c>
      <c r="Y63" s="246">
        <v>0</v>
      </c>
      <c r="Z63" s="246">
        <v>0</v>
      </c>
      <c r="AA63" s="246">
        <v>0</v>
      </c>
      <c r="AB63" s="246">
        <v>0</v>
      </c>
      <c r="AC63" s="246">
        <v>0</v>
      </c>
      <c r="AD63" s="246">
        <v>0</v>
      </c>
      <c r="AE63" s="246">
        <v>0</v>
      </c>
      <c r="AF63" s="246">
        <v>0</v>
      </c>
      <c r="AG63" s="246">
        <v>0</v>
      </c>
      <c r="AH63" s="246">
        <v>0</v>
      </c>
      <c r="AI63" s="246">
        <v>0</v>
      </c>
    </row>
    <row r="64" spans="1:35" s="204" customFormat="1" ht="47.25" x14ac:dyDescent="0.2">
      <c r="A64" s="186" t="s">
        <v>38</v>
      </c>
      <c r="B64" s="187" t="s">
        <v>97</v>
      </c>
      <c r="C64" s="70" t="s">
        <v>114</v>
      </c>
      <c r="D64" s="246">
        <v>0</v>
      </c>
      <c r="E64" s="246">
        <v>0</v>
      </c>
      <c r="F64" s="246">
        <v>0</v>
      </c>
      <c r="G64" s="246">
        <v>0</v>
      </c>
      <c r="H64" s="246">
        <v>0</v>
      </c>
      <c r="I64" s="246">
        <v>0</v>
      </c>
      <c r="J64" s="246">
        <v>0</v>
      </c>
      <c r="K64" s="246">
        <v>0</v>
      </c>
      <c r="L64" s="246">
        <v>0</v>
      </c>
      <c r="M64" s="246">
        <v>0</v>
      </c>
      <c r="N64" s="246">
        <v>0</v>
      </c>
      <c r="O64" s="246">
        <v>0</v>
      </c>
      <c r="P64" s="246">
        <v>0</v>
      </c>
      <c r="Q64" s="246">
        <v>0</v>
      </c>
      <c r="R64" s="246">
        <v>0</v>
      </c>
      <c r="S64" s="246">
        <v>0</v>
      </c>
      <c r="T64" s="246">
        <v>0</v>
      </c>
      <c r="U64" s="246">
        <v>0</v>
      </c>
      <c r="V64" s="246">
        <v>0</v>
      </c>
      <c r="W64" s="246">
        <v>0</v>
      </c>
      <c r="X64" s="246">
        <v>0</v>
      </c>
      <c r="Y64" s="246">
        <v>0</v>
      </c>
      <c r="Z64" s="246">
        <v>0</v>
      </c>
      <c r="AA64" s="246">
        <v>0</v>
      </c>
      <c r="AB64" s="246">
        <v>0</v>
      </c>
      <c r="AC64" s="246">
        <v>0</v>
      </c>
      <c r="AD64" s="246">
        <v>0</v>
      </c>
      <c r="AE64" s="246">
        <v>0</v>
      </c>
      <c r="AF64" s="246">
        <v>0</v>
      </c>
      <c r="AG64" s="246">
        <v>0</v>
      </c>
      <c r="AH64" s="246">
        <v>0</v>
      </c>
      <c r="AI64" s="246">
        <v>0</v>
      </c>
    </row>
    <row r="65" spans="1:36" s="204" customFormat="1" ht="31.5" x14ac:dyDescent="0.2">
      <c r="A65" s="186" t="s">
        <v>54</v>
      </c>
      <c r="B65" s="187" t="s">
        <v>98</v>
      </c>
      <c r="C65" s="70" t="s">
        <v>114</v>
      </c>
      <c r="D65" s="246">
        <v>0</v>
      </c>
      <c r="E65" s="246">
        <v>0</v>
      </c>
      <c r="F65" s="246">
        <v>0</v>
      </c>
      <c r="G65" s="246">
        <v>0</v>
      </c>
      <c r="H65" s="246">
        <v>0</v>
      </c>
      <c r="I65" s="246">
        <v>0</v>
      </c>
      <c r="J65" s="246">
        <v>0</v>
      </c>
      <c r="K65" s="246">
        <v>0</v>
      </c>
      <c r="L65" s="246">
        <v>0</v>
      </c>
      <c r="M65" s="246">
        <v>0</v>
      </c>
      <c r="N65" s="246">
        <v>0</v>
      </c>
      <c r="O65" s="246">
        <v>0</v>
      </c>
      <c r="P65" s="246">
        <v>0</v>
      </c>
      <c r="Q65" s="246">
        <v>0</v>
      </c>
      <c r="R65" s="246">
        <v>0</v>
      </c>
      <c r="S65" s="246">
        <v>0</v>
      </c>
      <c r="T65" s="246">
        <v>0</v>
      </c>
      <c r="U65" s="246">
        <v>0</v>
      </c>
      <c r="V65" s="246">
        <v>0</v>
      </c>
      <c r="W65" s="246">
        <v>0</v>
      </c>
      <c r="X65" s="246">
        <v>0</v>
      </c>
      <c r="Y65" s="246">
        <v>0</v>
      </c>
      <c r="Z65" s="246">
        <v>0</v>
      </c>
      <c r="AA65" s="246">
        <v>0</v>
      </c>
      <c r="AB65" s="246">
        <v>0</v>
      </c>
      <c r="AC65" s="246">
        <v>0</v>
      </c>
      <c r="AD65" s="246">
        <v>0</v>
      </c>
      <c r="AE65" s="246">
        <v>0</v>
      </c>
      <c r="AF65" s="246">
        <v>0</v>
      </c>
      <c r="AG65" s="246">
        <v>0</v>
      </c>
      <c r="AH65" s="246">
        <v>0</v>
      </c>
      <c r="AI65" s="246">
        <v>0</v>
      </c>
    </row>
    <row r="66" spans="1:36" s="204" customFormat="1" ht="31.5" x14ac:dyDescent="0.2">
      <c r="A66" s="186" t="s">
        <v>168</v>
      </c>
      <c r="B66" s="187" t="s">
        <v>99</v>
      </c>
      <c r="C66" s="70" t="s">
        <v>114</v>
      </c>
      <c r="D66" s="246">
        <v>0</v>
      </c>
      <c r="E66" s="246">
        <v>0</v>
      </c>
      <c r="F66" s="246">
        <v>0</v>
      </c>
      <c r="G66" s="246">
        <v>0</v>
      </c>
      <c r="H66" s="246">
        <v>0</v>
      </c>
      <c r="I66" s="246">
        <v>0</v>
      </c>
      <c r="J66" s="246">
        <v>0</v>
      </c>
      <c r="K66" s="246">
        <v>0</v>
      </c>
      <c r="L66" s="246">
        <v>0</v>
      </c>
      <c r="M66" s="246">
        <v>0</v>
      </c>
      <c r="N66" s="246">
        <v>0</v>
      </c>
      <c r="O66" s="246">
        <v>0</v>
      </c>
      <c r="P66" s="246">
        <v>0</v>
      </c>
      <c r="Q66" s="246">
        <v>0</v>
      </c>
      <c r="R66" s="246">
        <v>0</v>
      </c>
      <c r="S66" s="246">
        <v>0</v>
      </c>
      <c r="T66" s="246">
        <v>0</v>
      </c>
      <c r="U66" s="246">
        <v>0</v>
      </c>
      <c r="V66" s="246">
        <v>0</v>
      </c>
      <c r="W66" s="246">
        <v>0</v>
      </c>
      <c r="X66" s="246">
        <v>0</v>
      </c>
      <c r="Y66" s="246">
        <v>0</v>
      </c>
      <c r="Z66" s="246">
        <v>0</v>
      </c>
      <c r="AA66" s="246">
        <v>0</v>
      </c>
      <c r="AB66" s="246">
        <v>0</v>
      </c>
      <c r="AC66" s="246">
        <v>0</v>
      </c>
      <c r="AD66" s="246">
        <v>0</v>
      </c>
      <c r="AE66" s="246">
        <v>0</v>
      </c>
      <c r="AF66" s="246">
        <v>0</v>
      </c>
      <c r="AG66" s="246">
        <v>0</v>
      </c>
      <c r="AH66" s="246">
        <v>0</v>
      </c>
      <c r="AI66" s="246">
        <v>0</v>
      </c>
    </row>
    <row r="67" spans="1:36" s="204" customFormat="1" ht="47.25" x14ac:dyDescent="0.2">
      <c r="A67" s="186" t="s">
        <v>122</v>
      </c>
      <c r="B67" s="187" t="s">
        <v>100</v>
      </c>
      <c r="C67" s="70" t="s">
        <v>114</v>
      </c>
      <c r="D67" s="246">
        <v>0</v>
      </c>
      <c r="E67" s="246">
        <v>0</v>
      </c>
      <c r="F67" s="246">
        <v>0</v>
      </c>
      <c r="G67" s="246">
        <v>0</v>
      </c>
      <c r="H67" s="246">
        <v>0</v>
      </c>
      <c r="I67" s="246">
        <v>0</v>
      </c>
      <c r="J67" s="246">
        <v>0</v>
      </c>
      <c r="K67" s="246">
        <v>0</v>
      </c>
      <c r="L67" s="246">
        <v>0</v>
      </c>
      <c r="M67" s="246">
        <v>0</v>
      </c>
      <c r="N67" s="246">
        <v>0</v>
      </c>
      <c r="O67" s="246">
        <v>0</v>
      </c>
      <c r="P67" s="246">
        <v>0</v>
      </c>
      <c r="Q67" s="246">
        <v>0</v>
      </c>
      <c r="R67" s="246">
        <v>0</v>
      </c>
      <c r="S67" s="246">
        <v>0</v>
      </c>
      <c r="T67" s="246">
        <v>0</v>
      </c>
      <c r="U67" s="246">
        <v>0</v>
      </c>
      <c r="V67" s="246">
        <v>0</v>
      </c>
      <c r="W67" s="246">
        <v>0</v>
      </c>
      <c r="X67" s="246">
        <v>0</v>
      </c>
      <c r="Y67" s="246">
        <v>0</v>
      </c>
      <c r="Z67" s="246">
        <v>0</v>
      </c>
      <c r="AA67" s="246">
        <v>0</v>
      </c>
      <c r="AB67" s="246">
        <v>0</v>
      </c>
      <c r="AC67" s="246">
        <v>0</v>
      </c>
      <c r="AD67" s="246">
        <v>0</v>
      </c>
      <c r="AE67" s="246">
        <v>0</v>
      </c>
      <c r="AF67" s="246">
        <v>0</v>
      </c>
      <c r="AG67" s="246">
        <v>0</v>
      </c>
      <c r="AH67" s="246">
        <v>0</v>
      </c>
      <c r="AI67" s="246">
        <v>0</v>
      </c>
    </row>
    <row r="68" spans="1:36" s="204" customFormat="1" ht="47.25" x14ac:dyDescent="0.2">
      <c r="A68" s="186" t="s">
        <v>123</v>
      </c>
      <c r="B68" s="187" t="s">
        <v>101</v>
      </c>
      <c r="C68" s="70" t="s">
        <v>114</v>
      </c>
      <c r="D68" s="246">
        <v>0</v>
      </c>
      <c r="E68" s="246">
        <v>0</v>
      </c>
      <c r="F68" s="246">
        <v>0</v>
      </c>
      <c r="G68" s="246">
        <v>0</v>
      </c>
      <c r="H68" s="246">
        <v>0</v>
      </c>
      <c r="I68" s="246">
        <v>0</v>
      </c>
      <c r="J68" s="246">
        <v>0</v>
      </c>
      <c r="K68" s="246">
        <v>0</v>
      </c>
      <c r="L68" s="246">
        <v>0</v>
      </c>
      <c r="M68" s="246">
        <v>0</v>
      </c>
      <c r="N68" s="246">
        <v>0</v>
      </c>
      <c r="O68" s="246">
        <v>0</v>
      </c>
      <c r="P68" s="246">
        <v>0</v>
      </c>
      <c r="Q68" s="246">
        <v>0</v>
      </c>
      <c r="R68" s="246">
        <v>0</v>
      </c>
      <c r="S68" s="246">
        <v>0</v>
      </c>
      <c r="T68" s="246">
        <v>0</v>
      </c>
      <c r="U68" s="246">
        <v>0</v>
      </c>
      <c r="V68" s="246">
        <v>0</v>
      </c>
      <c r="W68" s="246">
        <v>0</v>
      </c>
      <c r="X68" s="246">
        <v>0</v>
      </c>
      <c r="Y68" s="246">
        <v>0</v>
      </c>
      <c r="Z68" s="246">
        <v>0</v>
      </c>
      <c r="AA68" s="246">
        <v>0</v>
      </c>
      <c r="AB68" s="246">
        <v>0</v>
      </c>
      <c r="AC68" s="246">
        <v>0</v>
      </c>
      <c r="AD68" s="246">
        <v>0</v>
      </c>
      <c r="AE68" s="246">
        <v>0</v>
      </c>
      <c r="AF68" s="246">
        <v>0</v>
      </c>
      <c r="AG68" s="246">
        <v>0</v>
      </c>
      <c r="AH68" s="246">
        <v>0</v>
      </c>
      <c r="AI68" s="246">
        <v>0</v>
      </c>
    </row>
    <row r="69" spans="1:36" s="204" customFormat="1" ht="47.25" x14ac:dyDescent="0.2">
      <c r="A69" s="186" t="s">
        <v>124</v>
      </c>
      <c r="B69" s="187" t="s">
        <v>102</v>
      </c>
      <c r="C69" s="70" t="s">
        <v>114</v>
      </c>
      <c r="D69" s="246">
        <v>0</v>
      </c>
      <c r="E69" s="246">
        <v>0</v>
      </c>
      <c r="F69" s="246">
        <v>0</v>
      </c>
      <c r="G69" s="246">
        <v>0</v>
      </c>
      <c r="H69" s="246">
        <v>0</v>
      </c>
      <c r="I69" s="246">
        <v>0</v>
      </c>
      <c r="J69" s="246">
        <v>0</v>
      </c>
      <c r="K69" s="246">
        <v>0</v>
      </c>
      <c r="L69" s="246">
        <v>0</v>
      </c>
      <c r="M69" s="246">
        <v>0</v>
      </c>
      <c r="N69" s="246">
        <v>0</v>
      </c>
      <c r="O69" s="246">
        <v>0</v>
      </c>
      <c r="P69" s="246">
        <v>0</v>
      </c>
      <c r="Q69" s="246">
        <v>0</v>
      </c>
      <c r="R69" s="246">
        <v>0</v>
      </c>
      <c r="S69" s="246">
        <v>0</v>
      </c>
      <c r="T69" s="246">
        <v>0</v>
      </c>
      <c r="U69" s="246">
        <v>0</v>
      </c>
      <c r="V69" s="246">
        <v>0</v>
      </c>
      <c r="W69" s="246">
        <v>0</v>
      </c>
      <c r="X69" s="246">
        <v>0</v>
      </c>
      <c r="Y69" s="246">
        <v>0</v>
      </c>
      <c r="Z69" s="246">
        <v>0</v>
      </c>
      <c r="AA69" s="246">
        <v>0</v>
      </c>
      <c r="AB69" s="246">
        <v>0</v>
      </c>
      <c r="AC69" s="246">
        <v>0</v>
      </c>
      <c r="AD69" s="246">
        <v>0</v>
      </c>
      <c r="AE69" s="246">
        <v>0</v>
      </c>
      <c r="AF69" s="246">
        <v>0</v>
      </c>
      <c r="AG69" s="246">
        <v>0</v>
      </c>
      <c r="AH69" s="246">
        <v>0</v>
      </c>
      <c r="AI69" s="246">
        <v>0</v>
      </c>
    </row>
    <row r="70" spans="1:36" s="204" customFormat="1" ht="38.25" customHeight="1" x14ac:dyDescent="0.2">
      <c r="A70" s="186" t="s">
        <v>125</v>
      </c>
      <c r="B70" s="187" t="s">
        <v>103</v>
      </c>
      <c r="C70" s="70" t="s">
        <v>114</v>
      </c>
      <c r="D70" s="246">
        <v>0</v>
      </c>
      <c r="E70" s="246">
        <v>0</v>
      </c>
      <c r="F70" s="246">
        <v>0</v>
      </c>
      <c r="G70" s="246">
        <v>0</v>
      </c>
      <c r="H70" s="246">
        <v>0</v>
      </c>
      <c r="I70" s="246">
        <v>0</v>
      </c>
      <c r="J70" s="246">
        <v>0</v>
      </c>
      <c r="K70" s="246">
        <v>0</v>
      </c>
      <c r="L70" s="246">
        <v>0</v>
      </c>
      <c r="M70" s="246">
        <v>0</v>
      </c>
      <c r="N70" s="246">
        <v>0</v>
      </c>
      <c r="O70" s="246">
        <v>0</v>
      </c>
      <c r="P70" s="246">
        <v>0</v>
      </c>
      <c r="Q70" s="246">
        <v>0</v>
      </c>
      <c r="R70" s="246">
        <v>0</v>
      </c>
      <c r="S70" s="246">
        <v>0</v>
      </c>
      <c r="T70" s="246">
        <v>0</v>
      </c>
      <c r="U70" s="246">
        <v>0</v>
      </c>
      <c r="V70" s="246">
        <v>0</v>
      </c>
      <c r="W70" s="246">
        <v>0</v>
      </c>
      <c r="X70" s="246">
        <v>0</v>
      </c>
      <c r="Y70" s="246">
        <v>0</v>
      </c>
      <c r="Z70" s="246">
        <v>0</v>
      </c>
      <c r="AA70" s="246">
        <v>0</v>
      </c>
      <c r="AB70" s="246">
        <v>0</v>
      </c>
      <c r="AC70" s="246">
        <v>0</v>
      </c>
      <c r="AD70" s="246">
        <v>0</v>
      </c>
      <c r="AE70" s="246">
        <v>0</v>
      </c>
      <c r="AF70" s="246">
        <v>0</v>
      </c>
      <c r="AG70" s="246">
        <v>0</v>
      </c>
      <c r="AH70" s="246">
        <v>0</v>
      </c>
      <c r="AI70" s="246">
        <v>0</v>
      </c>
    </row>
    <row r="71" spans="1:36" s="204" customFormat="1" ht="31.5" x14ac:dyDescent="0.25">
      <c r="A71" s="186" t="s">
        <v>169</v>
      </c>
      <c r="B71" s="215" t="s">
        <v>104</v>
      </c>
      <c r="C71" s="70" t="s">
        <v>114</v>
      </c>
      <c r="D71" s="246">
        <v>0</v>
      </c>
      <c r="E71" s="246">
        <v>0</v>
      </c>
      <c r="F71" s="246">
        <v>0</v>
      </c>
      <c r="G71" s="246">
        <v>0</v>
      </c>
      <c r="H71" s="246">
        <v>0</v>
      </c>
      <c r="I71" s="246">
        <v>0</v>
      </c>
      <c r="J71" s="246">
        <v>0</v>
      </c>
      <c r="K71" s="246">
        <v>0</v>
      </c>
      <c r="L71" s="246">
        <v>0</v>
      </c>
      <c r="M71" s="246">
        <v>0</v>
      </c>
      <c r="N71" s="246">
        <v>0</v>
      </c>
      <c r="O71" s="246">
        <v>0</v>
      </c>
      <c r="P71" s="246">
        <v>0</v>
      </c>
      <c r="Q71" s="246">
        <v>0</v>
      </c>
      <c r="R71" s="246">
        <v>0</v>
      </c>
      <c r="S71" s="246">
        <v>0</v>
      </c>
      <c r="T71" s="246">
        <v>0</v>
      </c>
      <c r="U71" s="246">
        <v>0</v>
      </c>
      <c r="V71" s="246">
        <v>0</v>
      </c>
      <c r="W71" s="246">
        <v>0</v>
      </c>
      <c r="X71" s="246">
        <v>0</v>
      </c>
      <c r="Y71" s="246">
        <v>0</v>
      </c>
      <c r="Z71" s="246">
        <v>0</v>
      </c>
      <c r="AA71" s="246">
        <v>0</v>
      </c>
      <c r="AB71" s="246">
        <v>0</v>
      </c>
      <c r="AC71" s="246">
        <v>0</v>
      </c>
      <c r="AD71" s="246">
        <v>0</v>
      </c>
      <c r="AE71" s="246">
        <v>0</v>
      </c>
      <c r="AF71" s="246">
        <v>0</v>
      </c>
      <c r="AG71" s="246">
        <v>0</v>
      </c>
      <c r="AH71" s="246">
        <v>0</v>
      </c>
      <c r="AI71" s="246">
        <v>0</v>
      </c>
    </row>
    <row r="72" spans="1:36" s="204" customFormat="1" ht="43.5" customHeight="1" x14ac:dyDescent="0.2">
      <c r="A72" s="186" t="s">
        <v>170</v>
      </c>
      <c r="B72" s="196" t="s">
        <v>105</v>
      </c>
      <c r="C72" s="233" t="s">
        <v>114</v>
      </c>
      <c r="D72" s="246">
        <v>0</v>
      </c>
      <c r="E72" s="246">
        <v>0</v>
      </c>
      <c r="F72" s="246">
        <v>0</v>
      </c>
      <c r="G72" s="246">
        <v>0</v>
      </c>
      <c r="H72" s="246">
        <v>0</v>
      </c>
      <c r="I72" s="246">
        <v>0</v>
      </c>
      <c r="J72" s="246">
        <v>0</v>
      </c>
      <c r="K72" s="246">
        <v>0</v>
      </c>
      <c r="L72" s="246">
        <v>0</v>
      </c>
      <c r="M72" s="246">
        <v>0</v>
      </c>
      <c r="N72" s="246">
        <v>0</v>
      </c>
      <c r="O72" s="246">
        <v>0</v>
      </c>
      <c r="P72" s="246">
        <v>0</v>
      </c>
      <c r="Q72" s="246">
        <v>0</v>
      </c>
      <c r="R72" s="246">
        <v>0</v>
      </c>
      <c r="S72" s="246">
        <v>0</v>
      </c>
      <c r="T72" s="246">
        <v>0</v>
      </c>
      <c r="U72" s="246">
        <v>0</v>
      </c>
      <c r="V72" s="246">
        <v>0</v>
      </c>
      <c r="W72" s="246">
        <v>0</v>
      </c>
      <c r="X72" s="246">
        <v>0</v>
      </c>
      <c r="Y72" s="246">
        <v>0</v>
      </c>
      <c r="Z72" s="246">
        <v>0</v>
      </c>
      <c r="AA72" s="246">
        <v>0</v>
      </c>
      <c r="AB72" s="246">
        <v>0</v>
      </c>
      <c r="AC72" s="246">
        <v>0</v>
      </c>
      <c r="AD72" s="246">
        <v>0</v>
      </c>
      <c r="AE72" s="246">
        <v>0</v>
      </c>
      <c r="AF72" s="246">
        <v>0</v>
      </c>
      <c r="AG72" s="246">
        <v>0</v>
      </c>
      <c r="AH72" s="246">
        <v>0</v>
      </c>
      <c r="AI72" s="246">
        <v>0</v>
      </c>
    </row>
    <row r="73" spans="1:36" s="204" customFormat="1" ht="25.5" customHeight="1" x14ac:dyDescent="0.25">
      <c r="A73" s="235"/>
      <c r="B73" s="236"/>
      <c r="C73" s="290"/>
      <c r="D73" s="290"/>
      <c r="E73" s="290"/>
      <c r="F73" s="290"/>
      <c r="G73" s="290"/>
      <c r="H73" s="290"/>
      <c r="I73" s="290"/>
      <c r="J73" s="290"/>
      <c r="K73" s="290"/>
      <c r="L73" s="290"/>
      <c r="M73" s="290"/>
      <c r="N73" s="290"/>
      <c r="O73" s="290"/>
      <c r="P73" s="290"/>
      <c r="Q73" s="290"/>
      <c r="R73" s="290"/>
      <c r="S73" s="290"/>
      <c r="T73" s="290"/>
      <c r="U73" s="290"/>
      <c r="V73" s="290"/>
      <c r="W73" s="290"/>
      <c r="X73" s="290"/>
      <c r="Y73" s="290"/>
      <c r="Z73" s="290"/>
      <c r="AA73" s="290"/>
      <c r="AB73" s="290"/>
      <c r="AC73" s="290"/>
      <c r="AD73" s="290"/>
      <c r="AE73" s="290"/>
      <c r="AF73" s="290"/>
      <c r="AG73" s="290"/>
      <c r="AH73" s="290"/>
      <c r="AI73" s="290"/>
    </row>
    <row r="74" spans="1:36" s="205" customFormat="1" x14ac:dyDescent="0.25">
      <c r="A74" s="291"/>
      <c r="B74" s="292"/>
      <c r="C74" s="293"/>
      <c r="D74" s="294"/>
      <c r="E74" s="294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34"/>
    </row>
    <row r="75" spans="1:36" x14ac:dyDescent="0.25">
      <c r="A75" s="296"/>
      <c r="B75" s="297"/>
      <c r="C75" s="298"/>
      <c r="D75" s="299"/>
      <c r="E75" s="299"/>
      <c r="F75" s="299"/>
      <c r="G75" s="299"/>
      <c r="H75" s="299"/>
      <c r="I75" s="299"/>
      <c r="J75" s="299"/>
      <c r="K75" s="299"/>
      <c r="L75" s="299"/>
      <c r="M75" s="299"/>
      <c r="N75" s="299"/>
      <c r="O75" s="299"/>
      <c r="P75" s="299"/>
      <c r="Q75" s="299"/>
      <c r="R75" s="299"/>
      <c r="S75" s="299"/>
      <c r="T75" s="299"/>
      <c r="U75" s="299"/>
      <c r="V75" s="299"/>
      <c r="W75" s="299"/>
      <c r="X75" s="299"/>
      <c r="Y75" s="299"/>
      <c r="Z75" s="299"/>
      <c r="AA75" s="299"/>
      <c r="AB75" s="299"/>
      <c r="AC75" s="299"/>
      <c r="AD75" s="299"/>
      <c r="AE75" s="299"/>
      <c r="AF75" s="299"/>
      <c r="AG75" s="299"/>
      <c r="AH75" s="299"/>
      <c r="AI75" s="299"/>
    </row>
    <row r="76" spans="1:36" x14ac:dyDescent="0.25">
      <c r="A76" s="300"/>
      <c r="B76" s="301"/>
      <c r="C76" s="302"/>
      <c r="D76" s="303"/>
      <c r="E76" s="303"/>
      <c r="F76" s="303"/>
      <c r="G76" s="303"/>
      <c r="H76" s="303"/>
      <c r="I76" s="303"/>
      <c r="J76" s="303"/>
      <c r="K76" s="303"/>
      <c r="L76" s="303"/>
      <c r="M76" s="303"/>
      <c r="N76" s="303"/>
      <c r="O76" s="303"/>
      <c r="P76" s="303"/>
      <c r="Q76" s="303"/>
      <c r="R76" s="303"/>
      <c r="S76" s="303"/>
      <c r="T76" s="303"/>
      <c r="U76" s="303"/>
      <c r="V76" s="303"/>
      <c r="W76" s="303"/>
      <c r="X76" s="303"/>
      <c r="Y76" s="303"/>
      <c r="Z76" s="303"/>
      <c r="AA76" s="303"/>
      <c r="AB76" s="303"/>
      <c r="AC76" s="303"/>
      <c r="AD76" s="303"/>
      <c r="AE76" s="303"/>
      <c r="AF76" s="303"/>
      <c r="AG76" s="303"/>
      <c r="AH76" s="303"/>
      <c r="AI76" s="303"/>
    </row>
    <row r="77" spans="1:36" x14ac:dyDescent="0.25">
      <c r="A77" s="304"/>
      <c r="B77" s="305"/>
      <c r="C77" s="306"/>
      <c r="D77" s="307"/>
      <c r="E77" s="307"/>
      <c r="F77" s="307"/>
      <c r="G77" s="307"/>
      <c r="H77" s="307"/>
      <c r="I77" s="307"/>
      <c r="J77" s="307"/>
      <c r="K77" s="307"/>
      <c r="L77" s="307"/>
      <c r="M77" s="307"/>
      <c r="N77" s="307"/>
      <c r="O77" s="307"/>
      <c r="P77" s="307"/>
      <c r="Q77" s="307"/>
      <c r="R77" s="307"/>
      <c r="S77" s="307"/>
      <c r="T77" s="307"/>
      <c r="U77" s="307"/>
      <c r="V77" s="307"/>
      <c r="W77" s="307"/>
      <c r="X77" s="307"/>
      <c r="Y77" s="307"/>
      <c r="Z77" s="307"/>
      <c r="AA77" s="307"/>
      <c r="AB77" s="307"/>
      <c r="AC77" s="307"/>
      <c r="AD77" s="307"/>
      <c r="AE77" s="307"/>
      <c r="AF77" s="307"/>
      <c r="AG77" s="307"/>
      <c r="AH77" s="307"/>
      <c r="AI77" s="307"/>
    </row>
    <row r="78" spans="1:36" x14ac:dyDescent="0.25">
      <c r="A78" s="304"/>
      <c r="B78" s="305"/>
      <c r="C78" s="306"/>
      <c r="D78" s="307"/>
      <c r="E78" s="307"/>
      <c r="F78" s="307"/>
      <c r="G78" s="307"/>
      <c r="H78" s="307"/>
      <c r="I78" s="307"/>
      <c r="J78" s="307"/>
      <c r="K78" s="307"/>
      <c r="L78" s="307"/>
      <c r="M78" s="307"/>
      <c r="N78" s="307"/>
      <c r="O78" s="307"/>
      <c r="P78" s="307"/>
      <c r="Q78" s="307"/>
      <c r="R78" s="307"/>
      <c r="S78" s="307"/>
      <c r="T78" s="307"/>
      <c r="U78" s="307"/>
      <c r="V78" s="307"/>
      <c r="W78" s="307"/>
      <c r="X78" s="307"/>
      <c r="Y78" s="307"/>
      <c r="Z78" s="307"/>
      <c r="AA78" s="307"/>
      <c r="AB78" s="307"/>
      <c r="AC78" s="307"/>
      <c r="AD78" s="307"/>
      <c r="AE78" s="307"/>
      <c r="AF78" s="307"/>
      <c r="AG78" s="307"/>
      <c r="AH78" s="307"/>
      <c r="AI78" s="307"/>
    </row>
    <row r="79" spans="1:36" x14ac:dyDescent="0.25">
      <c r="A79" s="304"/>
      <c r="B79" s="305"/>
      <c r="C79" s="306"/>
      <c r="D79" s="307"/>
      <c r="E79" s="307"/>
      <c r="F79" s="307"/>
      <c r="G79" s="307"/>
      <c r="H79" s="307"/>
      <c r="I79" s="307"/>
      <c r="J79" s="307"/>
      <c r="K79" s="307"/>
      <c r="L79" s="307"/>
      <c r="M79" s="307"/>
      <c r="N79" s="307"/>
      <c r="O79" s="307"/>
      <c r="P79" s="307"/>
      <c r="Q79" s="307"/>
      <c r="R79" s="307"/>
      <c r="S79" s="307"/>
      <c r="T79" s="307"/>
      <c r="U79" s="307"/>
      <c r="V79" s="307"/>
      <c r="W79" s="307"/>
      <c r="X79" s="307"/>
      <c r="Y79" s="307"/>
      <c r="Z79" s="307"/>
      <c r="AA79" s="307"/>
      <c r="AB79" s="307"/>
      <c r="AC79" s="307"/>
      <c r="AD79" s="307"/>
      <c r="AE79" s="307"/>
      <c r="AF79" s="307"/>
      <c r="AG79" s="307"/>
      <c r="AH79" s="307"/>
      <c r="AI79" s="307"/>
    </row>
    <row r="80" spans="1:36" x14ac:dyDescent="0.25">
      <c r="A80" s="304"/>
      <c r="B80" s="305"/>
      <c r="C80" s="306"/>
      <c r="D80" s="307"/>
      <c r="E80" s="307"/>
      <c r="F80" s="307"/>
      <c r="G80" s="307"/>
      <c r="H80" s="307"/>
      <c r="I80" s="307"/>
      <c r="J80" s="307"/>
      <c r="K80" s="307"/>
      <c r="L80" s="307"/>
      <c r="M80" s="307"/>
      <c r="N80" s="307"/>
      <c r="O80" s="307"/>
      <c r="P80" s="307"/>
      <c r="Q80" s="307"/>
      <c r="R80" s="307"/>
      <c r="S80" s="307"/>
      <c r="T80" s="307"/>
      <c r="U80" s="307"/>
      <c r="V80" s="307"/>
      <c r="W80" s="307"/>
      <c r="X80" s="307"/>
      <c r="Y80" s="307"/>
      <c r="Z80" s="307"/>
      <c r="AA80" s="307"/>
      <c r="AB80" s="307"/>
      <c r="AC80" s="307"/>
      <c r="AD80" s="307"/>
      <c r="AE80" s="307"/>
      <c r="AF80" s="307"/>
      <c r="AG80" s="307"/>
      <c r="AH80" s="307"/>
      <c r="AI80" s="307"/>
    </row>
    <row r="81" spans="1:35" x14ac:dyDescent="0.25">
      <c r="A81" s="304"/>
      <c r="B81" s="305"/>
      <c r="C81" s="306"/>
      <c r="D81" s="307"/>
      <c r="E81" s="307"/>
      <c r="F81" s="307"/>
      <c r="G81" s="307"/>
      <c r="H81" s="307"/>
      <c r="I81" s="307"/>
      <c r="J81" s="307"/>
      <c r="K81" s="307"/>
      <c r="L81" s="307"/>
      <c r="M81" s="307"/>
      <c r="N81" s="307"/>
      <c r="O81" s="307"/>
      <c r="P81" s="307"/>
      <c r="Q81" s="307"/>
      <c r="R81" s="307"/>
      <c r="S81" s="307"/>
      <c r="T81" s="307"/>
      <c r="U81" s="307"/>
      <c r="V81" s="307"/>
      <c r="W81" s="307"/>
      <c r="X81" s="307"/>
      <c r="Y81" s="307"/>
      <c r="Z81" s="307"/>
      <c r="AA81" s="307"/>
      <c r="AB81" s="307"/>
      <c r="AC81" s="307"/>
      <c r="AD81" s="307"/>
      <c r="AE81" s="307"/>
      <c r="AF81" s="307"/>
      <c r="AG81" s="307"/>
      <c r="AH81" s="307"/>
      <c r="AI81" s="307"/>
    </row>
    <row r="82" spans="1:35" x14ac:dyDescent="0.25">
      <c r="A82" s="304"/>
      <c r="B82" s="305"/>
      <c r="C82" s="306"/>
      <c r="D82" s="307"/>
      <c r="E82" s="307"/>
      <c r="F82" s="307"/>
      <c r="G82" s="307"/>
      <c r="H82" s="307"/>
      <c r="I82" s="307"/>
      <c r="J82" s="307"/>
      <c r="K82" s="307"/>
      <c r="L82" s="307"/>
      <c r="M82" s="307"/>
      <c r="N82" s="307"/>
      <c r="O82" s="307"/>
      <c r="P82" s="307"/>
      <c r="Q82" s="307"/>
      <c r="R82" s="307"/>
      <c r="S82" s="307"/>
      <c r="T82" s="307"/>
      <c r="U82" s="307"/>
      <c r="V82" s="307"/>
      <c r="W82" s="307"/>
      <c r="X82" s="307"/>
      <c r="Y82" s="307"/>
      <c r="Z82" s="307"/>
      <c r="AA82" s="307"/>
      <c r="AB82" s="307"/>
      <c r="AC82" s="307"/>
      <c r="AD82" s="307"/>
      <c r="AE82" s="307"/>
      <c r="AF82" s="307"/>
      <c r="AG82" s="307"/>
      <c r="AH82" s="307"/>
      <c r="AI82" s="307"/>
    </row>
    <row r="83" spans="1:35" x14ac:dyDescent="0.25">
      <c r="A83" s="304"/>
      <c r="B83" s="305"/>
      <c r="C83" s="306"/>
      <c r="D83" s="307"/>
      <c r="E83" s="307"/>
      <c r="F83" s="307"/>
      <c r="G83" s="307"/>
      <c r="H83" s="307"/>
      <c r="I83" s="307"/>
      <c r="J83" s="307"/>
      <c r="K83" s="307"/>
      <c r="L83" s="307"/>
      <c r="M83" s="307"/>
      <c r="N83" s="307"/>
      <c r="O83" s="307"/>
      <c r="P83" s="307"/>
      <c r="Q83" s="307"/>
      <c r="R83" s="307"/>
      <c r="S83" s="307"/>
      <c r="T83" s="307"/>
      <c r="U83" s="307"/>
      <c r="V83" s="307"/>
      <c r="W83" s="307"/>
      <c r="X83" s="307"/>
      <c r="Y83" s="307"/>
      <c r="Z83" s="307"/>
      <c r="AA83" s="307"/>
      <c r="AB83" s="307"/>
      <c r="AC83" s="307"/>
      <c r="AD83" s="307"/>
      <c r="AE83" s="307"/>
      <c r="AF83" s="307"/>
      <c r="AG83" s="307"/>
      <c r="AH83" s="307"/>
      <c r="AI83" s="307"/>
    </row>
    <row r="84" spans="1:35" x14ac:dyDescent="0.25">
      <c r="A84" s="304"/>
      <c r="B84" s="305"/>
      <c r="C84" s="306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</row>
    <row r="85" spans="1:35" x14ac:dyDescent="0.25">
      <c r="A85" s="304"/>
      <c r="B85" s="305"/>
      <c r="C85" s="306"/>
      <c r="D85" s="307"/>
      <c r="E85" s="307"/>
      <c r="F85" s="307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  <c r="W85" s="307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</row>
    <row r="86" spans="1:35" x14ac:dyDescent="0.25">
      <c r="A86" s="304"/>
      <c r="B86" s="305"/>
      <c r="C86" s="306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</row>
    <row r="87" spans="1:35" x14ac:dyDescent="0.25">
      <c r="A87" s="304"/>
      <c r="B87" s="305"/>
      <c r="C87" s="306"/>
      <c r="D87" s="307"/>
      <c r="E87" s="307"/>
      <c r="F87" s="307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7"/>
      <c r="S87" s="307"/>
      <c r="T87" s="307"/>
      <c r="U87" s="307"/>
      <c r="V87" s="307"/>
      <c r="W87" s="307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</row>
    <row r="88" spans="1:35" x14ac:dyDescent="0.25">
      <c r="A88" s="304"/>
      <c r="B88" s="305"/>
      <c r="C88" s="306"/>
      <c r="D88" s="307"/>
      <c r="E88" s="307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307"/>
      <c r="W88" s="307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</row>
    <row r="89" spans="1:35" x14ac:dyDescent="0.25">
      <c r="A89" s="304"/>
      <c r="B89" s="305"/>
      <c r="C89" s="306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</row>
    <row r="90" spans="1:35" x14ac:dyDescent="0.25">
      <c r="A90" s="304"/>
      <c r="B90" s="305"/>
      <c r="C90" s="306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307"/>
      <c r="AG90" s="307"/>
      <c r="AH90" s="307"/>
      <c r="AI90" s="307"/>
    </row>
    <row r="91" spans="1:35" x14ac:dyDescent="0.25">
      <c r="A91" s="304"/>
      <c r="B91" s="305"/>
      <c r="C91" s="306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307"/>
      <c r="AG91" s="307"/>
      <c r="AH91" s="307"/>
      <c r="AI91" s="307"/>
    </row>
    <row r="92" spans="1:35" x14ac:dyDescent="0.25">
      <c r="A92" s="304"/>
      <c r="B92" s="305"/>
      <c r="C92" s="306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  <c r="AI92" s="307"/>
    </row>
    <row r="93" spans="1:35" x14ac:dyDescent="0.25">
      <c r="A93" s="304"/>
      <c r="B93" s="305"/>
      <c r="C93" s="306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</row>
    <row r="94" spans="1:35" x14ac:dyDescent="0.25">
      <c r="A94" s="304"/>
      <c r="B94" s="305"/>
      <c r="C94" s="306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</row>
    <row r="95" spans="1:35" x14ac:dyDescent="0.25">
      <c r="A95" s="304"/>
      <c r="B95" s="305"/>
      <c r="C95" s="306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</row>
    <row r="96" spans="1:35" x14ac:dyDescent="0.25">
      <c r="A96" s="300"/>
      <c r="B96" s="301"/>
      <c r="C96" s="302"/>
      <c r="D96" s="303"/>
      <c r="E96" s="303"/>
      <c r="F96" s="303"/>
      <c r="G96" s="303"/>
      <c r="H96" s="303"/>
      <c r="I96" s="303"/>
      <c r="J96" s="303"/>
      <c r="K96" s="303"/>
      <c r="L96" s="303"/>
      <c r="M96" s="303"/>
      <c r="N96" s="303"/>
      <c r="O96" s="303"/>
      <c r="P96" s="303"/>
      <c r="Q96" s="303"/>
      <c r="R96" s="303"/>
      <c r="S96" s="303"/>
      <c r="T96" s="303"/>
      <c r="U96" s="303"/>
      <c r="V96" s="303"/>
      <c r="W96" s="303"/>
      <c r="X96" s="303"/>
      <c r="Y96" s="303"/>
      <c r="Z96" s="303"/>
      <c r="AA96" s="303"/>
      <c r="AB96" s="303"/>
      <c r="AC96" s="303"/>
      <c r="AD96" s="303"/>
      <c r="AE96" s="303"/>
      <c r="AF96" s="303"/>
      <c r="AG96" s="303"/>
      <c r="AH96" s="303"/>
      <c r="AI96" s="303"/>
    </row>
    <row r="97" spans="1:36" x14ac:dyDescent="0.25">
      <c r="A97" s="304"/>
      <c r="B97" s="305"/>
      <c r="C97" s="306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</row>
    <row r="98" spans="1:36" x14ac:dyDescent="0.25">
      <c r="A98" s="304"/>
      <c r="B98" s="305"/>
      <c r="C98" s="306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</row>
    <row r="99" spans="1:36" x14ac:dyDescent="0.25">
      <c r="A99" s="304"/>
      <c r="B99" s="305"/>
      <c r="C99" s="306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</row>
    <row r="100" spans="1:36" s="46" customFormat="1" x14ac:dyDescent="0.25">
      <c r="A100" s="308"/>
      <c r="B100" s="58"/>
      <c r="C100" s="309"/>
      <c r="D100" s="310"/>
      <c r="E100" s="310"/>
      <c r="F100" s="310"/>
      <c r="G100" s="310"/>
      <c r="H100" s="310"/>
      <c r="I100" s="310"/>
      <c r="J100" s="310"/>
      <c r="K100" s="310"/>
      <c r="L100" s="310"/>
      <c r="M100" s="310"/>
      <c r="N100" s="310"/>
      <c r="O100" s="310"/>
      <c r="P100" s="310"/>
      <c r="Q100" s="310"/>
      <c r="R100" s="310"/>
      <c r="S100" s="310"/>
      <c r="T100" s="310"/>
      <c r="U100" s="310"/>
      <c r="V100" s="310"/>
      <c r="W100" s="310"/>
      <c r="X100" s="310"/>
      <c r="Y100" s="310"/>
      <c r="Z100" s="310"/>
      <c r="AA100" s="310"/>
      <c r="AB100" s="310"/>
      <c r="AC100" s="310"/>
      <c r="AD100" s="310"/>
      <c r="AE100" s="310"/>
      <c r="AF100" s="310"/>
      <c r="AG100" s="310"/>
      <c r="AH100" s="310"/>
      <c r="AI100" s="310"/>
      <c r="AJ100" s="336"/>
    </row>
    <row r="101" spans="1:36" s="46" customFormat="1" x14ac:dyDescent="0.25">
      <c r="A101" s="308"/>
      <c r="B101" s="58"/>
      <c r="C101" s="309"/>
      <c r="D101" s="310"/>
      <c r="E101" s="310"/>
      <c r="F101" s="310"/>
      <c r="G101" s="310"/>
      <c r="H101" s="310"/>
      <c r="I101" s="310"/>
      <c r="J101" s="310"/>
      <c r="K101" s="310"/>
      <c r="L101" s="310"/>
      <c r="M101" s="310"/>
      <c r="N101" s="310"/>
      <c r="O101" s="310"/>
      <c r="P101" s="310"/>
      <c r="Q101" s="310"/>
      <c r="R101" s="310"/>
      <c r="S101" s="310"/>
      <c r="T101" s="310"/>
      <c r="U101" s="310"/>
      <c r="V101" s="310"/>
      <c r="W101" s="310"/>
      <c r="X101" s="310"/>
      <c r="Y101" s="310"/>
      <c r="Z101" s="310"/>
      <c r="AA101" s="310"/>
      <c r="AB101" s="310"/>
      <c r="AC101" s="310"/>
      <c r="AD101" s="310"/>
      <c r="AE101" s="310"/>
      <c r="AF101" s="310"/>
      <c r="AG101" s="310"/>
      <c r="AH101" s="310"/>
      <c r="AI101" s="310"/>
      <c r="AJ101" s="336"/>
    </row>
    <row r="102" spans="1:36" s="46" customFormat="1" x14ac:dyDescent="0.25">
      <c r="A102" s="308"/>
      <c r="B102" s="58"/>
      <c r="C102" s="309"/>
      <c r="D102" s="310"/>
      <c r="E102" s="310"/>
      <c r="F102" s="310"/>
      <c r="G102" s="310"/>
      <c r="H102" s="310"/>
      <c r="I102" s="310"/>
      <c r="J102" s="310"/>
      <c r="K102" s="310"/>
      <c r="L102" s="310"/>
      <c r="M102" s="310"/>
      <c r="N102" s="310"/>
      <c r="O102" s="310"/>
      <c r="P102" s="310"/>
      <c r="Q102" s="310"/>
      <c r="R102" s="310"/>
      <c r="S102" s="310"/>
      <c r="T102" s="310"/>
      <c r="U102" s="310"/>
      <c r="V102" s="310"/>
      <c r="W102" s="310"/>
      <c r="X102" s="310"/>
      <c r="Y102" s="310"/>
      <c r="Z102" s="310"/>
      <c r="AA102" s="310"/>
      <c r="AB102" s="310"/>
      <c r="AC102" s="310"/>
      <c r="AD102" s="310"/>
      <c r="AE102" s="310"/>
      <c r="AF102" s="310"/>
      <c r="AG102" s="310"/>
      <c r="AH102" s="310"/>
      <c r="AI102" s="310"/>
      <c r="AJ102" s="336"/>
    </row>
    <row r="103" spans="1:36" s="46" customFormat="1" x14ac:dyDescent="0.25">
      <c r="A103" s="308"/>
      <c r="B103" s="58"/>
      <c r="C103" s="309"/>
      <c r="D103" s="310"/>
      <c r="E103" s="310"/>
      <c r="F103" s="310"/>
      <c r="G103" s="310"/>
      <c r="H103" s="310"/>
      <c r="I103" s="310"/>
      <c r="J103" s="310"/>
      <c r="K103" s="310"/>
      <c r="L103" s="310"/>
      <c r="M103" s="310"/>
      <c r="N103" s="310"/>
      <c r="O103" s="310"/>
      <c r="P103" s="310"/>
      <c r="Q103" s="310"/>
      <c r="R103" s="310"/>
      <c r="S103" s="310"/>
      <c r="T103" s="310"/>
      <c r="U103" s="310"/>
      <c r="V103" s="310"/>
      <c r="W103" s="310"/>
      <c r="X103" s="310"/>
      <c r="Y103" s="310"/>
      <c r="Z103" s="310"/>
      <c r="AA103" s="310"/>
      <c r="AB103" s="310"/>
      <c r="AC103" s="310"/>
      <c r="AD103" s="310"/>
      <c r="AE103" s="310"/>
      <c r="AF103" s="310"/>
      <c r="AG103" s="310"/>
      <c r="AH103" s="310"/>
      <c r="AI103" s="310"/>
      <c r="AJ103" s="336"/>
    </row>
    <row r="104" spans="1:36" s="46" customFormat="1" x14ac:dyDescent="0.25">
      <c r="A104" s="308"/>
      <c r="B104" s="58"/>
      <c r="C104" s="309"/>
      <c r="D104" s="310"/>
      <c r="E104" s="310"/>
      <c r="F104" s="310"/>
      <c r="G104" s="310"/>
      <c r="H104" s="310"/>
      <c r="I104" s="310"/>
      <c r="J104" s="310"/>
      <c r="K104" s="310"/>
      <c r="L104" s="310"/>
      <c r="M104" s="310"/>
      <c r="N104" s="310"/>
      <c r="O104" s="310"/>
      <c r="P104" s="310"/>
      <c r="Q104" s="310"/>
      <c r="R104" s="310"/>
      <c r="S104" s="310"/>
      <c r="T104" s="310"/>
      <c r="U104" s="310"/>
      <c r="V104" s="310"/>
      <c r="W104" s="310"/>
      <c r="X104" s="310"/>
      <c r="Y104" s="310"/>
      <c r="Z104" s="310"/>
      <c r="AA104" s="310"/>
      <c r="AB104" s="310"/>
      <c r="AC104" s="310"/>
      <c r="AD104" s="310"/>
      <c r="AE104" s="310"/>
      <c r="AF104" s="310"/>
      <c r="AG104" s="310"/>
      <c r="AH104" s="310"/>
      <c r="AI104" s="310"/>
      <c r="AJ104" s="336"/>
    </row>
    <row r="105" spans="1:36" s="46" customFormat="1" x14ac:dyDescent="0.25">
      <c r="A105" s="308"/>
      <c r="B105" s="58"/>
      <c r="C105" s="309"/>
      <c r="D105" s="310"/>
      <c r="E105" s="310"/>
      <c r="F105" s="310"/>
      <c r="G105" s="310"/>
      <c r="H105" s="310"/>
      <c r="I105" s="310"/>
      <c r="J105" s="310"/>
      <c r="K105" s="310"/>
      <c r="L105" s="310"/>
      <c r="M105" s="310"/>
      <c r="N105" s="310"/>
      <c r="O105" s="310"/>
      <c r="P105" s="310"/>
      <c r="Q105" s="310"/>
      <c r="R105" s="310"/>
      <c r="S105" s="310"/>
      <c r="T105" s="310"/>
      <c r="U105" s="310"/>
      <c r="V105" s="310"/>
      <c r="W105" s="310"/>
      <c r="X105" s="310"/>
      <c r="Y105" s="310"/>
      <c r="Z105" s="310"/>
      <c r="AA105" s="310"/>
      <c r="AB105" s="310"/>
      <c r="AC105" s="310"/>
      <c r="AD105" s="310"/>
      <c r="AE105" s="310"/>
      <c r="AF105" s="310"/>
      <c r="AG105" s="310"/>
      <c r="AH105" s="310"/>
      <c r="AI105" s="310"/>
      <c r="AJ105" s="336"/>
    </row>
    <row r="106" spans="1:36" s="46" customFormat="1" x14ac:dyDescent="0.25">
      <c r="A106" s="308"/>
      <c r="B106" s="58"/>
      <c r="C106" s="309"/>
      <c r="D106" s="310"/>
      <c r="E106" s="310"/>
      <c r="F106" s="310"/>
      <c r="G106" s="310"/>
      <c r="H106" s="310"/>
      <c r="I106" s="310"/>
      <c r="J106" s="310"/>
      <c r="K106" s="310"/>
      <c r="L106" s="310"/>
      <c r="M106" s="310"/>
      <c r="N106" s="310"/>
      <c r="O106" s="310"/>
      <c r="P106" s="310"/>
      <c r="Q106" s="310"/>
      <c r="R106" s="310"/>
      <c r="S106" s="310"/>
      <c r="T106" s="310"/>
      <c r="U106" s="310"/>
      <c r="V106" s="310"/>
      <c r="W106" s="310"/>
      <c r="X106" s="310"/>
      <c r="Y106" s="310"/>
      <c r="Z106" s="310"/>
      <c r="AA106" s="310"/>
      <c r="AB106" s="310"/>
      <c r="AC106" s="310"/>
      <c r="AD106" s="310"/>
      <c r="AE106" s="310"/>
      <c r="AF106" s="310"/>
      <c r="AG106" s="310"/>
      <c r="AH106" s="310"/>
      <c r="AI106" s="310"/>
      <c r="AJ106" s="336"/>
    </row>
    <row r="107" spans="1:36" s="46" customFormat="1" x14ac:dyDescent="0.25">
      <c r="A107" s="308"/>
      <c r="B107" s="58"/>
      <c r="C107" s="309"/>
      <c r="D107" s="310"/>
      <c r="E107" s="310"/>
      <c r="F107" s="310"/>
      <c r="G107" s="310"/>
      <c r="H107" s="310"/>
      <c r="I107" s="310"/>
      <c r="J107" s="310"/>
      <c r="K107" s="310"/>
      <c r="L107" s="310"/>
      <c r="M107" s="310"/>
      <c r="N107" s="310"/>
      <c r="O107" s="310"/>
      <c r="P107" s="310"/>
      <c r="Q107" s="310"/>
      <c r="R107" s="310"/>
      <c r="S107" s="310"/>
      <c r="T107" s="310"/>
      <c r="U107" s="310"/>
      <c r="V107" s="310"/>
      <c r="W107" s="310"/>
      <c r="X107" s="310"/>
      <c r="Y107" s="310"/>
      <c r="Z107" s="310"/>
      <c r="AA107" s="310"/>
      <c r="AB107" s="310"/>
      <c r="AC107" s="310"/>
      <c r="AD107" s="310"/>
      <c r="AE107" s="310"/>
      <c r="AF107" s="310"/>
      <c r="AG107" s="310"/>
      <c r="AH107" s="310"/>
      <c r="AI107" s="310"/>
      <c r="AJ107" s="336"/>
    </row>
    <row r="108" spans="1:36" s="46" customFormat="1" x14ac:dyDescent="0.25">
      <c r="A108" s="308"/>
      <c r="B108" s="58"/>
      <c r="C108" s="309"/>
      <c r="D108" s="310"/>
      <c r="E108" s="310"/>
      <c r="F108" s="310"/>
      <c r="G108" s="310"/>
      <c r="H108" s="310"/>
      <c r="I108" s="310"/>
      <c r="J108" s="310"/>
      <c r="K108" s="310"/>
      <c r="L108" s="310"/>
      <c r="M108" s="310"/>
      <c r="N108" s="310"/>
      <c r="O108" s="310"/>
      <c r="P108" s="310"/>
      <c r="Q108" s="310"/>
      <c r="R108" s="310"/>
      <c r="S108" s="310"/>
      <c r="T108" s="310"/>
      <c r="U108" s="310"/>
      <c r="V108" s="310"/>
      <c r="W108" s="310"/>
      <c r="X108" s="310"/>
      <c r="Y108" s="310"/>
      <c r="Z108" s="310"/>
      <c r="AA108" s="310"/>
      <c r="AB108" s="310"/>
      <c r="AC108" s="310"/>
      <c r="AD108" s="310"/>
      <c r="AE108" s="310"/>
      <c r="AF108" s="310"/>
      <c r="AG108" s="310"/>
      <c r="AH108" s="310"/>
      <c r="AI108" s="310"/>
      <c r="AJ108" s="336"/>
    </row>
    <row r="109" spans="1:36" s="46" customFormat="1" x14ac:dyDescent="0.25">
      <c r="A109" s="308"/>
      <c r="B109" s="58"/>
      <c r="C109" s="309"/>
      <c r="D109" s="310"/>
      <c r="E109" s="310"/>
      <c r="F109" s="310"/>
      <c r="G109" s="310"/>
      <c r="H109" s="310"/>
      <c r="I109" s="310"/>
      <c r="J109" s="310"/>
      <c r="K109" s="310"/>
      <c r="L109" s="310"/>
      <c r="M109" s="310"/>
      <c r="N109" s="310"/>
      <c r="O109" s="310"/>
      <c r="P109" s="310"/>
      <c r="Q109" s="310"/>
      <c r="R109" s="310"/>
      <c r="S109" s="310"/>
      <c r="T109" s="310"/>
      <c r="U109" s="310"/>
      <c r="V109" s="310"/>
      <c r="W109" s="310"/>
      <c r="X109" s="310"/>
      <c r="Y109" s="310"/>
      <c r="Z109" s="310"/>
      <c r="AA109" s="310"/>
      <c r="AB109" s="310"/>
      <c r="AC109" s="310"/>
      <c r="AD109" s="310"/>
      <c r="AE109" s="310"/>
      <c r="AF109" s="310"/>
      <c r="AG109" s="310"/>
      <c r="AH109" s="310"/>
      <c r="AI109" s="310"/>
      <c r="AJ109" s="336"/>
    </row>
    <row r="110" spans="1:36" x14ac:dyDescent="0.25">
      <c r="A110" s="304"/>
      <c r="B110" s="305"/>
      <c r="C110" s="312"/>
      <c r="D110" s="313"/>
      <c r="E110" s="313"/>
      <c r="F110" s="313"/>
      <c r="G110" s="313"/>
      <c r="H110" s="313"/>
      <c r="I110" s="313"/>
      <c r="J110" s="313"/>
      <c r="K110" s="313"/>
      <c r="L110" s="313"/>
      <c r="M110" s="313"/>
      <c r="N110" s="313"/>
      <c r="O110" s="313"/>
      <c r="P110" s="313"/>
      <c r="Q110" s="313"/>
      <c r="R110" s="313"/>
      <c r="S110" s="313"/>
      <c r="T110" s="313"/>
      <c r="U110" s="313"/>
      <c r="V110" s="313"/>
      <c r="W110" s="313"/>
      <c r="X110" s="313"/>
      <c r="Y110" s="313"/>
      <c r="Z110" s="313"/>
      <c r="AA110" s="313"/>
      <c r="AB110" s="313"/>
      <c r="AC110" s="313"/>
      <c r="AD110" s="313"/>
      <c r="AE110" s="313"/>
      <c r="AF110" s="313"/>
      <c r="AG110" s="313"/>
      <c r="AH110" s="313"/>
      <c r="AI110" s="313"/>
    </row>
    <row r="111" spans="1:36" x14ac:dyDescent="0.25">
      <c r="A111" s="304"/>
      <c r="B111" s="305"/>
      <c r="C111" s="312"/>
      <c r="D111" s="313"/>
      <c r="E111" s="313"/>
      <c r="F111" s="313"/>
      <c r="G111" s="313"/>
      <c r="H111" s="313"/>
      <c r="I111" s="313"/>
      <c r="J111" s="313"/>
      <c r="K111" s="313"/>
      <c r="L111" s="313"/>
      <c r="M111" s="313"/>
      <c r="N111" s="313"/>
      <c r="O111" s="313"/>
      <c r="P111" s="313"/>
      <c r="Q111" s="313"/>
      <c r="R111" s="313"/>
      <c r="S111" s="313"/>
      <c r="T111" s="313"/>
      <c r="U111" s="313"/>
      <c r="V111" s="313"/>
      <c r="W111" s="313"/>
      <c r="X111" s="313"/>
      <c r="Y111" s="313"/>
      <c r="Z111" s="313"/>
      <c r="AA111" s="313"/>
      <c r="AB111" s="313"/>
      <c r="AC111" s="313"/>
      <c r="AD111" s="313"/>
      <c r="AE111" s="313"/>
      <c r="AF111" s="313"/>
      <c r="AG111" s="313"/>
      <c r="AH111" s="313"/>
      <c r="AI111" s="313"/>
    </row>
    <row r="112" spans="1:36" s="11" customFormat="1" x14ac:dyDescent="0.25">
      <c r="A112" s="308"/>
      <c r="B112" s="314"/>
      <c r="C112" s="309"/>
      <c r="D112" s="315"/>
      <c r="E112" s="315"/>
      <c r="F112" s="315"/>
      <c r="G112" s="315"/>
      <c r="H112" s="315"/>
      <c r="I112" s="315"/>
      <c r="J112" s="315"/>
      <c r="K112" s="315"/>
      <c r="L112" s="315"/>
      <c r="M112" s="315"/>
      <c r="N112" s="315"/>
      <c r="O112" s="315"/>
      <c r="P112" s="315"/>
      <c r="Q112" s="315"/>
      <c r="R112" s="315"/>
      <c r="S112" s="315"/>
      <c r="T112" s="315"/>
      <c r="U112" s="315"/>
      <c r="V112" s="315"/>
      <c r="W112" s="315"/>
      <c r="X112" s="315"/>
      <c r="Y112" s="315"/>
      <c r="Z112" s="315"/>
      <c r="AA112" s="315"/>
      <c r="AB112" s="315"/>
      <c r="AC112" s="315"/>
      <c r="AD112" s="315"/>
      <c r="AE112" s="315"/>
      <c r="AF112" s="315"/>
      <c r="AG112" s="315"/>
      <c r="AH112" s="315"/>
      <c r="AI112" s="316"/>
      <c r="AJ112" s="243"/>
    </row>
    <row r="113" spans="1:36" s="11" customFormat="1" x14ac:dyDescent="0.25">
      <c r="A113" s="308"/>
      <c r="B113" s="314"/>
      <c r="C113" s="309"/>
      <c r="D113" s="315"/>
      <c r="E113" s="315"/>
      <c r="F113" s="315"/>
      <c r="G113" s="315"/>
      <c r="H113" s="315"/>
      <c r="I113" s="315"/>
      <c r="J113" s="315"/>
      <c r="K113" s="315"/>
      <c r="L113" s="315"/>
      <c r="M113" s="315"/>
      <c r="N113" s="315"/>
      <c r="O113" s="315"/>
      <c r="P113" s="315"/>
      <c r="Q113" s="315"/>
      <c r="R113" s="315"/>
      <c r="S113" s="315"/>
      <c r="T113" s="315"/>
      <c r="U113" s="315"/>
      <c r="V113" s="315"/>
      <c r="W113" s="315"/>
      <c r="X113" s="315"/>
      <c r="Y113" s="315"/>
      <c r="Z113" s="315"/>
      <c r="AA113" s="315"/>
      <c r="AB113" s="315"/>
      <c r="AC113" s="315"/>
      <c r="AD113" s="315"/>
      <c r="AE113" s="315"/>
      <c r="AF113" s="315"/>
      <c r="AG113" s="315"/>
      <c r="AH113" s="315"/>
      <c r="AI113" s="316"/>
      <c r="AJ113" s="243"/>
    </row>
    <row r="114" spans="1:36" s="11" customFormat="1" x14ac:dyDescent="0.25">
      <c r="A114" s="308"/>
      <c r="B114" s="58"/>
      <c r="C114" s="309"/>
      <c r="D114" s="315"/>
      <c r="E114" s="315"/>
      <c r="F114" s="315"/>
      <c r="G114" s="315"/>
      <c r="H114" s="315"/>
      <c r="I114" s="315"/>
      <c r="J114" s="315"/>
      <c r="K114" s="315"/>
      <c r="L114" s="315"/>
      <c r="M114" s="315"/>
      <c r="N114" s="315"/>
      <c r="O114" s="315"/>
      <c r="P114" s="315"/>
      <c r="Q114" s="315"/>
      <c r="R114" s="315"/>
      <c r="S114" s="315"/>
      <c r="T114" s="315"/>
      <c r="U114" s="315"/>
      <c r="V114" s="315"/>
      <c r="W114" s="315"/>
      <c r="X114" s="315"/>
      <c r="Y114" s="315"/>
      <c r="Z114" s="315"/>
      <c r="AA114" s="315"/>
      <c r="AB114" s="315"/>
      <c r="AC114" s="315"/>
      <c r="AD114" s="315"/>
      <c r="AE114" s="315"/>
      <c r="AF114" s="315"/>
      <c r="AG114" s="315"/>
      <c r="AH114" s="315"/>
      <c r="AI114" s="315"/>
      <c r="AJ114" s="243"/>
    </row>
    <row r="115" spans="1:36" s="11" customFormat="1" x14ac:dyDescent="0.25">
      <c r="A115" s="308"/>
      <c r="B115" s="58"/>
      <c r="C115" s="309"/>
      <c r="D115" s="315"/>
      <c r="E115" s="315"/>
      <c r="F115" s="315"/>
      <c r="G115" s="315"/>
      <c r="H115" s="315"/>
      <c r="I115" s="315"/>
      <c r="J115" s="315"/>
      <c r="K115" s="315"/>
      <c r="L115" s="315"/>
      <c r="M115" s="315"/>
      <c r="N115" s="315"/>
      <c r="O115" s="315"/>
      <c r="P115" s="315"/>
      <c r="Q115" s="315"/>
      <c r="R115" s="315"/>
      <c r="S115" s="315"/>
      <c r="T115" s="315"/>
      <c r="U115" s="315"/>
      <c r="V115" s="315"/>
      <c r="W115" s="315"/>
      <c r="X115" s="315"/>
      <c r="Y115" s="315"/>
      <c r="Z115" s="315"/>
      <c r="AA115" s="315"/>
      <c r="AB115" s="315"/>
      <c r="AC115" s="315"/>
      <c r="AD115" s="315"/>
      <c r="AE115" s="315"/>
      <c r="AF115" s="315"/>
      <c r="AG115" s="315"/>
      <c r="AH115" s="315"/>
      <c r="AI115" s="315"/>
      <c r="AJ115" s="243"/>
    </row>
    <row r="116" spans="1:36" s="11" customFormat="1" x14ac:dyDescent="0.25">
      <c r="A116" s="308"/>
      <c r="B116" s="58"/>
      <c r="C116" s="309"/>
      <c r="D116" s="315"/>
      <c r="E116" s="315"/>
      <c r="F116" s="315"/>
      <c r="G116" s="315"/>
      <c r="H116" s="315"/>
      <c r="I116" s="315"/>
      <c r="J116" s="315"/>
      <c r="K116" s="315"/>
      <c r="L116" s="315"/>
      <c r="M116" s="315"/>
      <c r="N116" s="315"/>
      <c r="O116" s="315"/>
      <c r="P116" s="315"/>
      <c r="Q116" s="315"/>
      <c r="R116" s="315"/>
      <c r="S116" s="315"/>
      <c r="T116" s="315"/>
      <c r="U116" s="315"/>
      <c r="V116" s="315"/>
      <c r="W116" s="315"/>
      <c r="X116" s="315"/>
      <c r="Y116" s="315"/>
      <c r="Z116" s="315"/>
      <c r="AA116" s="315"/>
      <c r="AB116" s="315"/>
      <c r="AC116" s="315"/>
      <c r="AD116" s="315"/>
      <c r="AE116" s="315"/>
      <c r="AF116" s="315"/>
      <c r="AG116" s="315"/>
      <c r="AH116" s="315"/>
      <c r="AI116" s="315"/>
      <c r="AJ116" s="243"/>
    </row>
    <row r="117" spans="1:36" s="11" customFormat="1" x14ac:dyDescent="0.25">
      <c r="A117" s="308"/>
      <c r="B117" s="58"/>
      <c r="C117" s="309"/>
      <c r="D117" s="315"/>
      <c r="E117" s="315"/>
      <c r="F117" s="315"/>
      <c r="G117" s="315"/>
      <c r="H117" s="315"/>
      <c r="I117" s="315"/>
      <c r="J117" s="315"/>
      <c r="K117" s="315"/>
      <c r="L117" s="315"/>
      <c r="M117" s="315"/>
      <c r="N117" s="315"/>
      <c r="O117" s="315"/>
      <c r="P117" s="315"/>
      <c r="Q117" s="315"/>
      <c r="R117" s="315"/>
      <c r="S117" s="315"/>
      <c r="T117" s="315"/>
      <c r="U117" s="315"/>
      <c r="V117" s="315"/>
      <c r="W117" s="315"/>
      <c r="X117" s="315"/>
      <c r="Y117" s="315"/>
      <c r="Z117" s="315"/>
      <c r="AA117" s="315"/>
      <c r="AB117" s="315"/>
      <c r="AC117" s="315"/>
      <c r="AD117" s="315"/>
      <c r="AE117" s="315"/>
      <c r="AF117" s="315"/>
      <c r="AG117" s="315"/>
      <c r="AH117" s="315"/>
      <c r="AI117" s="315"/>
      <c r="AJ117" s="243"/>
    </row>
    <row r="118" spans="1:36" x14ac:dyDescent="0.25">
      <c r="A118" s="304"/>
      <c r="B118" s="305"/>
      <c r="C118" s="306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</row>
    <row r="119" spans="1:36" x14ac:dyDescent="0.25">
      <c r="A119" s="304"/>
      <c r="B119" s="305"/>
      <c r="C119" s="306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</row>
    <row r="120" spans="1:36" s="11" customFormat="1" x14ac:dyDescent="0.25">
      <c r="A120" s="308"/>
      <c r="B120" s="58"/>
      <c r="C120" s="309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0"/>
      <c r="AG120" s="316"/>
      <c r="AH120" s="316"/>
      <c r="AI120" s="316"/>
      <c r="AJ120" s="243"/>
    </row>
    <row r="121" spans="1:36" s="11" customFormat="1" x14ac:dyDescent="0.25">
      <c r="A121" s="308"/>
      <c r="B121" s="58"/>
      <c r="C121" s="309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0"/>
      <c r="AG121" s="316"/>
      <c r="AH121" s="316"/>
      <c r="AI121" s="316"/>
      <c r="AJ121" s="243"/>
    </row>
    <row r="122" spans="1:36" s="11" customFormat="1" x14ac:dyDescent="0.25">
      <c r="A122" s="308"/>
      <c r="B122" s="58"/>
      <c r="C122" s="309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0"/>
      <c r="AG122" s="316"/>
      <c r="AH122" s="316"/>
      <c r="AI122" s="316"/>
      <c r="AJ122" s="243"/>
    </row>
    <row r="123" spans="1:36" s="11" customFormat="1" x14ac:dyDescent="0.25">
      <c r="A123" s="308"/>
      <c r="B123" s="58"/>
      <c r="C123" s="309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0"/>
      <c r="AG123" s="316"/>
      <c r="AH123" s="316"/>
      <c r="AI123" s="316"/>
      <c r="AJ123" s="243"/>
    </row>
    <row r="124" spans="1:36" s="11" customFormat="1" x14ac:dyDescent="0.25">
      <c r="A124" s="308"/>
      <c r="B124" s="58"/>
      <c r="C124" s="309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0"/>
      <c r="AG124" s="316"/>
      <c r="AH124" s="316"/>
      <c r="AI124" s="316"/>
      <c r="AJ124" s="243"/>
    </row>
    <row r="125" spans="1:36" x14ac:dyDescent="0.25">
      <c r="A125" s="304"/>
      <c r="B125" s="305"/>
      <c r="C125" s="306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</row>
    <row r="126" spans="1:36" x14ac:dyDescent="0.25">
      <c r="A126" s="318"/>
      <c r="B126" s="305"/>
      <c r="C126" s="306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</row>
    <row r="127" spans="1:36" x14ac:dyDescent="0.25">
      <c r="A127" s="318"/>
      <c r="B127" s="305"/>
      <c r="C127" s="306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</row>
    <row r="128" spans="1:36" x14ac:dyDescent="0.25">
      <c r="A128" s="300"/>
      <c r="B128" s="301"/>
      <c r="C128" s="302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</row>
    <row r="129" spans="1:36" x14ac:dyDescent="0.25">
      <c r="A129" s="318"/>
      <c r="B129" s="305"/>
      <c r="C129" s="306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</row>
    <row r="130" spans="1:36" x14ac:dyDescent="0.25">
      <c r="A130" s="318"/>
      <c r="B130" s="305"/>
      <c r="C130" s="306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</row>
    <row r="131" spans="1:36" x14ac:dyDescent="0.25">
      <c r="A131" s="318"/>
      <c r="B131" s="305"/>
      <c r="C131" s="306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</row>
    <row r="132" spans="1:36" s="11" customFormat="1" ht="37.5" customHeight="1" x14ac:dyDescent="0.25">
      <c r="A132" s="320"/>
      <c r="B132" s="321"/>
      <c r="C132" s="309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243"/>
    </row>
    <row r="133" spans="1:36" s="11" customFormat="1" ht="37.5" customHeight="1" x14ac:dyDescent="0.25">
      <c r="A133" s="320"/>
      <c r="B133" s="58"/>
      <c r="C133" s="309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243"/>
    </row>
    <row r="134" spans="1:36" s="11" customFormat="1" ht="37.5" customHeight="1" x14ac:dyDescent="0.25">
      <c r="A134" s="320"/>
      <c r="B134" s="58"/>
      <c r="C134" s="309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243"/>
    </row>
    <row r="135" spans="1:36" s="11" customFormat="1" ht="37.5" customHeight="1" x14ac:dyDescent="0.25">
      <c r="A135" s="320"/>
      <c r="B135" s="58"/>
      <c r="C135" s="309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243"/>
    </row>
    <row r="136" spans="1:36" s="11" customFormat="1" ht="37.5" customHeight="1" x14ac:dyDescent="0.25">
      <c r="A136" s="320"/>
      <c r="B136" s="58"/>
      <c r="C136" s="309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243"/>
    </row>
    <row r="137" spans="1:36" s="11" customFormat="1" ht="37.5" customHeight="1" x14ac:dyDescent="0.25">
      <c r="A137" s="320"/>
      <c r="B137" s="58"/>
      <c r="C137" s="309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243"/>
    </row>
    <row r="138" spans="1:36" x14ac:dyDescent="0.25">
      <c r="A138" s="318"/>
      <c r="B138" s="305"/>
      <c r="C138" s="306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</row>
    <row r="139" spans="1:36" x14ac:dyDescent="0.25">
      <c r="A139" s="318"/>
      <c r="B139" s="305"/>
      <c r="C139" s="306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</row>
    <row r="140" spans="1:36" x14ac:dyDescent="0.25">
      <c r="A140" s="296"/>
      <c r="B140" s="297"/>
      <c r="C140" s="298"/>
      <c r="D140" s="322"/>
      <c r="E140" s="322"/>
      <c r="F140" s="322"/>
      <c r="G140" s="322"/>
      <c r="H140" s="322"/>
      <c r="I140" s="322"/>
      <c r="J140" s="322"/>
      <c r="K140" s="322"/>
      <c r="L140" s="322"/>
      <c r="M140" s="322"/>
      <c r="N140" s="322"/>
      <c r="O140" s="322"/>
      <c r="P140" s="322"/>
      <c r="Q140" s="322"/>
      <c r="R140" s="322"/>
      <c r="S140" s="322"/>
      <c r="T140" s="322"/>
      <c r="U140" s="322"/>
      <c r="V140" s="322"/>
      <c r="W140" s="322"/>
      <c r="X140" s="322"/>
      <c r="Y140" s="322"/>
      <c r="Z140" s="322"/>
      <c r="AA140" s="322"/>
      <c r="AB140" s="322"/>
      <c r="AC140" s="322"/>
      <c r="AD140" s="322"/>
      <c r="AE140" s="322"/>
      <c r="AF140" s="322"/>
      <c r="AG140" s="322"/>
      <c r="AH140" s="322"/>
      <c r="AI140" s="322"/>
    </row>
    <row r="141" spans="1:36" x14ac:dyDescent="0.25">
      <c r="A141" s="300"/>
      <c r="B141" s="301"/>
      <c r="C141" s="302"/>
      <c r="D141" s="323"/>
      <c r="E141" s="323"/>
      <c r="F141" s="323"/>
      <c r="G141" s="323"/>
      <c r="H141" s="323"/>
      <c r="I141" s="323"/>
      <c r="J141" s="323"/>
      <c r="K141" s="323"/>
      <c r="L141" s="323"/>
      <c r="M141" s="323"/>
      <c r="N141" s="323"/>
      <c r="O141" s="323"/>
      <c r="P141" s="323"/>
      <c r="Q141" s="323"/>
      <c r="R141" s="323"/>
      <c r="S141" s="323"/>
      <c r="T141" s="323"/>
      <c r="U141" s="323"/>
      <c r="V141" s="323"/>
      <c r="W141" s="323"/>
      <c r="X141" s="323"/>
      <c r="Y141" s="323"/>
      <c r="Z141" s="323"/>
      <c r="AA141" s="323"/>
      <c r="AB141" s="323"/>
      <c r="AC141" s="323"/>
      <c r="AD141" s="323"/>
      <c r="AE141" s="323"/>
      <c r="AF141" s="323"/>
      <c r="AG141" s="323"/>
      <c r="AH141" s="323"/>
      <c r="AI141" s="323"/>
    </row>
    <row r="142" spans="1:36" x14ac:dyDescent="0.25">
      <c r="A142" s="318"/>
      <c r="B142" s="305"/>
      <c r="C142" s="306"/>
      <c r="D142" s="323"/>
      <c r="E142" s="323"/>
      <c r="F142" s="323"/>
      <c r="G142" s="323"/>
      <c r="H142" s="323"/>
      <c r="I142" s="323"/>
      <c r="J142" s="323"/>
      <c r="K142" s="323"/>
      <c r="L142" s="323"/>
      <c r="M142" s="323"/>
      <c r="N142" s="323"/>
      <c r="O142" s="323"/>
      <c r="P142" s="323"/>
      <c r="Q142" s="323"/>
      <c r="R142" s="323"/>
      <c r="S142" s="323"/>
      <c r="T142" s="323"/>
      <c r="U142" s="323"/>
      <c r="V142" s="323"/>
      <c r="W142" s="323"/>
      <c r="X142" s="323"/>
      <c r="Y142" s="323"/>
      <c r="Z142" s="323"/>
      <c r="AA142" s="323"/>
      <c r="AB142" s="323"/>
      <c r="AC142" s="323"/>
      <c r="AD142" s="323"/>
      <c r="AE142" s="323"/>
      <c r="AF142" s="323"/>
      <c r="AG142" s="323"/>
      <c r="AH142" s="323"/>
      <c r="AI142" s="323"/>
    </row>
    <row r="143" spans="1:36" x14ac:dyDescent="0.25">
      <c r="A143" s="318"/>
      <c r="B143" s="305"/>
      <c r="C143" s="306"/>
      <c r="D143" s="323"/>
      <c r="E143" s="323"/>
      <c r="F143" s="323"/>
      <c r="G143" s="323"/>
      <c r="H143" s="323"/>
      <c r="I143" s="323"/>
      <c r="J143" s="323"/>
      <c r="K143" s="323"/>
      <c r="L143" s="323"/>
      <c r="M143" s="323"/>
      <c r="N143" s="323"/>
      <c r="O143" s="323"/>
      <c r="P143" s="323"/>
      <c r="Q143" s="323"/>
      <c r="R143" s="323"/>
      <c r="S143" s="323"/>
      <c r="T143" s="323"/>
      <c r="U143" s="323"/>
      <c r="V143" s="323"/>
      <c r="W143" s="323"/>
      <c r="X143" s="323"/>
      <c r="Y143" s="323"/>
      <c r="Z143" s="323"/>
      <c r="AA143" s="323"/>
      <c r="AB143" s="323"/>
      <c r="AC143" s="323"/>
      <c r="AD143" s="323"/>
      <c r="AE143" s="323"/>
      <c r="AF143" s="323"/>
      <c r="AG143" s="323"/>
      <c r="AH143" s="323"/>
      <c r="AI143" s="323"/>
    </row>
    <row r="144" spans="1:36" x14ac:dyDescent="0.25">
      <c r="A144" s="318"/>
      <c r="B144" s="305"/>
      <c r="C144" s="306"/>
      <c r="D144" s="323"/>
      <c r="E144" s="323"/>
      <c r="F144" s="323"/>
      <c r="G144" s="323"/>
      <c r="H144" s="323"/>
      <c r="I144" s="323"/>
      <c r="J144" s="323"/>
      <c r="K144" s="323"/>
      <c r="L144" s="323"/>
      <c r="M144" s="323"/>
      <c r="N144" s="323"/>
      <c r="O144" s="323"/>
      <c r="P144" s="323"/>
      <c r="Q144" s="323"/>
      <c r="R144" s="323"/>
      <c r="S144" s="323"/>
      <c r="T144" s="323"/>
      <c r="U144" s="323"/>
      <c r="V144" s="323"/>
      <c r="W144" s="323"/>
      <c r="X144" s="323"/>
      <c r="Y144" s="323"/>
      <c r="Z144" s="323"/>
      <c r="AA144" s="323"/>
      <c r="AB144" s="323"/>
      <c r="AC144" s="323"/>
      <c r="AD144" s="323"/>
      <c r="AE144" s="323"/>
      <c r="AF144" s="323"/>
      <c r="AG144" s="323"/>
      <c r="AH144" s="323"/>
      <c r="AI144" s="323"/>
    </row>
    <row r="145" spans="1:35" x14ac:dyDescent="0.25">
      <c r="A145" s="318"/>
      <c r="B145" s="305"/>
      <c r="C145" s="306"/>
      <c r="D145" s="323"/>
      <c r="E145" s="323"/>
      <c r="F145" s="323"/>
      <c r="G145" s="323"/>
      <c r="H145" s="323"/>
      <c r="I145" s="323"/>
      <c r="J145" s="323"/>
      <c r="K145" s="323"/>
      <c r="L145" s="323"/>
      <c r="M145" s="323"/>
      <c r="N145" s="323"/>
      <c r="O145" s="323"/>
      <c r="P145" s="323"/>
      <c r="Q145" s="323"/>
      <c r="R145" s="323"/>
      <c r="S145" s="323"/>
      <c r="T145" s="323"/>
      <c r="U145" s="323"/>
      <c r="V145" s="323"/>
      <c r="W145" s="323"/>
      <c r="X145" s="323"/>
      <c r="Y145" s="323"/>
      <c r="Z145" s="323"/>
      <c r="AA145" s="323"/>
      <c r="AB145" s="323"/>
      <c r="AC145" s="323"/>
      <c r="AD145" s="323"/>
      <c r="AE145" s="323"/>
      <c r="AF145" s="323"/>
      <c r="AG145" s="323"/>
      <c r="AH145" s="323"/>
      <c r="AI145" s="323"/>
    </row>
    <row r="146" spans="1:35" x14ac:dyDescent="0.25">
      <c r="A146" s="318"/>
      <c r="B146" s="305"/>
      <c r="C146" s="306"/>
      <c r="D146" s="323"/>
      <c r="E146" s="323"/>
      <c r="F146" s="323"/>
      <c r="G146" s="323"/>
      <c r="H146" s="323"/>
      <c r="I146" s="323"/>
      <c r="J146" s="323"/>
      <c r="K146" s="323"/>
      <c r="L146" s="323"/>
      <c r="M146" s="323"/>
      <c r="N146" s="323"/>
      <c r="O146" s="323"/>
      <c r="P146" s="323"/>
      <c r="Q146" s="323"/>
      <c r="R146" s="323"/>
      <c r="S146" s="323"/>
      <c r="T146" s="323"/>
      <c r="U146" s="323"/>
      <c r="V146" s="323"/>
      <c r="W146" s="323"/>
      <c r="X146" s="323"/>
      <c r="Y146" s="323"/>
      <c r="Z146" s="323"/>
      <c r="AA146" s="323"/>
      <c r="AB146" s="323"/>
      <c r="AC146" s="323"/>
      <c r="AD146" s="323"/>
      <c r="AE146" s="323"/>
      <c r="AF146" s="323"/>
      <c r="AG146" s="323"/>
      <c r="AH146" s="323"/>
      <c r="AI146" s="323"/>
    </row>
    <row r="147" spans="1:35" x14ac:dyDescent="0.25">
      <c r="A147" s="318"/>
      <c r="B147" s="305"/>
      <c r="C147" s="306"/>
      <c r="D147" s="323"/>
      <c r="E147" s="323"/>
      <c r="F147" s="323"/>
      <c r="G147" s="323"/>
      <c r="H147" s="323"/>
      <c r="I147" s="323"/>
      <c r="J147" s="323"/>
      <c r="K147" s="323"/>
      <c r="L147" s="323"/>
      <c r="M147" s="323"/>
      <c r="N147" s="323"/>
      <c r="O147" s="323"/>
      <c r="P147" s="323"/>
      <c r="Q147" s="323"/>
      <c r="R147" s="323"/>
      <c r="S147" s="323"/>
      <c r="T147" s="323"/>
      <c r="U147" s="323"/>
      <c r="V147" s="323"/>
      <c r="W147" s="323"/>
      <c r="X147" s="323"/>
      <c r="Y147" s="323"/>
      <c r="Z147" s="323"/>
      <c r="AA147" s="323"/>
      <c r="AB147" s="323"/>
      <c r="AC147" s="323"/>
      <c r="AD147" s="323"/>
      <c r="AE147" s="323"/>
      <c r="AF147" s="323"/>
      <c r="AG147" s="323"/>
      <c r="AH147" s="323"/>
      <c r="AI147" s="323"/>
    </row>
    <row r="148" spans="1:35" x14ac:dyDescent="0.25">
      <c r="A148" s="318"/>
      <c r="B148" s="305"/>
      <c r="C148" s="306"/>
      <c r="D148" s="323"/>
      <c r="E148" s="323"/>
      <c r="F148" s="323"/>
      <c r="G148" s="323"/>
      <c r="H148" s="323"/>
      <c r="I148" s="323"/>
      <c r="J148" s="323"/>
      <c r="K148" s="323"/>
      <c r="L148" s="323"/>
      <c r="M148" s="323"/>
      <c r="N148" s="323"/>
      <c r="O148" s="323"/>
      <c r="P148" s="323"/>
      <c r="Q148" s="323"/>
      <c r="R148" s="323"/>
      <c r="S148" s="323"/>
      <c r="T148" s="323"/>
      <c r="U148" s="323"/>
      <c r="V148" s="323"/>
      <c r="W148" s="323"/>
      <c r="X148" s="323"/>
      <c r="Y148" s="323"/>
      <c r="Z148" s="323"/>
      <c r="AA148" s="323"/>
      <c r="AB148" s="323"/>
      <c r="AC148" s="323"/>
      <c r="AD148" s="323"/>
      <c r="AE148" s="323"/>
      <c r="AF148" s="323"/>
      <c r="AG148" s="323"/>
      <c r="AH148" s="323"/>
      <c r="AI148" s="323"/>
    </row>
    <row r="149" spans="1:35" x14ac:dyDescent="0.25">
      <c r="A149" s="318"/>
      <c r="B149" s="305"/>
      <c r="C149" s="306"/>
      <c r="D149" s="323"/>
      <c r="E149" s="323"/>
      <c r="F149" s="323"/>
      <c r="G149" s="323"/>
      <c r="H149" s="323"/>
      <c r="I149" s="323"/>
      <c r="J149" s="323"/>
      <c r="K149" s="323"/>
      <c r="L149" s="323"/>
      <c r="M149" s="323"/>
      <c r="N149" s="323"/>
      <c r="O149" s="323"/>
      <c r="P149" s="323"/>
      <c r="Q149" s="323"/>
      <c r="R149" s="323"/>
      <c r="S149" s="323"/>
      <c r="T149" s="323"/>
      <c r="U149" s="323"/>
      <c r="V149" s="323"/>
      <c r="W149" s="323"/>
      <c r="X149" s="323"/>
      <c r="Y149" s="323"/>
      <c r="Z149" s="323"/>
      <c r="AA149" s="323"/>
      <c r="AB149" s="323"/>
      <c r="AC149" s="323"/>
      <c r="AD149" s="323"/>
      <c r="AE149" s="323"/>
      <c r="AF149" s="323"/>
      <c r="AG149" s="323"/>
      <c r="AH149" s="323"/>
      <c r="AI149" s="323"/>
    </row>
    <row r="150" spans="1:35" x14ac:dyDescent="0.25">
      <c r="A150" s="318"/>
      <c r="B150" s="305"/>
      <c r="C150" s="306"/>
      <c r="D150" s="323"/>
      <c r="E150" s="323"/>
      <c r="F150" s="323"/>
      <c r="G150" s="323"/>
      <c r="H150" s="323"/>
      <c r="I150" s="323"/>
      <c r="J150" s="323"/>
      <c r="K150" s="323"/>
      <c r="L150" s="323"/>
      <c r="M150" s="323"/>
      <c r="N150" s="323"/>
      <c r="O150" s="323"/>
      <c r="P150" s="323"/>
      <c r="Q150" s="323"/>
      <c r="R150" s="323"/>
      <c r="S150" s="323"/>
      <c r="T150" s="323"/>
      <c r="U150" s="323"/>
      <c r="V150" s="323"/>
      <c r="W150" s="323"/>
      <c r="X150" s="323"/>
      <c r="Y150" s="323"/>
      <c r="Z150" s="323"/>
      <c r="AA150" s="323"/>
      <c r="AB150" s="323"/>
      <c r="AC150" s="323"/>
      <c r="AD150" s="323"/>
      <c r="AE150" s="323"/>
      <c r="AF150" s="323"/>
      <c r="AG150" s="323"/>
      <c r="AH150" s="323"/>
      <c r="AI150" s="323"/>
    </row>
    <row r="151" spans="1:35" x14ac:dyDescent="0.25">
      <c r="A151" s="318"/>
      <c r="B151" s="305"/>
      <c r="C151" s="306"/>
      <c r="D151" s="323"/>
      <c r="E151" s="323"/>
      <c r="F151" s="323"/>
      <c r="G151" s="323"/>
      <c r="H151" s="323"/>
      <c r="I151" s="323"/>
      <c r="J151" s="323"/>
      <c r="K151" s="323"/>
      <c r="L151" s="323"/>
      <c r="M151" s="323"/>
      <c r="N151" s="323"/>
      <c r="O151" s="323"/>
      <c r="P151" s="323"/>
      <c r="Q151" s="323"/>
      <c r="R151" s="323"/>
      <c r="S151" s="323"/>
      <c r="T151" s="323"/>
      <c r="U151" s="323"/>
      <c r="V151" s="323"/>
      <c r="W151" s="323"/>
      <c r="X151" s="323"/>
      <c r="Y151" s="323"/>
      <c r="Z151" s="323"/>
      <c r="AA151" s="323"/>
      <c r="AB151" s="323"/>
      <c r="AC151" s="323"/>
      <c r="AD151" s="323"/>
      <c r="AE151" s="323"/>
      <c r="AF151" s="323"/>
      <c r="AG151" s="323"/>
      <c r="AH151" s="323"/>
      <c r="AI151" s="323"/>
    </row>
    <row r="152" spans="1:35" x14ac:dyDescent="0.25">
      <c r="A152" s="318"/>
      <c r="B152" s="305"/>
      <c r="C152" s="306"/>
      <c r="D152" s="323"/>
      <c r="E152" s="323"/>
      <c r="F152" s="323"/>
      <c r="G152" s="323"/>
      <c r="H152" s="323"/>
      <c r="I152" s="323"/>
      <c r="J152" s="323"/>
      <c r="K152" s="323"/>
      <c r="L152" s="323"/>
      <c r="M152" s="323"/>
      <c r="N152" s="323"/>
      <c r="O152" s="323"/>
      <c r="P152" s="323"/>
      <c r="Q152" s="323"/>
      <c r="R152" s="323"/>
      <c r="S152" s="323"/>
      <c r="T152" s="323"/>
      <c r="U152" s="323"/>
      <c r="V152" s="323"/>
      <c r="W152" s="323"/>
      <c r="X152" s="323"/>
      <c r="Y152" s="323"/>
      <c r="Z152" s="323"/>
      <c r="AA152" s="323"/>
      <c r="AB152" s="323"/>
      <c r="AC152" s="323"/>
      <c r="AD152" s="323"/>
      <c r="AE152" s="323"/>
      <c r="AF152" s="323"/>
      <c r="AG152" s="323"/>
      <c r="AH152" s="323"/>
      <c r="AI152" s="323"/>
    </row>
    <row r="153" spans="1:35" x14ac:dyDescent="0.25">
      <c r="A153" s="318"/>
      <c r="B153" s="305"/>
      <c r="C153" s="306"/>
      <c r="D153" s="323"/>
      <c r="E153" s="323"/>
      <c r="F153" s="323"/>
      <c r="G153" s="323"/>
      <c r="H153" s="323"/>
      <c r="I153" s="323"/>
      <c r="J153" s="323"/>
      <c r="K153" s="323"/>
      <c r="L153" s="323"/>
      <c r="M153" s="323"/>
      <c r="N153" s="323"/>
      <c r="O153" s="323"/>
      <c r="P153" s="323"/>
      <c r="Q153" s="323"/>
      <c r="R153" s="323"/>
      <c r="S153" s="323"/>
      <c r="T153" s="323"/>
      <c r="U153" s="323"/>
      <c r="V153" s="323"/>
      <c r="W153" s="323"/>
      <c r="X153" s="323"/>
      <c r="Y153" s="323"/>
      <c r="Z153" s="323"/>
      <c r="AA153" s="323"/>
      <c r="AB153" s="323"/>
      <c r="AC153" s="323"/>
      <c r="AD153" s="323"/>
      <c r="AE153" s="323"/>
      <c r="AF153" s="323"/>
      <c r="AG153" s="323"/>
      <c r="AH153" s="323"/>
      <c r="AI153" s="323"/>
    </row>
    <row r="154" spans="1:35" x14ac:dyDescent="0.25">
      <c r="A154" s="318"/>
      <c r="B154" s="305"/>
      <c r="C154" s="306"/>
      <c r="D154" s="323"/>
      <c r="E154" s="323"/>
      <c r="F154" s="323"/>
      <c r="G154" s="323"/>
      <c r="H154" s="323"/>
      <c r="I154" s="323"/>
      <c r="J154" s="323"/>
      <c r="K154" s="323"/>
      <c r="L154" s="323"/>
      <c r="M154" s="323"/>
      <c r="N154" s="323"/>
      <c r="O154" s="323"/>
      <c r="P154" s="323"/>
      <c r="Q154" s="323"/>
      <c r="R154" s="323"/>
      <c r="S154" s="323"/>
      <c r="T154" s="323"/>
      <c r="U154" s="323"/>
      <c r="V154" s="323"/>
      <c r="W154" s="323"/>
      <c r="X154" s="323"/>
      <c r="Y154" s="323"/>
      <c r="Z154" s="323"/>
      <c r="AA154" s="323"/>
      <c r="AB154" s="323"/>
      <c r="AC154" s="323"/>
      <c r="AD154" s="323"/>
      <c r="AE154" s="323"/>
      <c r="AF154" s="323"/>
      <c r="AG154" s="323"/>
      <c r="AH154" s="323"/>
      <c r="AI154" s="323"/>
    </row>
    <row r="155" spans="1:35" x14ac:dyDescent="0.25">
      <c r="A155" s="300"/>
      <c r="B155" s="301"/>
      <c r="C155" s="302"/>
      <c r="D155" s="323"/>
      <c r="E155" s="323"/>
      <c r="F155" s="323"/>
      <c r="G155" s="323"/>
      <c r="H155" s="323"/>
      <c r="I155" s="323"/>
      <c r="J155" s="323"/>
      <c r="K155" s="323"/>
      <c r="L155" s="323"/>
      <c r="M155" s="323"/>
      <c r="N155" s="323"/>
      <c r="O155" s="323"/>
      <c r="P155" s="323"/>
      <c r="Q155" s="323"/>
      <c r="R155" s="323"/>
      <c r="S155" s="323"/>
      <c r="T155" s="323"/>
      <c r="U155" s="323"/>
      <c r="V155" s="323"/>
      <c r="W155" s="323"/>
      <c r="X155" s="323"/>
      <c r="Y155" s="323"/>
      <c r="Z155" s="323"/>
      <c r="AA155" s="323"/>
      <c r="AB155" s="323"/>
      <c r="AC155" s="323"/>
      <c r="AD155" s="323"/>
      <c r="AE155" s="323"/>
      <c r="AF155" s="323"/>
      <c r="AG155" s="323"/>
      <c r="AH155" s="323"/>
      <c r="AI155" s="323"/>
    </row>
    <row r="156" spans="1:35" x14ac:dyDescent="0.25">
      <c r="A156" s="318"/>
      <c r="B156" s="305"/>
      <c r="C156" s="306"/>
      <c r="D156" s="323"/>
      <c r="E156" s="323"/>
      <c r="F156" s="323"/>
      <c r="G156" s="323"/>
      <c r="H156" s="323"/>
      <c r="I156" s="323"/>
      <c r="J156" s="323"/>
      <c r="K156" s="323"/>
      <c r="L156" s="323"/>
      <c r="M156" s="323"/>
      <c r="N156" s="323"/>
      <c r="O156" s="323"/>
      <c r="P156" s="323"/>
      <c r="Q156" s="323"/>
      <c r="R156" s="323"/>
      <c r="S156" s="323"/>
      <c r="T156" s="323"/>
      <c r="U156" s="323"/>
      <c r="V156" s="323"/>
      <c r="W156" s="323"/>
      <c r="X156" s="323"/>
      <c r="Y156" s="323"/>
      <c r="Z156" s="323"/>
      <c r="AA156" s="323"/>
      <c r="AB156" s="323"/>
      <c r="AC156" s="323"/>
      <c r="AD156" s="323"/>
      <c r="AE156" s="323"/>
      <c r="AF156" s="323"/>
      <c r="AG156" s="323"/>
      <c r="AH156" s="323"/>
      <c r="AI156" s="323"/>
    </row>
    <row r="157" spans="1:35" x14ac:dyDescent="0.25">
      <c r="A157" s="318"/>
      <c r="B157" s="305"/>
      <c r="C157" s="306"/>
      <c r="D157" s="323"/>
      <c r="E157" s="323"/>
      <c r="F157" s="323"/>
      <c r="G157" s="323"/>
      <c r="H157" s="323"/>
      <c r="I157" s="323"/>
      <c r="J157" s="323"/>
      <c r="K157" s="323"/>
      <c r="L157" s="323"/>
      <c r="M157" s="323"/>
      <c r="N157" s="323"/>
      <c r="O157" s="323"/>
      <c r="P157" s="323"/>
      <c r="Q157" s="323"/>
      <c r="R157" s="323"/>
      <c r="S157" s="323"/>
      <c r="T157" s="323"/>
      <c r="U157" s="323"/>
      <c r="V157" s="323"/>
      <c r="W157" s="323"/>
      <c r="X157" s="323"/>
      <c r="Y157" s="323"/>
      <c r="Z157" s="323"/>
      <c r="AA157" s="323"/>
      <c r="AB157" s="323"/>
      <c r="AC157" s="323"/>
      <c r="AD157" s="323"/>
      <c r="AE157" s="323"/>
      <c r="AF157" s="323"/>
      <c r="AG157" s="323"/>
      <c r="AH157" s="323"/>
      <c r="AI157" s="323"/>
    </row>
    <row r="158" spans="1:35" x14ac:dyDescent="0.25">
      <c r="A158" s="318"/>
      <c r="B158" s="305"/>
      <c r="C158" s="306"/>
      <c r="D158" s="323"/>
      <c r="E158" s="323"/>
      <c r="F158" s="323"/>
      <c r="G158" s="323"/>
      <c r="H158" s="323"/>
      <c r="I158" s="323"/>
      <c r="J158" s="323"/>
      <c r="K158" s="323"/>
      <c r="L158" s="323"/>
      <c r="M158" s="323"/>
      <c r="N158" s="323"/>
      <c r="O158" s="323"/>
      <c r="P158" s="323"/>
      <c r="Q158" s="323"/>
      <c r="R158" s="323"/>
      <c r="S158" s="323"/>
      <c r="T158" s="323"/>
      <c r="U158" s="323"/>
      <c r="V158" s="323"/>
      <c r="W158" s="323"/>
      <c r="X158" s="323"/>
      <c r="Y158" s="323"/>
      <c r="Z158" s="323"/>
      <c r="AA158" s="323"/>
      <c r="AB158" s="323"/>
      <c r="AC158" s="323"/>
      <c r="AD158" s="323"/>
      <c r="AE158" s="323"/>
      <c r="AF158" s="323"/>
      <c r="AG158" s="323"/>
      <c r="AH158" s="323"/>
      <c r="AI158" s="323"/>
    </row>
    <row r="159" spans="1:35" x14ac:dyDescent="0.25">
      <c r="A159" s="318"/>
      <c r="B159" s="305"/>
      <c r="C159" s="306"/>
      <c r="D159" s="323"/>
      <c r="E159" s="323"/>
      <c r="F159" s="323"/>
      <c r="G159" s="323"/>
      <c r="H159" s="323"/>
      <c r="I159" s="323"/>
      <c r="J159" s="323"/>
      <c r="K159" s="323"/>
      <c r="L159" s="323"/>
      <c r="M159" s="323"/>
      <c r="N159" s="323"/>
      <c r="O159" s="323"/>
      <c r="P159" s="323"/>
      <c r="Q159" s="323"/>
      <c r="R159" s="323"/>
      <c r="S159" s="323"/>
      <c r="T159" s="323"/>
      <c r="U159" s="323"/>
      <c r="V159" s="323"/>
      <c r="W159" s="323"/>
      <c r="X159" s="323"/>
      <c r="Y159" s="323"/>
      <c r="Z159" s="323"/>
      <c r="AA159" s="323"/>
      <c r="AB159" s="323"/>
      <c r="AC159" s="323"/>
      <c r="AD159" s="323"/>
      <c r="AE159" s="323"/>
      <c r="AF159" s="323"/>
      <c r="AG159" s="323"/>
      <c r="AH159" s="323"/>
      <c r="AI159" s="323"/>
    </row>
    <row r="160" spans="1:35" x14ac:dyDescent="0.25">
      <c r="A160" s="300"/>
      <c r="B160" s="301"/>
      <c r="C160" s="302"/>
      <c r="D160" s="323"/>
      <c r="E160" s="323"/>
      <c r="F160" s="323"/>
      <c r="G160" s="323"/>
      <c r="H160" s="323"/>
      <c r="I160" s="323"/>
      <c r="J160" s="323"/>
      <c r="K160" s="323"/>
      <c r="L160" s="323"/>
      <c r="M160" s="323"/>
      <c r="N160" s="323"/>
      <c r="O160" s="323"/>
      <c r="P160" s="323"/>
      <c r="Q160" s="323"/>
      <c r="R160" s="323"/>
      <c r="S160" s="323"/>
      <c r="T160" s="323"/>
      <c r="U160" s="323"/>
      <c r="V160" s="323"/>
      <c r="W160" s="323"/>
      <c r="X160" s="323"/>
      <c r="Y160" s="323"/>
      <c r="Z160" s="323"/>
      <c r="AA160" s="323"/>
      <c r="AB160" s="323"/>
      <c r="AC160" s="323"/>
      <c r="AD160" s="323"/>
      <c r="AE160" s="323"/>
      <c r="AF160" s="323"/>
      <c r="AG160" s="323"/>
      <c r="AH160" s="323"/>
      <c r="AI160" s="323"/>
    </row>
    <row r="161" spans="1:35" x14ac:dyDescent="0.25">
      <c r="A161" s="318"/>
      <c r="B161" s="305"/>
      <c r="C161" s="306"/>
      <c r="D161" s="323"/>
      <c r="E161" s="323"/>
      <c r="F161" s="323"/>
      <c r="G161" s="323"/>
      <c r="H161" s="323"/>
      <c r="I161" s="323"/>
      <c r="J161" s="323"/>
      <c r="K161" s="323"/>
      <c r="L161" s="323"/>
      <c r="M161" s="323"/>
      <c r="N161" s="323"/>
      <c r="O161" s="323"/>
      <c r="P161" s="323"/>
      <c r="Q161" s="323"/>
      <c r="R161" s="323"/>
      <c r="S161" s="323"/>
      <c r="T161" s="323"/>
      <c r="U161" s="323"/>
      <c r="V161" s="323"/>
      <c r="W161" s="323"/>
      <c r="X161" s="323"/>
      <c r="Y161" s="323"/>
      <c r="Z161" s="323"/>
      <c r="AA161" s="323"/>
      <c r="AB161" s="323"/>
      <c r="AC161" s="323"/>
      <c r="AD161" s="323"/>
      <c r="AE161" s="323"/>
      <c r="AF161" s="323"/>
      <c r="AG161" s="323"/>
      <c r="AH161" s="323"/>
      <c r="AI161" s="323"/>
    </row>
    <row r="162" spans="1:35" x14ac:dyDescent="0.25">
      <c r="A162" s="318"/>
      <c r="B162" s="305"/>
      <c r="C162" s="306"/>
      <c r="D162" s="323"/>
      <c r="E162" s="323"/>
      <c r="F162" s="323"/>
      <c r="G162" s="323"/>
      <c r="H162" s="323"/>
      <c r="I162" s="323"/>
      <c r="J162" s="323"/>
      <c r="K162" s="323"/>
      <c r="L162" s="323"/>
      <c r="M162" s="323"/>
      <c r="N162" s="323"/>
      <c r="O162" s="323"/>
      <c r="P162" s="323"/>
      <c r="Q162" s="323"/>
      <c r="R162" s="323"/>
      <c r="S162" s="323"/>
      <c r="T162" s="323"/>
      <c r="U162" s="323"/>
      <c r="V162" s="323"/>
      <c r="W162" s="323"/>
      <c r="X162" s="323"/>
      <c r="Y162" s="323"/>
      <c r="Z162" s="323"/>
      <c r="AA162" s="323"/>
      <c r="AB162" s="323"/>
      <c r="AC162" s="323"/>
      <c r="AD162" s="323"/>
      <c r="AE162" s="323"/>
      <c r="AF162" s="323"/>
      <c r="AG162" s="323"/>
      <c r="AH162" s="323"/>
      <c r="AI162" s="323"/>
    </row>
    <row r="163" spans="1:35" x14ac:dyDescent="0.25">
      <c r="A163" s="318"/>
      <c r="B163" s="305"/>
      <c r="C163" s="306"/>
      <c r="D163" s="323"/>
      <c r="E163" s="323"/>
      <c r="F163" s="323"/>
      <c r="G163" s="323"/>
      <c r="H163" s="323"/>
      <c r="I163" s="323"/>
      <c r="J163" s="323"/>
      <c r="K163" s="323"/>
      <c r="L163" s="323"/>
      <c r="M163" s="323"/>
      <c r="N163" s="323"/>
      <c r="O163" s="323"/>
      <c r="P163" s="323"/>
      <c r="Q163" s="323"/>
      <c r="R163" s="323"/>
      <c r="S163" s="323"/>
      <c r="T163" s="323"/>
      <c r="U163" s="323"/>
      <c r="V163" s="323"/>
      <c r="W163" s="323"/>
      <c r="X163" s="323"/>
      <c r="Y163" s="323"/>
      <c r="Z163" s="323"/>
      <c r="AA163" s="323"/>
      <c r="AB163" s="323"/>
      <c r="AC163" s="323"/>
      <c r="AD163" s="323"/>
      <c r="AE163" s="323"/>
      <c r="AF163" s="323"/>
      <c r="AG163" s="323"/>
      <c r="AH163" s="323"/>
      <c r="AI163" s="323"/>
    </row>
    <row r="164" spans="1:35" x14ac:dyDescent="0.25">
      <c r="A164" s="318"/>
      <c r="B164" s="305"/>
      <c r="C164" s="306"/>
      <c r="D164" s="323"/>
      <c r="E164" s="323"/>
      <c r="F164" s="323"/>
      <c r="G164" s="323"/>
      <c r="H164" s="323"/>
      <c r="I164" s="323"/>
      <c r="J164" s="323"/>
      <c r="K164" s="323"/>
      <c r="L164" s="323"/>
      <c r="M164" s="323"/>
      <c r="N164" s="323"/>
      <c r="O164" s="323"/>
      <c r="P164" s="323"/>
      <c r="Q164" s="323"/>
      <c r="R164" s="323"/>
      <c r="S164" s="323"/>
      <c r="T164" s="323"/>
      <c r="U164" s="323"/>
      <c r="V164" s="323"/>
      <c r="W164" s="323"/>
      <c r="X164" s="323"/>
      <c r="Y164" s="323"/>
      <c r="Z164" s="323"/>
      <c r="AA164" s="323"/>
      <c r="AB164" s="323"/>
      <c r="AC164" s="323"/>
      <c r="AD164" s="323"/>
      <c r="AE164" s="323"/>
      <c r="AF164" s="323"/>
      <c r="AG164" s="323"/>
      <c r="AH164" s="323"/>
      <c r="AI164" s="323"/>
    </row>
    <row r="165" spans="1:35" x14ac:dyDescent="0.25">
      <c r="A165" s="300"/>
      <c r="B165" s="301"/>
      <c r="C165" s="302"/>
      <c r="D165" s="323"/>
      <c r="E165" s="323"/>
      <c r="F165" s="323"/>
      <c r="G165" s="323"/>
      <c r="H165" s="323"/>
      <c r="I165" s="323"/>
      <c r="J165" s="323"/>
      <c r="K165" s="323"/>
      <c r="L165" s="323"/>
      <c r="M165" s="323"/>
      <c r="N165" s="323"/>
      <c r="O165" s="323"/>
      <c r="P165" s="323"/>
      <c r="Q165" s="323"/>
      <c r="R165" s="323"/>
      <c r="S165" s="323"/>
      <c r="T165" s="323"/>
      <c r="U165" s="323"/>
      <c r="V165" s="323"/>
      <c r="W165" s="323"/>
      <c r="X165" s="323"/>
      <c r="Y165" s="323"/>
      <c r="Z165" s="323"/>
      <c r="AA165" s="323"/>
      <c r="AB165" s="323"/>
      <c r="AC165" s="323"/>
      <c r="AD165" s="323"/>
      <c r="AE165" s="323"/>
      <c r="AF165" s="323"/>
      <c r="AG165" s="323"/>
      <c r="AH165" s="323"/>
      <c r="AI165" s="323"/>
    </row>
    <row r="166" spans="1:35" x14ac:dyDescent="0.25">
      <c r="A166" s="318"/>
      <c r="B166" s="305"/>
      <c r="C166" s="306"/>
      <c r="D166" s="323"/>
      <c r="E166" s="323"/>
      <c r="F166" s="323"/>
      <c r="G166" s="323"/>
      <c r="H166" s="323"/>
      <c r="I166" s="323"/>
      <c r="J166" s="323"/>
      <c r="K166" s="323"/>
      <c r="L166" s="323"/>
      <c r="M166" s="323"/>
      <c r="N166" s="323"/>
      <c r="O166" s="323"/>
      <c r="P166" s="323"/>
      <c r="Q166" s="323"/>
      <c r="R166" s="323"/>
      <c r="S166" s="323"/>
      <c r="T166" s="323"/>
      <c r="U166" s="323"/>
      <c r="V166" s="323"/>
      <c r="W166" s="323"/>
      <c r="X166" s="323"/>
      <c r="Y166" s="323"/>
      <c r="Z166" s="323"/>
      <c r="AA166" s="323"/>
      <c r="AB166" s="323"/>
      <c r="AC166" s="323"/>
      <c r="AD166" s="323"/>
      <c r="AE166" s="323"/>
      <c r="AF166" s="323"/>
      <c r="AG166" s="323"/>
      <c r="AH166" s="323"/>
      <c r="AI166" s="323"/>
    </row>
    <row r="167" spans="1:35" x14ac:dyDescent="0.25">
      <c r="A167" s="318"/>
      <c r="B167" s="305"/>
      <c r="C167" s="306"/>
      <c r="D167" s="323"/>
      <c r="E167" s="323"/>
      <c r="F167" s="323"/>
      <c r="G167" s="323"/>
      <c r="H167" s="323"/>
      <c r="I167" s="323"/>
      <c r="J167" s="323"/>
      <c r="K167" s="323"/>
      <c r="L167" s="323"/>
      <c r="M167" s="323"/>
      <c r="N167" s="323"/>
      <c r="O167" s="323"/>
      <c r="P167" s="323"/>
      <c r="Q167" s="323"/>
      <c r="R167" s="323"/>
      <c r="S167" s="323"/>
      <c r="T167" s="323"/>
      <c r="U167" s="323"/>
      <c r="V167" s="323"/>
      <c r="W167" s="323"/>
      <c r="X167" s="323"/>
      <c r="Y167" s="323"/>
      <c r="Z167" s="323"/>
      <c r="AA167" s="323"/>
      <c r="AB167" s="323"/>
      <c r="AC167" s="323"/>
      <c r="AD167" s="323"/>
      <c r="AE167" s="323"/>
      <c r="AF167" s="323"/>
      <c r="AG167" s="323"/>
      <c r="AH167" s="323"/>
      <c r="AI167" s="323"/>
    </row>
    <row r="168" spans="1:35" x14ac:dyDescent="0.25">
      <c r="A168" s="318"/>
      <c r="B168" s="305"/>
      <c r="C168" s="306"/>
      <c r="D168" s="323"/>
      <c r="E168" s="323"/>
      <c r="F168" s="323"/>
      <c r="G168" s="323"/>
      <c r="H168" s="323"/>
      <c r="I168" s="323"/>
      <c r="J168" s="323"/>
      <c r="K168" s="323"/>
      <c r="L168" s="323"/>
      <c r="M168" s="323"/>
      <c r="N168" s="323"/>
      <c r="O168" s="323"/>
      <c r="P168" s="323"/>
      <c r="Q168" s="323"/>
      <c r="R168" s="323"/>
      <c r="S168" s="323"/>
      <c r="T168" s="323"/>
      <c r="U168" s="323"/>
      <c r="V168" s="323"/>
      <c r="W168" s="323"/>
      <c r="X168" s="323"/>
      <c r="Y168" s="323"/>
      <c r="Z168" s="323"/>
      <c r="AA168" s="323"/>
      <c r="AB168" s="323"/>
      <c r="AC168" s="323"/>
      <c r="AD168" s="323"/>
      <c r="AE168" s="323"/>
      <c r="AF168" s="323"/>
      <c r="AG168" s="323"/>
      <c r="AH168" s="323"/>
      <c r="AI168" s="323"/>
    </row>
    <row r="169" spans="1:35" x14ac:dyDescent="0.25">
      <c r="A169" s="300"/>
      <c r="B169" s="301"/>
      <c r="C169" s="302"/>
      <c r="D169" s="323"/>
      <c r="E169" s="323"/>
      <c r="F169" s="323"/>
      <c r="G169" s="323"/>
      <c r="H169" s="323"/>
      <c r="I169" s="323"/>
      <c r="J169" s="323"/>
      <c r="K169" s="323"/>
      <c r="L169" s="323"/>
      <c r="M169" s="323"/>
      <c r="N169" s="323"/>
      <c r="O169" s="323"/>
      <c r="P169" s="323"/>
      <c r="Q169" s="323"/>
      <c r="R169" s="323"/>
      <c r="S169" s="323"/>
      <c r="T169" s="323"/>
      <c r="U169" s="323"/>
      <c r="V169" s="323"/>
      <c r="W169" s="323"/>
      <c r="X169" s="323"/>
      <c r="Y169" s="323"/>
      <c r="Z169" s="323"/>
      <c r="AA169" s="323"/>
      <c r="AB169" s="323"/>
      <c r="AC169" s="323"/>
      <c r="AD169" s="323"/>
      <c r="AE169" s="323"/>
      <c r="AF169" s="323"/>
      <c r="AG169" s="323"/>
      <c r="AH169" s="323"/>
      <c r="AI169" s="323"/>
    </row>
    <row r="170" spans="1:35" x14ac:dyDescent="0.25">
      <c r="A170" s="318"/>
      <c r="B170" s="305"/>
      <c r="C170" s="306"/>
      <c r="D170" s="323"/>
      <c r="E170" s="323"/>
      <c r="F170" s="323"/>
      <c r="G170" s="323"/>
      <c r="H170" s="323"/>
      <c r="I170" s="323"/>
      <c r="J170" s="323"/>
      <c r="K170" s="323"/>
      <c r="L170" s="323"/>
      <c r="M170" s="323"/>
      <c r="N170" s="323"/>
      <c r="O170" s="323"/>
      <c r="P170" s="323"/>
      <c r="Q170" s="323"/>
      <c r="R170" s="323"/>
      <c r="S170" s="323"/>
      <c r="T170" s="323"/>
      <c r="U170" s="323"/>
      <c r="V170" s="323"/>
      <c r="W170" s="323"/>
      <c r="X170" s="323"/>
      <c r="Y170" s="323"/>
      <c r="Z170" s="323"/>
      <c r="AA170" s="323"/>
      <c r="AB170" s="323"/>
      <c r="AC170" s="323"/>
      <c r="AD170" s="323"/>
      <c r="AE170" s="323"/>
      <c r="AF170" s="323"/>
      <c r="AG170" s="323"/>
      <c r="AH170" s="323"/>
      <c r="AI170" s="323"/>
    </row>
    <row r="171" spans="1:35" x14ac:dyDescent="0.25">
      <c r="A171" s="318"/>
      <c r="B171" s="305"/>
      <c r="C171" s="306"/>
      <c r="D171" s="323"/>
      <c r="E171" s="323"/>
      <c r="F171" s="323"/>
      <c r="G171" s="323"/>
      <c r="H171" s="323"/>
      <c r="I171" s="323"/>
      <c r="J171" s="323"/>
      <c r="K171" s="323"/>
      <c r="L171" s="323"/>
      <c r="M171" s="323"/>
      <c r="N171" s="323"/>
      <c r="O171" s="323"/>
      <c r="P171" s="323"/>
      <c r="Q171" s="323"/>
      <c r="R171" s="323"/>
      <c r="S171" s="323"/>
      <c r="T171" s="323"/>
      <c r="U171" s="323"/>
      <c r="V171" s="323"/>
      <c r="W171" s="323"/>
      <c r="X171" s="323"/>
      <c r="Y171" s="323"/>
      <c r="Z171" s="323"/>
      <c r="AA171" s="323"/>
      <c r="AB171" s="323"/>
      <c r="AC171" s="323"/>
      <c r="AD171" s="323"/>
      <c r="AE171" s="323"/>
      <c r="AF171" s="323"/>
      <c r="AG171" s="323"/>
      <c r="AH171" s="323"/>
      <c r="AI171" s="323"/>
    </row>
    <row r="172" spans="1:35" x14ac:dyDescent="0.25">
      <c r="A172" s="318"/>
      <c r="B172" s="305"/>
      <c r="C172" s="306"/>
      <c r="D172" s="323"/>
      <c r="E172" s="323"/>
      <c r="F172" s="323"/>
      <c r="G172" s="323"/>
      <c r="H172" s="323"/>
      <c r="I172" s="323"/>
      <c r="J172" s="323"/>
      <c r="K172" s="323"/>
      <c r="L172" s="323"/>
      <c r="M172" s="323"/>
      <c r="N172" s="323"/>
      <c r="O172" s="323"/>
      <c r="P172" s="323"/>
      <c r="Q172" s="323"/>
      <c r="R172" s="323"/>
      <c r="S172" s="323"/>
      <c r="T172" s="323"/>
      <c r="U172" s="323"/>
      <c r="V172" s="323"/>
      <c r="W172" s="323"/>
      <c r="X172" s="323"/>
      <c r="Y172" s="323"/>
      <c r="Z172" s="323"/>
      <c r="AA172" s="323"/>
      <c r="AB172" s="323"/>
      <c r="AC172" s="323"/>
      <c r="AD172" s="323"/>
      <c r="AE172" s="323"/>
      <c r="AF172" s="323"/>
      <c r="AG172" s="323"/>
      <c r="AH172" s="323"/>
      <c r="AI172" s="323"/>
    </row>
    <row r="173" spans="1:35" x14ac:dyDescent="0.25">
      <c r="A173" s="318"/>
      <c r="B173" s="305"/>
      <c r="C173" s="306"/>
      <c r="D173" s="323"/>
      <c r="E173" s="323"/>
      <c r="F173" s="323"/>
      <c r="G173" s="323"/>
      <c r="H173" s="323"/>
      <c r="I173" s="323"/>
      <c r="J173" s="323"/>
      <c r="K173" s="323"/>
      <c r="L173" s="323"/>
      <c r="M173" s="323"/>
      <c r="N173" s="323"/>
      <c r="O173" s="323"/>
      <c r="P173" s="323"/>
      <c r="Q173" s="323"/>
      <c r="R173" s="323"/>
      <c r="S173" s="323"/>
      <c r="T173" s="323"/>
      <c r="U173" s="323"/>
      <c r="V173" s="323"/>
      <c r="W173" s="323"/>
      <c r="X173" s="323"/>
      <c r="Y173" s="323"/>
      <c r="Z173" s="323"/>
      <c r="AA173" s="323"/>
      <c r="AB173" s="323"/>
      <c r="AC173" s="323"/>
      <c r="AD173" s="323"/>
      <c r="AE173" s="323"/>
      <c r="AF173" s="323"/>
      <c r="AG173" s="323"/>
      <c r="AH173" s="323"/>
      <c r="AI173" s="323"/>
    </row>
    <row r="174" spans="1:35" x14ac:dyDescent="0.25">
      <c r="A174" s="300"/>
      <c r="B174" s="301"/>
      <c r="C174" s="302"/>
      <c r="D174" s="323"/>
      <c r="E174" s="323"/>
      <c r="F174" s="323"/>
      <c r="G174" s="323"/>
      <c r="H174" s="323"/>
      <c r="I174" s="323"/>
      <c r="J174" s="323"/>
      <c r="K174" s="323"/>
      <c r="L174" s="323"/>
      <c r="M174" s="323"/>
      <c r="N174" s="323"/>
      <c r="O174" s="323"/>
      <c r="P174" s="323"/>
      <c r="Q174" s="323"/>
      <c r="R174" s="323"/>
      <c r="S174" s="323"/>
      <c r="T174" s="323"/>
      <c r="U174" s="323"/>
      <c r="V174" s="323"/>
      <c r="W174" s="323"/>
      <c r="X174" s="323"/>
      <c r="Y174" s="323"/>
      <c r="Z174" s="323"/>
      <c r="AA174" s="323"/>
      <c r="AB174" s="323"/>
      <c r="AC174" s="323"/>
      <c r="AD174" s="323"/>
      <c r="AE174" s="323"/>
      <c r="AF174" s="323"/>
      <c r="AG174" s="323"/>
      <c r="AH174" s="323"/>
      <c r="AI174" s="323"/>
    </row>
    <row r="175" spans="1:35" x14ac:dyDescent="0.25">
      <c r="A175" s="300"/>
      <c r="B175" s="301"/>
      <c r="C175" s="302"/>
      <c r="D175" s="323"/>
      <c r="E175" s="323"/>
      <c r="F175" s="323"/>
      <c r="G175" s="323"/>
      <c r="H175" s="323"/>
      <c r="I175" s="323"/>
      <c r="J175" s="323"/>
      <c r="K175" s="323"/>
      <c r="L175" s="323"/>
      <c r="M175" s="323"/>
      <c r="N175" s="323"/>
      <c r="O175" s="323"/>
      <c r="P175" s="323"/>
      <c r="Q175" s="323"/>
      <c r="R175" s="323"/>
      <c r="S175" s="323"/>
      <c r="T175" s="323"/>
      <c r="U175" s="323"/>
      <c r="V175" s="323"/>
      <c r="W175" s="323"/>
      <c r="X175" s="323"/>
      <c r="Y175" s="323"/>
      <c r="Z175" s="323"/>
      <c r="AA175" s="323"/>
      <c r="AB175" s="323"/>
      <c r="AC175" s="323"/>
      <c r="AD175" s="323"/>
      <c r="AE175" s="323"/>
      <c r="AF175" s="323"/>
      <c r="AG175" s="323"/>
      <c r="AH175" s="323"/>
      <c r="AI175" s="323"/>
    </row>
    <row r="176" spans="1:35" x14ac:dyDescent="0.25">
      <c r="A176" s="296"/>
      <c r="B176" s="297"/>
      <c r="C176" s="298"/>
      <c r="D176" s="322"/>
      <c r="E176" s="322"/>
      <c r="F176" s="322"/>
      <c r="G176" s="322"/>
      <c r="H176" s="322"/>
      <c r="I176" s="322"/>
      <c r="J176" s="322"/>
      <c r="K176" s="322"/>
      <c r="L176" s="322"/>
      <c r="M176" s="322"/>
      <c r="N176" s="322"/>
      <c r="O176" s="322"/>
      <c r="P176" s="322"/>
      <c r="Q176" s="322"/>
      <c r="R176" s="322"/>
      <c r="S176" s="322"/>
      <c r="T176" s="322"/>
      <c r="U176" s="322"/>
      <c r="V176" s="322"/>
      <c r="W176" s="322"/>
      <c r="X176" s="322"/>
      <c r="Y176" s="322"/>
      <c r="Z176" s="322"/>
      <c r="AA176" s="322"/>
      <c r="AB176" s="322"/>
      <c r="AC176" s="322"/>
      <c r="AD176" s="322"/>
      <c r="AE176" s="322"/>
      <c r="AF176" s="322"/>
      <c r="AG176" s="322"/>
      <c r="AH176" s="322"/>
      <c r="AI176" s="322"/>
    </row>
    <row r="177" spans="1:35" x14ac:dyDescent="0.25">
      <c r="A177" s="300"/>
      <c r="B177" s="301"/>
      <c r="C177" s="302"/>
      <c r="D177" s="323"/>
      <c r="E177" s="323"/>
      <c r="F177" s="323"/>
      <c r="G177" s="323"/>
      <c r="H177" s="323"/>
      <c r="I177" s="323"/>
      <c r="J177" s="323"/>
      <c r="K177" s="323"/>
      <c r="L177" s="323"/>
      <c r="M177" s="323"/>
      <c r="N177" s="323"/>
      <c r="O177" s="323"/>
      <c r="P177" s="323"/>
      <c r="Q177" s="323"/>
      <c r="R177" s="323"/>
      <c r="S177" s="323"/>
      <c r="T177" s="323"/>
      <c r="U177" s="323"/>
      <c r="V177" s="323"/>
      <c r="W177" s="323"/>
      <c r="X177" s="323"/>
      <c r="Y177" s="323"/>
      <c r="Z177" s="323"/>
      <c r="AA177" s="323"/>
      <c r="AB177" s="323"/>
      <c r="AC177" s="323"/>
      <c r="AD177" s="323"/>
      <c r="AE177" s="323"/>
      <c r="AF177" s="323"/>
      <c r="AG177" s="323"/>
      <c r="AH177" s="323"/>
      <c r="AI177" s="323"/>
    </row>
    <row r="178" spans="1:35" x14ac:dyDescent="0.25">
      <c r="A178" s="318"/>
      <c r="B178" s="305"/>
      <c r="C178" s="306"/>
      <c r="D178" s="323"/>
      <c r="E178" s="323"/>
      <c r="F178" s="323"/>
      <c r="G178" s="323"/>
      <c r="H178" s="323"/>
      <c r="I178" s="323"/>
      <c r="J178" s="323"/>
      <c r="K178" s="323"/>
      <c r="L178" s="323"/>
      <c r="M178" s="323"/>
      <c r="N178" s="323"/>
      <c r="O178" s="323"/>
      <c r="P178" s="323"/>
      <c r="Q178" s="323"/>
      <c r="R178" s="323"/>
      <c r="S178" s="323"/>
      <c r="T178" s="323"/>
      <c r="U178" s="323"/>
      <c r="V178" s="323"/>
      <c r="W178" s="323"/>
      <c r="X178" s="323"/>
      <c r="Y178" s="323"/>
      <c r="Z178" s="323"/>
      <c r="AA178" s="323"/>
      <c r="AB178" s="323"/>
      <c r="AC178" s="323"/>
      <c r="AD178" s="323"/>
      <c r="AE178" s="323"/>
      <c r="AF178" s="323"/>
      <c r="AG178" s="323"/>
      <c r="AH178" s="323"/>
      <c r="AI178" s="323"/>
    </row>
    <row r="179" spans="1:35" x14ac:dyDescent="0.25">
      <c r="A179" s="318"/>
      <c r="B179" s="305"/>
      <c r="C179" s="306"/>
      <c r="D179" s="323"/>
      <c r="E179" s="323"/>
      <c r="F179" s="323"/>
      <c r="G179" s="323"/>
      <c r="H179" s="323"/>
      <c r="I179" s="323"/>
      <c r="J179" s="323"/>
      <c r="K179" s="323"/>
      <c r="L179" s="323"/>
      <c r="M179" s="323"/>
      <c r="N179" s="323"/>
      <c r="O179" s="323"/>
      <c r="P179" s="323"/>
      <c r="Q179" s="323"/>
      <c r="R179" s="323"/>
      <c r="S179" s="323"/>
      <c r="T179" s="323"/>
      <c r="U179" s="323"/>
      <c r="V179" s="323"/>
      <c r="W179" s="323"/>
      <c r="X179" s="323"/>
      <c r="Y179" s="323"/>
      <c r="Z179" s="323"/>
      <c r="AA179" s="323"/>
      <c r="AB179" s="323"/>
      <c r="AC179" s="323"/>
      <c r="AD179" s="323"/>
      <c r="AE179" s="323"/>
      <c r="AF179" s="323"/>
      <c r="AG179" s="323"/>
      <c r="AH179" s="323"/>
      <c r="AI179" s="323"/>
    </row>
    <row r="180" spans="1:35" x14ac:dyDescent="0.25">
      <c r="A180" s="318"/>
      <c r="B180" s="305"/>
      <c r="C180" s="306"/>
      <c r="D180" s="323"/>
      <c r="E180" s="323"/>
      <c r="F180" s="323"/>
      <c r="G180" s="323"/>
      <c r="H180" s="323"/>
      <c r="I180" s="323"/>
      <c r="J180" s="323"/>
      <c r="K180" s="323"/>
      <c r="L180" s="323"/>
      <c r="M180" s="323"/>
      <c r="N180" s="323"/>
      <c r="O180" s="323"/>
      <c r="P180" s="323"/>
      <c r="Q180" s="323"/>
      <c r="R180" s="323"/>
      <c r="S180" s="323"/>
      <c r="T180" s="323"/>
      <c r="U180" s="323"/>
      <c r="V180" s="323"/>
      <c r="W180" s="323"/>
      <c r="X180" s="323"/>
      <c r="Y180" s="323"/>
      <c r="Z180" s="323"/>
      <c r="AA180" s="323"/>
      <c r="AB180" s="323"/>
      <c r="AC180" s="323"/>
      <c r="AD180" s="323"/>
      <c r="AE180" s="323"/>
      <c r="AF180" s="323"/>
      <c r="AG180" s="323"/>
      <c r="AH180" s="323"/>
      <c r="AI180" s="323"/>
    </row>
    <row r="181" spans="1:35" x14ac:dyDescent="0.25">
      <c r="A181" s="318"/>
      <c r="B181" s="305"/>
      <c r="C181" s="306"/>
      <c r="D181" s="323"/>
      <c r="E181" s="323"/>
      <c r="F181" s="323"/>
      <c r="G181" s="323"/>
      <c r="H181" s="323"/>
      <c r="I181" s="323"/>
      <c r="J181" s="323"/>
      <c r="K181" s="323"/>
      <c r="L181" s="323"/>
      <c r="M181" s="323"/>
      <c r="N181" s="323"/>
      <c r="O181" s="323"/>
      <c r="P181" s="323"/>
      <c r="Q181" s="323"/>
      <c r="R181" s="323"/>
      <c r="S181" s="323"/>
      <c r="T181" s="323"/>
      <c r="U181" s="323"/>
      <c r="V181" s="323"/>
      <c r="W181" s="323"/>
      <c r="X181" s="323"/>
      <c r="Y181" s="323"/>
      <c r="Z181" s="323"/>
      <c r="AA181" s="323"/>
      <c r="AB181" s="323"/>
      <c r="AC181" s="323"/>
      <c r="AD181" s="323"/>
      <c r="AE181" s="323"/>
      <c r="AF181" s="323"/>
      <c r="AG181" s="323"/>
      <c r="AH181" s="323"/>
      <c r="AI181" s="323"/>
    </row>
    <row r="182" spans="1:35" x14ac:dyDescent="0.25">
      <c r="A182" s="318"/>
      <c r="B182" s="305"/>
      <c r="C182" s="306"/>
      <c r="D182" s="323"/>
      <c r="E182" s="323"/>
      <c r="F182" s="323"/>
      <c r="G182" s="323"/>
      <c r="H182" s="323"/>
      <c r="I182" s="323"/>
      <c r="J182" s="323"/>
      <c r="K182" s="323"/>
      <c r="L182" s="323"/>
      <c r="M182" s="323"/>
      <c r="N182" s="323"/>
      <c r="O182" s="323"/>
      <c r="P182" s="323"/>
      <c r="Q182" s="323"/>
      <c r="R182" s="323"/>
      <c r="S182" s="323"/>
      <c r="T182" s="323"/>
      <c r="U182" s="323"/>
      <c r="V182" s="323"/>
      <c r="W182" s="323"/>
      <c r="X182" s="323"/>
      <c r="Y182" s="323"/>
      <c r="Z182" s="323"/>
      <c r="AA182" s="323"/>
      <c r="AB182" s="323"/>
      <c r="AC182" s="323"/>
      <c r="AD182" s="323"/>
      <c r="AE182" s="323"/>
      <c r="AF182" s="323"/>
      <c r="AG182" s="323"/>
      <c r="AH182" s="323"/>
      <c r="AI182" s="323"/>
    </row>
    <row r="183" spans="1:35" x14ac:dyDescent="0.25">
      <c r="A183" s="300"/>
      <c r="B183" s="301"/>
      <c r="C183" s="302"/>
      <c r="D183" s="323"/>
      <c r="E183" s="323"/>
      <c r="F183" s="323"/>
      <c r="G183" s="323"/>
      <c r="H183" s="323"/>
      <c r="I183" s="323"/>
      <c r="J183" s="323"/>
      <c r="K183" s="323"/>
      <c r="L183" s="323"/>
      <c r="M183" s="323"/>
      <c r="N183" s="323"/>
      <c r="O183" s="323"/>
      <c r="P183" s="323"/>
      <c r="Q183" s="323"/>
      <c r="R183" s="323"/>
      <c r="S183" s="323"/>
      <c r="T183" s="323"/>
      <c r="U183" s="323"/>
      <c r="V183" s="323"/>
      <c r="W183" s="323"/>
      <c r="X183" s="323"/>
      <c r="Y183" s="323"/>
      <c r="Z183" s="323"/>
      <c r="AA183" s="323"/>
      <c r="AB183" s="323"/>
      <c r="AC183" s="323"/>
      <c r="AD183" s="323"/>
      <c r="AE183" s="323"/>
      <c r="AF183" s="323"/>
      <c r="AG183" s="323"/>
      <c r="AH183" s="323"/>
      <c r="AI183" s="323"/>
    </row>
    <row r="184" spans="1:35" x14ac:dyDescent="0.25">
      <c r="A184" s="318"/>
      <c r="B184" s="305"/>
      <c r="C184" s="306"/>
      <c r="D184" s="323"/>
      <c r="E184" s="323"/>
      <c r="F184" s="323"/>
      <c r="G184" s="323"/>
      <c r="H184" s="323"/>
      <c r="I184" s="323"/>
      <c r="J184" s="323"/>
      <c r="K184" s="323"/>
      <c r="L184" s="323"/>
      <c r="M184" s="323"/>
      <c r="N184" s="323"/>
      <c r="O184" s="323"/>
      <c r="P184" s="323"/>
      <c r="Q184" s="323"/>
      <c r="R184" s="323"/>
      <c r="S184" s="323"/>
      <c r="T184" s="323"/>
      <c r="U184" s="323"/>
      <c r="V184" s="323"/>
      <c r="W184" s="323"/>
      <c r="X184" s="323"/>
      <c r="Y184" s="323"/>
      <c r="Z184" s="323"/>
      <c r="AA184" s="323"/>
      <c r="AB184" s="323"/>
      <c r="AC184" s="323"/>
      <c r="AD184" s="323"/>
      <c r="AE184" s="323"/>
      <c r="AF184" s="323"/>
      <c r="AG184" s="323"/>
      <c r="AH184" s="323"/>
      <c r="AI184" s="323"/>
    </row>
    <row r="185" spans="1:35" x14ac:dyDescent="0.25">
      <c r="A185" s="318"/>
      <c r="B185" s="305"/>
      <c r="C185" s="306"/>
      <c r="D185" s="323"/>
      <c r="E185" s="323"/>
      <c r="F185" s="323"/>
      <c r="G185" s="323"/>
      <c r="H185" s="323"/>
      <c r="I185" s="323"/>
      <c r="J185" s="323"/>
      <c r="K185" s="323"/>
      <c r="L185" s="323"/>
      <c r="M185" s="323"/>
      <c r="N185" s="323"/>
      <c r="O185" s="323"/>
      <c r="P185" s="323"/>
      <c r="Q185" s="323"/>
      <c r="R185" s="323"/>
      <c r="S185" s="323"/>
      <c r="T185" s="323"/>
      <c r="U185" s="323"/>
      <c r="V185" s="323"/>
      <c r="W185" s="323"/>
      <c r="X185" s="323"/>
      <c r="Y185" s="323"/>
      <c r="Z185" s="323"/>
      <c r="AA185" s="323"/>
      <c r="AB185" s="323"/>
      <c r="AC185" s="323"/>
      <c r="AD185" s="323"/>
      <c r="AE185" s="323"/>
      <c r="AF185" s="323"/>
      <c r="AG185" s="323"/>
      <c r="AH185" s="323"/>
      <c r="AI185" s="323"/>
    </row>
    <row r="186" spans="1:35" x14ac:dyDescent="0.25">
      <c r="A186" s="318"/>
      <c r="B186" s="305"/>
      <c r="C186" s="306"/>
      <c r="D186" s="323"/>
      <c r="E186" s="323"/>
      <c r="F186" s="323"/>
      <c r="G186" s="323"/>
      <c r="H186" s="323"/>
      <c r="I186" s="323"/>
      <c r="J186" s="323"/>
      <c r="K186" s="323"/>
      <c r="L186" s="323"/>
      <c r="M186" s="323"/>
      <c r="N186" s="323"/>
      <c r="O186" s="323"/>
      <c r="P186" s="323"/>
      <c r="Q186" s="323"/>
      <c r="R186" s="323"/>
      <c r="S186" s="323"/>
      <c r="T186" s="323"/>
      <c r="U186" s="323"/>
      <c r="V186" s="323"/>
      <c r="W186" s="323"/>
      <c r="X186" s="323"/>
      <c r="Y186" s="323"/>
      <c r="Z186" s="323"/>
      <c r="AA186" s="323"/>
      <c r="AB186" s="323"/>
      <c r="AC186" s="323"/>
      <c r="AD186" s="323"/>
      <c r="AE186" s="323"/>
      <c r="AF186" s="323"/>
      <c r="AG186" s="323"/>
      <c r="AH186" s="323"/>
      <c r="AI186" s="323"/>
    </row>
    <row r="187" spans="1:35" x14ac:dyDescent="0.25">
      <c r="A187" s="318"/>
      <c r="B187" s="305"/>
      <c r="C187" s="306"/>
      <c r="D187" s="323"/>
      <c r="E187" s="323"/>
      <c r="F187" s="323"/>
      <c r="G187" s="323"/>
      <c r="H187" s="323"/>
      <c r="I187" s="323"/>
      <c r="J187" s="323"/>
      <c r="K187" s="323"/>
      <c r="L187" s="323"/>
      <c r="M187" s="323"/>
      <c r="N187" s="323"/>
      <c r="O187" s="323"/>
      <c r="P187" s="323"/>
      <c r="Q187" s="323"/>
      <c r="R187" s="323"/>
      <c r="S187" s="323"/>
      <c r="T187" s="323"/>
      <c r="U187" s="323"/>
      <c r="V187" s="323"/>
      <c r="W187" s="323"/>
      <c r="X187" s="323"/>
      <c r="Y187" s="323"/>
      <c r="Z187" s="323"/>
      <c r="AA187" s="323"/>
      <c r="AB187" s="323"/>
      <c r="AC187" s="323"/>
      <c r="AD187" s="323"/>
      <c r="AE187" s="323"/>
      <c r="AF187" s="323"/>
      <c r="AG187" s="323"/>
      <c r="AH187" s="323"/>
      <c r="AI187" s="323"/>
    </row>
    <row r="188" spans="1:35" x14ac:dyDescent="0.25">
      <c r="A188" s="318"/>
      <c r="B188" s="305"/>
      <c r="C188" s="306"/>
      <c r="D188" s="323"/>
      <c r="E188" s="323"/>
      <c r="F188" s="323"/>
      <c r="G188" s="323"/>
      <c r="H188" s="323"/>
      <c r="I188" s="323"/>
      <c r="J188" s="323"/>
      <c r="K188" s="323"/>
      <c r="L188" s="323"/>
      <c r="M188" s="323"/>
      <c r="N188" s="323"/>
      <c r="O188" s="323"/>
      <c r="P188" s="323"/>
      <c r="Q188" s="323"/>
      <c r="R188" s="323"/>
      <c r="S188" s="323"/>
      <c r="T188" s="323"/>
      <c r="U188" s="323"/>
      <c r="V188" s="323"/>
      <c r="W188" s="323"/>
      <c r="X188" s="323"/>
      <c r="Y188" s="323"/>
      <c r="Z188" s="323"/>
      <c r="AA188" s="323"/>
      <c r="AB188" s="323"/>
      <c r="AC188" s="323"/>
      <c r="AD188" s="323"/>
      <c r="AE188" s="323"/>
      <c r="AF188" s="323"/>
      <c r="AG188" s="323"/>
      <c r="AH188" s="323"/>
      <c r="AI188" s="323"/>
    </row>
    <row r="189" spans="1:35" x14ac:dyDescent="0.25">
      <c r="A189" s="318"/>
      <c r="B189" s="305"/>
      <c r="C189" s="306"/>
      <c r="D189" s="323"/>
      <c r="E189" s="323"/>
      <c r="F189" s="323"/>
      <c r="G189" s="323"/>
      <c r="H189" s="323"/>
      <c r="I189" s="323"/>
      <c r="J189" s="323"/>
      <c r="K189" s="323"/>
      <c r="L189" s="323"/>
      <c r="M189" s="323"/>
      <c r="N189" s="323"/>
      <c r="O189" s="323"/>
      <c r="P189" s="323"/>
      <c r="Q189" s="323"/>
      <c r="R189" s="323"/>
      <c r="S189" s="323"/>
      <c r="T189" s="323"/>
      <c r="U189" s="323"/>
      <c r="V189" s="323"/>
      <c r="W189" s="323"/>
      <c r="X189" s="323"/>
      <c r="Y189" s="323"/>
      <c r="Z189" s="323"/>
      <c r="AA189" s="323"/>
      <c r="AB189" s="323"/>
      <c r="AC189" s="323"/>
      <c r="AD189" s="323"/>
      <c r="AE189" s="323"/>
      <c r="AF189" s="323"/>
      <c r="AG189" s="323"/>
      <c r="AH189" s="323"/>
      <c r="AI189" s="323"/>
    </row>
    <row r="190" spans="1:35" x14ac:dyDescent="0.25">
      <c r="A190" s="300"/>
      <c r="B190" s="301"/>
      <c r="C190" s="302"/>
      <c r="D190" s="323"/>
      <c r="E190" s="323"/>
      <c r="F190" s="323"/>
      <c r="G190" s="323"/>
      <c r="H190" s="323"/>
      <c r="I190" s="323"/>
      <c r="J190" s="323"/>
      <c r="K190" s="323"/>
      <c r="L190" s="323"/>
      <c r="M190" s="323"/>
      <c r="N190" s="323"/>
      <c r="O190" s="323"/>
      <c r="P190" s="323"/>
      <c r="Q190" s="323"/>
      <c r="R190" s="323"/>
      <c r="S190" s="323"/>
      <c r="T190" s="323"/>
      <c r="U190" s="323"/>
      <c r="V190" s="323"/>
      <c r="W190" s="323"/>
      <c r="X190" s="323"/>
      <c r="Y190" s="323"/>
      <c r="Z190" s="323"/>
      <c r="AA190" s="323"/>
      <c r="AB190" s="323"/>
      <c r="AC190" s="323"/>
      <c r="AD190" s="323"/>
      <c r="AE190" s="323"/>
      <c r="AF190" s="323"/>
      <c r="AG190" s="323"/>
      <c r="AH190" s="323"/>
      <c r="AI190" s="323"/>
    </row>
    <row r="191" spans="1:35" x14ac:dyDescent="0.25">
      <c r="A191" s="318"/>
      <c r="B191" s="305"/>
      <c r="C191" s="306"/>
      <c r="D191" s="323"/>
      <c r="E191" s="323"/>
      <c r="F191" s="323"/>
      <c r="G191" s="323"/>
      <c r="H191" s="323"/>
      <c r="I191" s="323"/>
      <c r="J191" s="323"/>
      <c r="K191" s="323"/>
      <c r="L191" s="323"/>
      <c r="M191" s="323"/>
      <c r="N191" s="323"/>
      <c r="O191" s="323"/>
      <c r="P191" s="323"/>
      <c r="Q191" s="323"/>
      <c r="R191" s="323"/>
      <c r="S191" s="323"/>
      <c r="T191" s="323"/>
      <c r="U191" s="323"/>
      <c r="V191" s="323"/>
      <c r="W191" s="323"/>
      <c r="X191" s="323"/>
      <c r="Y191" s="323"/>
      <c r="Z191" s="323"/>
      <c r="AA191" s="323"/>
      <c r="AB191" s="323"/>
      <c r="AC191" s="323"/>
      <c r="AD191" s="323"/>
      <c r="AE191" s="323"/>
      <c r="AF191" s="323"/>
      <c r="AG191" s="323"/>
      <c r="AH191" s="323"/>
      <c r="AI191" s="323"/>
    </row>
    <row r="192" spans="1:35" x14ac:dyDescent="0.25">
      <c r="A192" s="318"/>
      <c r="B192" s="305"/>
      <c r="C192" s="306"/>
      <c r="D192" s="323"/>
      <c r="E192" s="323"/>
      <c r="F192" s="323"/>
      <c r="G192" s="323"/>
      <c r="H192" s="323"/>
      <c r="I192" s="323"/>
      <c r="J192" s="323"/>
      <c r="K192" s="323"/>
      <c r="L192" s="323"/>
      <c r="M192" s="323"/>
      <c r="N192" s="323"/>
      <c r="O192" s="323"/>
      <c r="P192" s="323"/>
      <c r="Q192" s="323"/>
      <c r="R192" s="323"/>
      <c r="S192" s="323"/>
      <c r="T192" s="323"/>
      <c r="U192" s="323"/>
      <c r="V192" s="323"/>
      <c r="W192" s="323"/>
      <c r="X192" s="323"/>
      <c r="Y192" s="323"/>
      <c r="Z192" s="323"/>
      <c r="AA192" s="323"/>
      <c r="AB192" s="323"/>
      <c r="AC192" s="323"/>
      <c r="AD192" s="323"/>
      <c r="AE192" s="323"/>
      <c r="AF192" s="323"/>
      <c r="AG192" s="323"/>
      <c r="AH192" s="323"/>
      <c r="AI192" s="323"/>
    </row>
    <row r="193" spans="1:35" x14ac:dyDescent="0.25">
      <c r="A193" s="318"/>
      <c r="B193" s="305"/>
      <c r="C193" s="306"/>
      <c r="D193" s="323"/>
      <c r="E193" s="323"/>
      <c r="F193" s="323"/>
      <c r="G193" s="323"/>
      <c r="H193" s="323"/>
      <c r="I193" s="323"/>
      <c r="J193" s="323"/>
      <c r="K193" s="323"/>
      <c r="L193" s="323"/>
      <c r="M193" s="323"/>
      <c r="N193" s="323"/>
      <c r="O193" s="323"/>
      <c r="P193" s="323"/>
      <c r="Q193" s="323"/>
      <c r="R193" s="323"/>
      <c r="S193" s="323"/>
      <c r="T193" s="323"/>
      <c r="U193" s="323"/>
      <c r="V193" s="323"/>
      <c r="W193" s="323"/>
      <c r="X193" s="323"/>
      <c r="Y193" s="323"/>
      <c r="Z193" s="323"/>
      <c r="AA193" s="323"/>
      <c r="AB193" s="323"/>
      <c r="AC193" s="323"/>
      <c r="AD193" s="323"/>
      <c r="AE193" s="323"/>
      <c r="AF193" s="323"/>
      <c r="AG193" s="323"/>
      <c r="AH193" s="323"/>
      <c r="AI193" s="323"/>
    </row>
    <row r="194" spans="1:35" x14ac:dyDescent="0.25">
      <c r="A194" s="318"/>
      <c r="B194" s="305"/>
      <c r="C194" s="306"/>
      <c r="D194" s="323"/>
      <c r="E194" s="323"/>
      <c r="F194" s="323"/>
      <c r="G194" s="323"/>
      <c r="H194" s="323"/>
      <c r="I194" s="323"/>
      <c r="J194" s="323"/>
      <c r="K194" s="323"/>
      <c r="L194" s="323"/>
      <c r="M194" s="323"/>
      <c r="N194" s="323"/>
      <c r="O194" s="323"/>
      <c r="P194" s="323"/>
      <c r="Q194" s="323"/>
      <c r="R194" s="323"/>
      <c r="S194" s="323"/>
      <c r="T194" s="323"/>
      <c r="U194" s="323"/>
      <c r="V194" s="323"/>
      <c r="W194" s="323"/>
      <c r="X194" s="323"/>
      <c r="Y194" s="323"/>
      <c r="Z194" s="323"/>
      <c r="AA194" s="323"/>
      <c r="AB194" s="323"/>
      <c r="AC194" s="323"/>
      <c r="AD194" s="323"/>
      <c r="AE194" s="323"/>
      <c r="AF194" s="323"/>
      <c r="AG194" s="323"/>
      <c r="AH194" s="323"/>
      <c r="AI194" s="323"/>
    </row>
    <row r="195" spans="1:35" x14ac:dyDescent="0.25">
      <c r="A195" s="318"/>
      <c r="B195" s="305"/>
      <c r="C195" s="306"/>
      <c r="D195" s="323"/>
      <c r="E195" s="323"/>
      <c r="F195" s="323"/>
      <c r="G195" s="323"/>
      <c r="H195" s="323"/>
      <c r="I195" s="323"/>
      <c r="J195" s="323"/>
      <c r="K195" s="323"/>
      <c r="L195" s="323"/>
      <c r="M195" s="323"/>
      <c r="N195" s="323"/>
      <c r="O195" s="323"/>
      <c r="P195" s="323"/>
      <c r="Q195" s="323"/>
      <c r="R195" s="323"/>
      <c r="S195" s="323"/>
      <c r="T195" s="323"/>
      <c r="U195" s="323"/>
      <c r="V195" s="323"/>
      <c r="W195" s="323"/>
      <c r="X195" s="323"/>
      <c r="Y195" s="323"/>
      <c r="Z195" s="323"/>
      <c r="AA195" s="323"/>
      <c r="AB195" s="323"/>
      <c r="AC195" s="323"/>
      <c r="AD195" s="323"/>
      <c r="AE195" s="323"/>
      <c r="AF195" s="323"/>
      <c r="AG195" s="323"/>
      <c r="AH195" s="323"/>
      <c r="AI195" s="323"/>
    </row>
    <row r="196" spans="1:35" x14ac:dyDescent="0.25">
      <c r="A196" s="318"/>
      <c r="B196" s="305"/>
      <c r="C196" s="306"/>
      <c r="D196" s="323"/>
      <c r="E196" s="323"/>
      <c r="F196" s="323"/>
      <c r="G196" s="323"/>
      <c r="H196" s="323"/>
      <c r="I196" s="323"/>
      <c r="J196" s="323"/>
      <c r="K196" s="323"/>
      <c r="L196" s="323"/>
      <c r="M196" s="323"/>
      <c r="N196" s="323"/>
      <c r="O196" s="323"/>
      <c r="P196" s="323"/>
      <c r="Q196" s="323"/>
      <c r="R196" s="323"/>
      <c r="S196" s="323"/>
      <c r="T196" s="323"/>
      <c r="U196" s="323"/>
      <c r="V196" s="323"/>
      <c r="W196" s="323"/>
      <c r="X196" s="323"/>
      <c r="Y196" s="323"/>
      <c r="Z196" s="323"/>
      <c r="AA196" s="323"/>
      <c r="AB196" s="323"/>
      <c r="AC196" s="323"/>
      <c r="AD196" s="323"/>
      <c r="AE196" s="323"/>
      <c r="AF196" s="323"/>
      <c r="AG196" s="323"/>
      <c r="AH196" s="323"/>
      <c r="AI196" s="323"/>
    </row>
    <row r="197" spans="1:35" x14ac:dyDescent="0.25">
      <c r="A197" s="300"/>
      <c r="B197" s="301"/>
      <c r="C197" s="302"/>
      <c r="D197" s="323"/>
      <c r="E197" s="323"/>
      <c r="F197" s="323"/>
      <c r="G197" s="323"/>
      <c r="H197" s="323"/>
      <c r="I197" s="323"/>
      <c r="J197" s="323"/>
      <c r="K197" s="323"/>
      <c r="L197" s="323"/>
      <c r="M197" s="323"/>
      <c r="N197" s="323"/>
      <c r="O197" s="323"/>
      <c r="P197" s="323"/>
      <c r="Q197" s="323"/>
      <c r="R197" s="323"/>
      <c r="S197" s="323"/>
      <c r="T197" s="323"/>
      <c r="U197" s="323"/>
      <c r="V197" s="323"/>
      <c r="W197" s="323"/>
      <c r="X197" s="323"/>
      <c r="Y197" s="323"/>
      <c r="Z197" s="323"/>
      <c r="AA197" s="323"/>
      <c r="AB197" s="323"/>
      <c r="AC197" s="323"/>
      <c r="AD197" s="323"/>
      <c r="AE197" s="323"/>
      <c r="AF197" s="323"/>
      <c r="AG197" s="323"/>
      <c r="AH197" s="323"/>
      <c r="AI197" s="323"/>
    </row>
    <row r="198" spans="1:35" x14ac:dyDescent="0.25">
      <c r="A198" s="300"/>
      <c r="B198" s="301"/>
      <c r="C198" s="302"/>
      <c r="D198" s="323"/>
      <c r="E198" s="323"/>
      <c r="F198" s="323"/>
      <c r="G198" s="323"/>
      <c r="H198" s="323"/>
      <c r="I198" s="323"/>
      <c r="J198" s="323"/>
      <c r="K198" s="323"/>
      <c r="L198" s="323"/>
      <c r="M198" s="323"/>
      <c r="N198" s="323"/>
      <c r="O198" s="323"/>
      <c r="P198" s="323"/>
      <c r="Q198" s="323"/>
      <c r="R198" s="323"/>
      <c r="S198" s="323"/>
      <c r="T198" s="323"/>
      <c r="U198" s="323"/>
      <c r="V198" s="323"/>
      <c r="W198" s="323"/>
      <c r="X198" s="323"/>
      <c r="Y198" s="323"/>
      <c r="Z198" s="323"/>
      <c r="AA198" s="323"/>
      <c r="AB198" s="323"/>
      <c r="AC198" s="323"/>
      <c r="AD198" s="323"/>
      <c r="AE198" s="323"/>
      <c r="AF198" s="323"/>
      <c r="AG198" s="323"/>
      <c r="AH198" s="323"/>
      <c r="AI198" s="323"/>
    </row>
    <row r="199" spans="1:35" x14ac:dyDescent="0.25">
      <c r="A199" s="300"/>
      <c r="B199" s="301"/>
      <c r="C199" s="302"/>
      <c r="D199" s="323"/>
      <c r="E199" s="323"/>
      <c r="F199" s="323"/>
      <c r="G199" s="323"/>
      <c r="H199" s="323"/>
      <c r="I199" s="323"/>
      <c r="J199" s="323"/>
      <c r="K199" s="323"/>
      <c r="L199" s="323"/>
      <c r="M199" s="323"/>
      <c r="N199" s="323"/>
      <c r="O199" s="323"/>
      <c r="P199" s="323"/>
      <c r="Q199" s="323"/>
      <c r="R199" s="323"/>
      <c r="S199" s="323"/>
      <c r="T199" s="323"/>
      <c r="U199" s="323"/>
      <c r="V199" s="323"/>
      <c r="W199" s="323"/>
      <c r="X199" s="323"/>
      <c r="Y199" s="323"/>
      <c r="Z199" s="323"/>
      <c r="AA199" s="323"/>
      <c r="AB199" s="323"/>
      <c r="AC199" s="323"/>
      <c r="AD199" s="323"/>
      <c r="AE199" s="323"/>
      <c r="AF199" s="323"/>
      <c r="AG199" s="323"/>
      <c r="AH199" s="323"/>
      <c r="AI199" s="323"/>
    </row>
    <row r="200" spans="1:35" x14ac:dyDescent="0.25">
      <c r="A200" s="324"/>
      <c r="B200" s="325"/>
      <c r="C200" s="326"/>
      <c r="D200" s="327"/>
      <c r="E200" s="327"/>
      <c r="F200" s="328"/>
      <c r="G200" s="328"/>
      <c r="H200" s="328"/>
      <c r="I200" s="328"/>
      <c r="J200" s="328"/>
      <c r="K200" s="328"/>
      <c r="L200" s="328"/>
      <c r="M200" s="328"/>
      <c r="N200" s="328"/>
      <c r="O200" s="328"/>
      <c r="P200" s="328"/>
      <c r="Q200" s="328"/>
      <c r="R200" s="328"/>
      <c r="S200" s="328"/>
      <c r="T200" s="328"/>
      <c r="U200" s="328"/>
      <c r="V200" s="328"/>
      <c r="W200" s="328"/>
      <c r="X200" s="328"/>
      <c r="Y200" s="328"/>
      <c r="Z200" s="328"/>
      <c r="AA200" s="328"/>
      <c r="AB200" s="328"/>
      <c r="AC200" s="328"/>
      <c r="AD200" s="328"/>
      <c r="AE200" s="328"/>
      <c r="AF200" s="328"/>
      <c r="AG200" s="328"/>
      <c r="AH200" s="328"/>
      <c r="AI200" s="328"/>
    </row>
    <row r="201" spans="1:35" x14ac:dyDescent="0.25">
      <c r="A201" s="296"/>
      <c r="B201" s="297"/>
      <c r="C201" s="298"/>
      <c r="D201" s="299"/>
      <c r="E201" s="299"/>
      <c r="F201" s="299"/>
      <c r="G201" s="299"/>
      <c r="H201" s="299"/>
      <c r="I201" s="299"/>
      <c r="J201" s="299"/>
      <c r="K201" s="299"/>
      <c r="L201" s="299"/>
      <c r="M201" s="299"/>
      <c r="N201" s="299"/>
      <c r="O201" s="299"/>
      <c r="P201" s="299"/>
      <c r="Q201" s="299"/>
      <c r="R201" s="299"/>
      <c r="S201" s="299"/>
      <c r="T201" s="299"/>
      <c r="U201" s="299"/>
      <c r="V201" s="299"/>
      <c r="W201" s="299"/>
      <c r="X201" s="299"/>
      <c r="Y201" s="299"/>
      <c r="Z201" s="299"/>
      <c r="AA201" s="299"/>
      <c r="AB201" s="299"/>
      <c r="AC201" s="299"/>
      <c r="AD201" s="299"/>
      <c r="AE201" s="299"/>
      <c r="AF201" s="299"/>
      <c r="AG201" s="299"/>
      <c r="AH201" s="299"/>
      <c r="AI201" s="299"/>
    </row>
    <row r="202" spans="1:35" x14ac:dyDescent="0.25">
      <c r="A202" s="300"/>
      <c r="B202" s="301"/>
      <c r="C202" s="302"/>
      <c r="D202" s="303"/>
      <c r="E202" s="303"/>
      <c r="F202" s="303"/>
      <c r="G202" s="303"/>
      <c r="H202" s="303"/>
      <c r="I202" s="303"/>
      <c r="J202" s="303"/>
      <c r="K202" s="303"/>
      <c r="L202" s="303"/>
      <c r="M202" s="303"/>
      <c r="N202" s="303"/>
      <c r="O202" s="303"/>
      <c r="P202" s="303"/>
      <c r="Q202" s="303"/>
      <c r="R202" s="303"/>
      <c r="S202" s="303"/>
      <c r="T202" s="303"/>
      <c r="U202" s="303"/>
      <c r="V202" s="303"/>
      <c r="W202" s="303"/>
      <c r="X202" s="303"/>
      <c r="Y202" s="303"/>
      <c r="Z202" s="303"/>
      <c r="AA202" s="303"/>
      <c r="AB202" s="303"/>
      <c r="AC202" s="303"/>
      <c r="AD202" s="303"/>
      <c r="AE202" s="303"/>
      <c r="AF202" s="303"/>
      <c r="AG202" s="303"/>
      <c r="AH202" s="303"/>
      <c r="AI202" s="303"/>
    </row>
    <row r="203" spans="1:35" x14ac:dyDescent="0.25">
      <c r="A203" s="304"/>
      <c r="B203" s="305"/>
      <c r="C203" s="306"/>
      <c r="D203" s="307"/>
      <c r="E203" s="307"/>
      <c r="F203" s="307"/>
      <c r="G203" s="307"/>
      <c r="H203" s="307"/>
      <c r="I203" s="307"/>
      <c r="J203" s="307"/>
      <c r="K203" s="307"/>
      <c r="L203" s="307"/>
      <c r="M203" s="307"/>
      <c r="N203" s="307"/>
      <c r="O203" s="307"/>
      <c r="P203" s="307"/>
      <c r="Q203" s="307"/>
      <c r="R203" s="307"/>
      <c r="S203" s="307"/>
      <c r="T203" s="307"/>
      <c r="U203" s="307"/>
      <c r="V203" s="307"/>
      <c r="W203" s="307"/>
      <c r="X203" s="307"/>
      <c r="Y203" s="307"/>
      <c r="Z203" s="307"/>
      <c r="AA203" s="307"/>
      <c r="AB203" s="307"/>
      <c r="AC203" s="307"/>
      <c r="AD203" s="307"/>
      <c r="AE203" s="307"/>
      <c r="AF203" s="307"/>
      <c r="AG203" s="307"/>
      <c r="AH203" s="307"/>
      <c r="AI203" s="307"/>
    </row>
    <row r="204" spans="1:35" x14ac:dyDescent="0.25">
      <c r="A204" s="304"/>
      <c r="B204" s="305"/>
      <c r="C204" s="306"/>
      <c r="D204" s="307"/>
      <c r="E204" s="307"/>
      <c r="F204" s="307"/>
      <c r="G204" s="307"/>
      <c r="H204" s="307"/>
      <c r="I204" s="307"/>
      <c r="J204" s="307"/>
      <c r="K204" s="307"/>
      <c r="L204" s="307"/>
      <c r="M204" s="307"/>
      <c r="N204" s="307"/>
      <c r="O204" s="307"/>
      <c r="P204" s="307"/>
      <c r="Q204" s="307"/>
      <c r="R204" s="307"/>
      <c r="S204" s="307"/>
      <c r="T204" s="307"/>
      <c r="U204" s="307"/>
      <c r="V204" s="307"/>
      <c r="W204" s="307"/>
      <c r="X204" s="307"/>
      <c r="Y204" s="307"/>
      <c r="Z204" s="307"/>
      <c r="AA204" s="307"/>
      <c r="AB204" s="307"/>
      <c r="AC204" s="307"/>
      <c r="AD204" s="307"/>
      <c r="AE204" s="307"/>
      <c r="AF204" s="307"/>
      <c r="AG204" s="307"/>
      <c r="AH204" s="307"/>
      <c r="AI204" s="307"/>
    </row>
    <row r="205" spans="1:35" x14ac:dyDescent="0.25">
      <c r="A205" s="304"/>
      <c r="B205" s="305"/>
      <c r="C205" s="306"/>
      <c r="D205" s="307"/>
      <c r="E205" s="307"/>
      <c r="F205" s="307"/>
      <c r="G205" s="307"/>
      <c r="H205" s="307"/>
      <c r="I205" s="307"/>
      <c r="J205" s="307"/>
      <c r="K205" s="307"/>
      <c r="L205" s="307"/>
      <c r="M205" s="307"/>
      <c r="N205" s="307"/>
      <c r="O205" s="307"/>
      <c r="P205" s="307"/>
      <c r="Q205" s="307"/>
      <c r="R205" s="307"/>
      <c r="S205" s="307"/>
      <c r="T205" s="307"/>
      <c r="U205" s="307"/>
      <c r="V205" s="307"/>
      <c r="W205" s="307"/>
      <c r="X205" s="307"/>
      <c r="Y205" s="307"/>
      <c r="Z205" s="307"/>
      <c r="AA205" s="307"/>
      <c r="AB205" s="307"/>
      <c r="AC205" s="307"/>
      <c r="AD205" s="307"/>
      <c r="AE205" s="307"/>
      <c r="AF205" s="307"/>
      <c r="AG205" s="307"/>
      <c r="AH205" s="307"/>
      <c r="AI205" s="307"/>
    </row>
    <row r="206" spans="1:35" x14ac:dyDescent="0.25">
      <c r="A206" s="304"/>
      <c r="B206" s="305"/>
      <c r="C206" s="306"/>
      <c r="D206" s="307"/>
      <c r="E206" s="307"/>
      <c r="F206" s="307"/>
      <c r="G206" s="307"/>
      <c r="H206" s="307"/>
      <c r="I206" s="307"/>
      <c r="J206" s="307"/>
      <c r="K206" s="307"/>
      <c r="L206" s="307"/>
      <c r="M206" s="307"/>
      <c r="N206" s="307"/>
      <c r="O206" s="307"/>
      <c r="P206" s="307"/>
      <c r="Q206" s="307"/>
      <c r="R206" s="307"/>
      <c r="S206" s="307"/>
      <c r="T206" s="307"/>
      <c r="U206" s="307"/>
      <c r="V206" s="307"/>
      <c r="W206" s="307"/>
      <c r="X206" s="307"/>
      <c r="Y206" s="307"/>
      <c r="Z206" s="307"/>
      <c r="AA206" s="307"/>
      <c r="AB206" s="307"/>
      <c r="AC206" s="307"/>
      <c r="AD206" s="307"/>
      <c r="AE206" s="307"/>
      <c r="AF206" s="307"/>
      <c r="AG206" s="307"/>
      <c r="AH206" s="307"/>
      <c r="AI206" s="307"/>
    </row>
    <row r="207" spans="1:35" x14ac:dyDescent="0.25">
      <c r="A207" s="304"/>
      <c r="B207" s="305"/>
      <c r="C207" s="306"/>
      <c r="D207" s="307"/>
      <c r="E207" s="307"/>
      <c r="F207" s="307"/>
      <c r="G207" s="307"/>
      <c r="H207" s="307"/>
      <c r="I207" s="307"/>
      <c r="J207" s="307"/>
      <c r="K207" s="307"/>
      <c r="L207" s="307"/>
      <c r="M207" s="307"/>
      <c r="N207" s="307"/>
      <c r="O207" s="307"/>
      <c r="P207" s="307"/>
      <c r="Q207" s="307"/>
      <c r="R207" s="307"/>
      <c r="S207" s="307"/>
      <c r="T207" s="307"/>
      <c r="U207" s="307"/>
      <c r="V207" s="307"/>
      <c r="W207" s="307"/>
      <c r="X207" s="307"/>
      <c r="Y207" s="307"/>
      <c r="Z207" s="307"/>
      <c r="AA207" s="307"/>
      <c r="AB207" s="307"/>
      <c r="AC207" s="307"/>
      <c r="AD207" s="307"/>
      <c r="AE207" s="307"/>
      <c r="AF207" s="307"/>
      <c r="AG207" s="307"/>
      <c r="AH207" s="307"/>
      <c r="AI207" s="307"/>
    </row>
    <row r="208" spans="1:35" x14ac:dyDescent="0.25">
      <c r="A208" s="304"/>
      <c r="B208" s="305"/>
      <c r="C208" s="306"/>
      <c r="D208" s="307"/>
      <c r="E208" s="307"/>
      <c r="F208" s="307"/>
      <c r="G208" s="307"/>
      <c r="H208" s="307"/>
      <c r="I208" s="307"/>
      <c r="J208" s="307"/>
      <c r="K208" s="307"/>
      <c r="L208" s="307"/>
      <c r="M208" s="307"/>
      <c r="N208" s="307"/>
      <c r="O208" s="307"/>
      <c r="P208" s="307"/>
      <c r="Q208" s="307"/>
      <c r="R208" s="307"/>
      <c r="S208" s="307"/>
      <c r="T208" s="307"/>
      <c r="U208" s="307"/>
      <c r="V208" s="307"/>
      <c r="W208" s="307"/>
      <c r="X208" s="307"/>
      <c r="Y208" s="307"/>
      <c r="Z208" s="307"/>
      <c r="AA208" s="307"/>
      <c r="AB208" s="307"/>
      <c r="AC208" s="307"/>
      <c r="AD208" s="307"/>
      <c r="AE208" s="307"/>
      <c r="AF208" s="307"/>
      <c r="AG208" s="307"/>
      <c r="AH208" s="307"/>
      <c r="AI208" s="307"/>
    </row>
    <row r="209" spans="1:35" x14ac:dyDescent="0.25">
      <c r="A209" s="304"/>
      <c r="B209" s="305"/>
      <c r="C209" s="306"/>
      <c r="D209" s="307"/>
      <c r="E209" s="307"/>
      <c r="F209" s="307"/>
      <c r="G209" s="307"/>
      <c r="H209" s="307"/>
      <c r="I209" s="307"/>
      <c r="J209" s="307"/>
      <c r="K209" s="307"/>
      <c r="L209" s="307"/>
      <c r="M209" s="307"/>
      <c r="N209" s="307"/>
      <c r="O209" s="307"/>
      <c r="P209" s="307"/>
      <c r="Q209" s="307"/>
      <c r="R209" s="307"/>
      <c r="S209" s="307"/>
      <c r="T209" s="307"/>
      <c r="U209" s="307"/>
      <c r="V209" s="307"/>
      <c r="W209" s="307"/>
      <c r="X209" s="307"/>
      <c r="Y209" s="307"/>
      <c r="Z209" s="307"/>
      <c r="AA209" s="307"/>
      <c r="AB209" s="307"/>
      <c r="AC209" s="307"/>
      <c r="AD209" s="307"/>
      <c r="AE209" s="307"/>
      <c r="AF209" s="307"/>
      <c r="AG209" s="307"/>
      <c r="AH209" s="307"/>
      <c r="AI209" s="307"/>
    </row>
    <row r="210" spans="1:35" x14ac:dyDescent="0.25">
      <c r="A210" s="304"/>
      <c r="B210" s="305"/>
      <c r="C210" s="306"/>
      <c r="D210" s="307"/>
      <c r="E210" s="307"/>
      <c r="F210" s="307"/>
      <c r="G210" s="307"/>
      <c r="H210" s="307"/>
      <c r="I210" s="307"/>
      <c r="J210" s="307"/>
      <c r="K210" s="307"/>
      <c r="L210" s="307"/>
      <c r="M210" s="307"/>
      <c r="N210" s="307"/>
      <c r="O210" s="307"/>
      <c r="P210" s="307"/>
      <c r="Q210" s="307"/>
      <c r="R210" s="307"/>
      <c r="S210" s="307"/>
      <c r="T210" s="307"/>
      <c r="U210" s="307"/>
      <c r="V210" s="307"/>
      <c r="W210" s="307"/>
      <c r="X210" s="307"/>
      <c r="Y210" s="307"/>
      <c r="Z210" s="307"/>
      <c r="AA210" s="307"/>
      <c r="AB210" s="307"/>
      <c r="AC210" s="307"/>
      <c r="AD210" s="307"/>
      <c r="AE210" s="307"/>
      <c r="AF210" s="307"/>
      <c r="AG210" s="307"/>
      <c r="AH210" s="307"/>
      <c r="AI210" s="307"/>
    </row>
    <row r="211" spans="1:35" x14ac:dyDescent="0.25">
      <c r="A211" s="304"/>
      <c r="B211" s="305"/>
      <c r="C211" s="306"/>
      <c r="D211" s="307"/>
      <c r="E211" s="307"/>
      <c r="F211" s="307"/>
      <c r="G211" s="307"/>
      <c r="H211" s="307"/>
      <c r="I211" s="307"/>
      <c r="J211" s="307"/>
      <c r="K211" s="307"/>
      <c r="L211" s="307"/>
      <c r="M211" s="307"/>
      <c r="N211" s="307"/>
      <c r="O211" s="307"/>
      <c r="P211" s="307"/>
      <c r="Q211" s="307"/>
      <c r="R211" s="307"/>
      <c r="S211" s="307"/>
      <c r="T211" s="307"/>
      <c r="U211" s="307"/>
      <c r="V211" s="307"/>
      <c r="W211" s="307"/>
      <c r="X211" s="307"/>
      <c r="Y211" s="307"/>
      <c r="Z211" s="307"/>
      <c r="AA211" s="307"/>
      <c r="AB211" s="307"/>
      <c r="AC211" s="307"/>
      <c r="AD211" s="307"/>
      <c r="AE211" s="307"/>
      <c r="AF211" s="307"/>
      <c r="AG211" s="307"/>
      <c r="AH211" s="307"/>
      <c r="AI211" s="307"/>
    </row>
    <row r="212" spans="1:35" x14ac:dyDescent="0.25">
      <c r="A212" s="304"/>
      <c r="B212" s="305"/>
      <c r="C212" s="306"/>
      <c r="D212" s="307"/>
      <c r="E212" s="307"/>
      <c r="F212" s="307"/>
      <c r="G212" s="307"/>
      <c r="H212" s="307"/>
      <c r="I212" s="307"/>
      <c r="J212" s="307"/>
      <c r="K212" s="307"/>
      <c r="L212" s="307"/>
      <c r="M212" s="307"/>
      <c r="N212" s="307"/>
      <c r="O212" s="307"/>
      <c r="P212" s="307"/>
      <c r="Q212" s="307"/>
      <c r="R212" s="307"/>
      <c r="S212" s="307"/>
      <c r="T212" s="307"/>
      <c r="U212" s="307"/>
      <c r="V212" s="307"/>
      <c r="W212" s="307"/>
      <c r="X212" s="307"/>
      <c r="Y212" s="307"/>
      <c r="Z212" s="307"/>
      <c r="AA212" s="307"/>
      <c r="AB212" s="307"/>
      <c r="AC212" s="307"/>
      <c r="AD212" s="307"/>
      <c r="AE212" s="307"/>
      <c r="AF212" s="307"/>
      <c r="AG212" s="307"/>
      <c r="AH212" s="307"/>
      <c r="AI212" s="307"/>
    </row>
    <row r="213" spans="1:35" x14ac:dyDescent="0.25">
      <c r="A213" s="304"/>
      <c r="B213" s="305"/>
      <c r="C213" s="306"/>
      <c r="D213" s="307"/>
      <c r="E213" s="307"/>
      <c r="F213" s="307"/>
      <c r="G213" s="307"/>
      <c r="H213" s="307"/>
      <c r="I213" s="307"/>
      <c r="J213" s="307"/>
      <c r="K213" s="307"/>
      <c r="L213" s="307"/>
      <c r="M213" s="307"/>
      <c r="N213" s="307"/>
      <c r="O213" s="307"/>
      <c r="P213" s="307"/>
      <c r="Q213" s="307"/>
      <c r="R213" s="307"/>
      <c r="S213" s="307"/>
      <c r="T213" s="307"/>
      <c r="U213" s="307"/>
      <c r="V213" s="307"/>
      <c r="W213" s="307"/>
      <c r="X213" s="307"/>
      <c r="Y213" s="307"/>
      <c r="Z213" s="307"/>
      <c r="AA213" s="307"/>
      <c r="AB213" s="307"/>
      <c r="AC213" s="307"/>
      <c r="AD213" s="307"/>
      <c r="AE213" s="307"/>
      <c r="AF213" s="307"/>
      <c r="AG213" s="307"/>
      <c r="AH213" s="307"/>
      <c r="AI213" s="307"/>
    </row>
    <row r="214" spans="1:35" x14ac:dyDescent="0.25">
      <c r="A214" s="304"/>
      <c r="B214" s="305"/>
      <c r="C214" s="306"/>
      <c r="D214" s="307"/>
      <c r="E214" s="307"/>
      <c r="F214" s="307"/>
      <c r="G214" s="307"/>
      <c r="H214" s="307"/>
      <c r="I214" s="307"/>
      <c r="J214" s="307"/>
      <c r="K214" s="307"/>
      <c r="L214" s="307"/>
      <c r="M214" s="307"/>
      <c r="N214" s="307"/>
      <c r="O214" s="307"/>
      <c r="P214" s="307"/>
      <c r="Q214" s="307"/>
      <c r="R214" s="307"/>
      <c r="S214" s="307"/>
      <c r="T214" s="307"/>
      <c r="U214" s="307"/>
      <c r="V214" s="307"/>
      <c r="W214" s="307"/>
      <c r="X214" s="307"/>
      <c r="Y214" s="307"/>
      <c r="Z214" s="307"/>
      <c r="AA214" s="307"/>
      <c r="AB214" s="307"/>
      <c r="AC214" s="307"/>
      <c r="AD214" s="307"/>
      <c r="AE214" s="307"/>
      <c r="AF214" s="307"/>
      <c r="AG214" s="307"/>
      <c r="AH214" s="307"/>
      <c r="AI214" s="307"/>
    </row>
    <row r="215" spans="1:35" x14ac:dyDescent="0.25">
      <c r="A215" s="304"/>
      <c r="B215" s="305"/>
      <c r="C215" s="306"/>
      <c r="D215" s="307"/>
      <c r="E215" s="307"/>
      <c r="F215" s="307"/>
      <c r="G215" s="307"/>
      <c r="H215" s="307"/>
      <c r="I215" s="307"/>
      <c r="J215" s="307"/>
      <c r="K215" s="307"/>
      <c r="L215" s="307"/>
      <c r="M215" s="307"/>
      <c r="N215" s="307"/>
      <c r="O215" s="307"/>
      <c r="P215" s="307"/>
      <c r="Q215" s="307"/>
      <c r="R215" s="307"/>
      <c r="S215" s="307"/>
      <c r="T215" s="307"/>
      <c r="U215" s="307"/>
      <c r="V215" s="307"/>
      <c r="W215" s="307"/>
      <c r="X215" s="307"/>
      <c r="Y215" s="307"/>
      <c r="Z215" s="307"/>
      <c r="AA215" s="307"/>
      <c r="AB215" s="307"/>
      <c r="AC215" s="307"/>
      <c r="AD215" s="307"/>
      <c r="AE215" s="307"/>
      <c r="AF215" s="307"/>
      <c r="AG215" s="307"/>
      <c r="AH215" s="307"/>
      <c r="AI215" s="307"/>
    </row>
    <row r="216" spans="1:35" x14ac:dyDescent="0.25">
      <c r="A216" s="304"/>
      <c r="B216" s="305"/>
      <c r="C216" s="306"/>
      <c r="D216" s="307"/>
      <c r="E216" s="307"/>
      <c r="F216" s="307"/>
      <c r="G216" s="307"/>
      <c r="H216" s="307"/>
      <c r="I216" s="307"/>
      <c r="J216" s="307"/>
      <c r="K216" s="307"/>
      <c r="L216" s="307"/>
      <c r="M216" s="307"/>
      <c r="N216" s="307"/>
      <c r="O216" s="307"/>
      <c r="P216" s="307"/>
      <c r="Q216" s="307"/>
      <c r="R216" s="307"/>
      <c r="S216" s="307"/>
      <c r="T216" s="307"/>
      <c r="U216" s="307"/>
      <c r="V216" s="307"/>
      <c r="W216" s="307"/>
      <c r="X216" s="307"/>
      <c r="Y216" s="307"/>
      <c r="Z216" s="307"/>
      <c r="AA216" s="307"/>
      <c r="AB216" s="307"/>
      <c r="AC216" s="307"/>
      <c r="AD216" s="307"/>
      <c r="AE216" s="307"/>
      <c r="AF216" s="307"/>
      <c r="AG216" s="307"/>
      <c r="AH216" s="307"/>
      <c r="AI216" s="307"/>
    </row>
    <row r="217" spans="1:35" x14ac:dyDescent="0.25">
      <c r="A217" s="304"/>
      <c r="B217" s="305"/>
      <c r="C217" s="306"/>
      <c r="D217" s="307"/>
      <c r="E217" s="307"/>
      <c r="F217" s="307"/>
      <c r="G217" s="307"/>
      <c r="H217" s="307"/>
      <c r="I217" s="307"/>
      <c r="J217" s="307"/>
      <c r="K217" s="307"/>
      <c r="L217" s="307"/>
      <c r="M217" s="307"/>
      <c r="N217" s="307"/>
      <c r="O217" s="307"/>
      <c r="P217" s="307"/>
      <c r="Q217" s="307"/>
      <c r="R217" s="307"/>
      <c r="S217" s="307"/>
      <c r="T217" s="307"/>
      <c r="U217" s="307"/>
      <c r="V217" s="307"/>
      <c r="W217" s="307"/>
      <c r="X217" s="307"/>
      <c r="Y217" s="307"/>
      <c r="Z217" s="307"/>
      <c r="AA217" s="307"/>
      <c r="AB217" s="307"/>
      <c r="AC217" s="307"/>
      <c r="AD217" s="307"/>
      <c r="AE217" s="307"/>
      <c r="AF217" s="307"/>
      <c r="AG217" s="307"/>
      <c r="AH217" s="307"/>
      <c r="AI217" s="307"/>
    </row>
    <row r="218" spans="1:35" x14ac:dyDescent="0.25">
      <c r="A218" s="304"/>
      <c r="B218" s="305"/>
      <c r="C218" s="306"/>
      <c r="D218" s="307"/>
      <c r="E218" s="307"/>
      <c r="F218" s="307"/>
      <c r="G218" s="307"/>
      <c r="H218" s="307"/>
      <c r="I218" s="307"/>
      <c r="J218" s="307"/>
      <c r="K218" s="307"/>
      <c r="L218" s="307"/>
      <c r="M218" s="307"/>
      <c r="N218" s="307"/>
      <c r="O218" s="307"/>
      <c r="P218" s="307"/>
      <c r="Q218" s="307"/>
      <c r="R218" s="307"/>
      <c r="S218" s="307"/>
      <c r="T218" s="307"/>
      <c r="U218" s="307"/>
      <c r="V218" s="307"/>
      <c r="W218" s="307"/>
      <c r="X218" s="307"/>
      <c r="Y218" s="307"/>
      <c r="Z218" s="307"/>
      <c r="AA218" s="307"/>
      <c r="AB218" s="307"/>
      <c r="AC218" s="307"/>
      <c r="AD218" s="307"/>
      <c r="AE218" s="307"/>
      <c r="AF218" s="307"/>
      <c r="AG218" s="307"/>
      <c r="AH218" s="307"/>
      <c r="AI218" s="307"/>
    </row>
    <row r="219" spans="1:35" x14ac:dyDescent="0.25">
      <c r="A219" s="304"/>
      <c r="B219" s="305"/>
      <c r="C219" s="306"/>
      <c r="D219" s="307"/>
      <c r="E219" s="307"/>
      <c r="F219" s="307"/>
      <c r="G219" s="307"/>
      <c r="H219" s="307"/>
      <c r="I219" s="307"/>
      <c r="J219" s="307"/>
      <c r="K219" s="307"/>
      <c r="L219" s="307"/>
      <c r="M219" s="307"/>
      <c r="N219" s="307"/>
      <c r="O219" s="307"/>
      <c r="P219" s="307"/>
      <c r="Q219" s="307"/>
      <c r="R219" s="307"/>
      <c r="S219" s="307"/>
      <c r="T219" s="307"/>
      <c r="U219" s="307"/>
      <c r="V219" s="307"/>
      <c r="W219" s="307"/>
      <c r="X219" s="307"/>
      <c r="Y219" s="307"/>
      <c r="Z219" s="307"/>
      <c r="AA219" s="307"/>
      <c r="AB219" s="307"/>
      <c r="AC219" s="307"/>
      <c r="AD219" s="307"/>
      <c r="AE219" s="307"/>
      <c r="AF219" s="307"/>
      <c r="AG219" s="307"/>
      <c r="AH219" s="307"/>
      <c r="AI219" s="307"/>
    </row>
    <row r="220" spans="1:35" x14ac:dyDescent="0.25">
      <c r="A220" s="304"/>
      <c r="B220" s="305"/>
      <c r="C220" s="306"/>
      <c r="D220" s="307"/>
      <c r="E220" s="307"/>
      <c r="F220" s="307"/>
      <c r="G220" s="307"/>
      <c r="H220" s="307"/>
      <c r="I220" s="307"/>
      <c r="J220" s="307"/>
      <c r="K220" s="307"/>
      <c r="L220" s="307"/>
      <c r="M220" s="307"/>
      <c r="N220" s="307"/>
      <c r="O220" s="307"/>
      <c r="P220" s="307"/>
      <c r="Q220" s="307"/>
      <c r="R220" s="307"/>
      <c r="S220" s="307"/>
      <c r="T220" s="307"/>
      <c r="U220" s="307"/>
      <c r="V220" s="307"/>
      <c r="W220" s="307"/>
      <c r="X220" s="307"/>
      <c r="Y220" s="307"/>
      <c r="Z220" s="307"/>
      <c r="AA220" s="307"/>
      <c r="AB220" s="307"/>
      <c r="AC220" s="307"/>
      <c r="AD220" s="307"/>
      <c r="AE220" s="307"/>
      <c r="AF220" s="307"/>
      <c r="AG220" s="307"/>
      <c r="AH220" s="307"/>
      <c r="AI220" s="307"/>
    </row>
    <row r="221" spans="1:35" x14ac:dyDescent="0.25">
      <c r="A221" s="304"/>
      <c r="B221" s="305"/>
      <c r="C221" s="306"/>
      <c r="D221" s="307"/>
      <c r="E221" s="307"/>
      <c r="F221" s="307"/>
      <c r="G221" s="307"/>
      <c r="H221" s="307"/>
      <c r="I221" s="307"/>
      <c r="J221" s="307"/>
      <c r="K221" s="307"/>
      <c r="L221" s="307"/>
      <c r="M221" s="307"/>
      <c r="N221" s="307"/>
      <c r="O221" s="307"/>
      <c r="P221" s="307"/>
      <c r="Q221" s="307"/>
      <c r="R221" s="307"/>
      <c r="S221" s="307"/>
      <c r="T221" s="307"/>
      <c r="U221" s="307"/>
      <c r="V221" s="307"/>
      <c r="W221" s="307"/>
      <c r="X221" s="307"/>
      <c r="Y221" s="307"/>
      <c r="Z221" s="307"/>
      <c r="AA221" s="307"/>
      <c r="AB221" s="307"/>
      <c r="AC221" s="307"/>
      <c r="AD221" s="307"/>
      <c r="AE221" s="307"/>
      <c r="AF221" s="307"/>
      <c r="AG221" s="307"/>
      <c r="AH221" s="307"/>
      <c r="AI221" s="307"/>
    </row>
    <row r="222" spans="1:35" x14ac:dyDescent="0.25">
      <c r="A222" s="300"/>
      <c r="B222" s="301"/>
      <c r="C222" s="302"/>
      <c r="D222" s="303"/>
      <c r="E222" s="303"/>
      <c r="F222" s="303"/>
      <c r="G222" s="303"/>
      <c r="H222" s="303"/>
      <c r="I222" s="303"/>
      <c r="J222" s="303"/>
      <c r="K222" s="303"/>
      <c r="L222" s="303"/>
      <c r="M222" s="303"/>
      <c r="N222" s="303"/>
      <c r="O222" s="303"/>
      <c r="P222" s="303"/>
      <c r="Q222" s="303"/>
      <c r="R222" s="303"/>
      <c r="S222" s="303"/>
      <c r="T222" s="303"/>
      <c r="U222" s="303"/>
      <c r="V222" s="303"/>
      <c r="W222" s="303"/>
      <c r="X222" s="303"/>
      <c r="Y222" s="303"/>
      <c r="Z222" s="303"/>
      <c r="AA222" s="303"/>
      <c r="AB222" s="303"/>
      <c r="AC222" s="303"/>
      <c r="AD222" s="303"/>
      <c r="AE222" s="303"/>
      <c r="AF222" s="303"/>
      <c r="AG222" s="303"/>
      <c r="AH222" s="303"/>
      <c r="AI222" s="303"/>
    </row>
    <row r="223" spans="1:35" x14ac:dyDescent="0.25">
      <c r="A223" s="304"/>
      <c r="B223" s="305"/>
      <c r="C223" s="306"/>
      <c r="D223" s="307"/>
      <c r="E223" s="307"/>
      <c r="F223" s="307"/>
      <c r="G223" s="307"/>
      <c r="H223" s="307"/>
      <c r="I223" s="307"/>
      <c r="J223" s="307"/>
      <c r="K223" s="307"/>
      <c r="L223" s="307"/>
      <c r="M223" s="307"/>
      <c r="N223" s="307"/>
      <c r="O223" s="307"/>
      <c r="P223" s="307"/>
      <c r="Q223" s="307"/>
      <c r="R223" s="307"/>
      <c r="S223" s="307"/>
      <c r="T223" s="307"/>
      <c r="U223" s="307"/>
      <c r="V223" s="307"/>
      <c r="W223" s="307"/>
      <c r="X223" s="307"/>
      <c r="Y223" s="307"/>
      <c r="Z223" s="307"/>
      <c r="AA223" s="307"/>
      <c r="AB223" s="307"/>
      <c r="AC223" s="307"/>
      <c r="AD223" s="307"/>
      <c r="AE223" s="307"/>
      <c r="AF223" s="307"/>
      <c r="AG223" s="307"/>
      <c r="AH223" s="307"/>
      <c r="AI223" s="307"/>
    </row>
    <row r="224" spans="1:35" x14ac:dyDescent="0.25">
      <c r="A224" s="304"/>
      <c r="B224" s="305"/>
      <c r="C224" s="306"/>
      <c r="D224" s="307"/>
      <c r="E224" s="307"/>
      <c r="F224" s="307"/>
      <c r="G224" s="307"/>
      <c r="H224" s="307"/>
      <c r="I224" s="307"/>
      <c r="J224" s="307"/>
      <c r="K224" s="307"/>
      <c r="L224" s="307"/>
      <c r="M224" s="307"/>
      <c r="N224" s="307"/>
      <c r="O224" s="307"/>
      <c r="P224" s="307"/>
      <c r="Q224" s="307"/>
      <c r="R224" s="307"/>
      <c r="S224" s="307"/>
      <c r="T224" s="307"/>
      <c r="U224" s="307"/>
      <c r="V224" s="307"/>
      <c r="W224" s="307"/>
      <c r="X224" s="307"/>
      <c r="Y224" s="307"/>
      <c r="Z224" s="307"/>
      <c r="AA224" s="307"/>
      <c r="AB224" s="307"/>
      <c r="AC224" s="307"/>
      <c r="AD224" s="307"/>
      <c r="AE224" s="307"/>
      <c r="AF224" s="307"/>
      <c r="AG224" s="307"/>
      <c r="AH224" s="307"/>
      <c r="AI224" s="307"/>
    </row>
    <row r="225" spans="1:36" x14ac:dyDescent="0.25">
      <c r="A225" s="304"/>
      <c r="B225" s="305"/>
      <c r="C225" s="306"/>
      <c r="D225" s="307"/>
      <c r="E225" s="307"/>
      <c r="F225" s="307"/>
      <c r="G225" s="307"/>
      <c r="H225" s="307"/>
      <c r="I225" s="307"/>
      <c r="J225" s="307"/>
      <c r="K225" s="307"/>
      <c r="L225" s="307"/>
      <c r="M225" s="307"/>
      <c r="N225" s="307"/>
      <c r="O225" s="307"/>
      <c r="P225" s="307"/>
      <c r="Q225" s="307"/>
      <c r="R225" s="307"/>
      <c r="S225" s="307"/>
      <c r="T225" s="307"/>
      <c r="U225" s="307"/>
      <c r="V225" s="307"/>
      <c r="W225" s="307"/>
      <c r="X225" s="307"/>
      <c r="Y225" s="307"/>
      <c r="Z225" s="307"/>
      <c r="AA225" s="307"/>
      <c r="AB225" s="307"/>
      <c r="AC225" s="307"/>
      <c r="AD225" s="307"/>
      <c r="AE225" s="307"/>
      <c r="AF225" s="307"/>
      <c r="AG225" s="307"/>
      <c r="AH225" s="307"/>
      <c r="AI225" s="307"/>
    </row>
    <row r="226" spans="1:36" x14ac:dyDescent="0.25">
      <c r="A226" s="304"/>
      <c r="B226" s="305"/>
      <c r="C226" s="312"/>
      <c r="D226" s="329"/>
      <c r="E226" s="329"/>
      <c r="F226" s="329"/>
      <c r="G226" s="329"/>
      <c r="H226" s="329"/>
      <c r="I226" s="329"/>
      <c r="J226" s="329"/>
      <c r="K226" s="329"/>
      <c r="L226" s="329"/>
      <c r="M226" s="329"/>
      <c r="N226" s="329"/>
      <c r="O226" s="329"/>
      <c r="P226" s="329"/>
      <c r="Q226" s="329"/>
      <c r="R226" s="329"/>
      <c r="S226" s="329"/>
      <c r="T226" s="329"/>
      <c r="U226" s="329"/>
      <c r="V226" s="329"/>
      <c r="W226" s="329"/>
      <c r="X226" s="329"/>
      <c r="Y226" s="329"/>
      <c r="Z226" s="329"/>
      <c r="AA226" s="329"/>
      <c r="AB226" s="329"/>
      <c r="AC226" s="329"/>
      <c r="AD226" s="329"/>
      <c r="AE226" s="329"/>
      <c r="AF226" s="329"/>
      <c r="AG226" s="329"/>
      <c r="AH226" s="329"/>
      <c r="AI226" s="329"/>
    </row>
    <row r="227" spans="1:36" x14ac:dyDescent="0.25">
      <c r="A227" s="304"/>
      <c r="B227" s="305"/>
      <c r="C227" s="312"/>
      <c r="D227" s="329"/>
      <c r="E227" s="329"/>
      <c r="F227" s="329"/>
      <c r="G227" s="329"/>
      <c r="H227" s="329"/>
      <c r="I227" s="329"/>
      <c r="J227" s="329"/>
      <c r="K227" s="329"/>
      <c r="L227" s="329"/>
      <c r="M227" s="329"/>
      <c r="N227" s="329"/>
      <c r="O227" s="329"/>
      <c r="P227" s="329"/>
      <c r="Q227" s="329"/>
      <c r="R227" s="329"/>
      <c r="S227" s="329"/>
      <c r="T227" s="329"/>
      <c r="U227" s="329"/>
      <c r="V227" s="329"/>
      <c r="W227" s="329"/>
      <c r="X227" s="329"/>
      <c r="Y227" s="329"/>
      <c r="Z227" s="329"/>
      <c r="AA227" s="329"/>
      <c r="AB227" s="329"/>
      <c r="AC227" s="329"/>
      <c r="AD227" s="329"/>
      <c r="AE227" s="329"/>
      <c r="AF227" s="329"/>
      <c r="AG227" s="329"/>
      <c r="AH227" s="329"/>
      <c r="AI227" s="329"/>
    </row>
    <row r="228" spans="1:36" s="11" customFormat="1" x14ac:dyDescent="0.25">
      <c r="A228" s="308"/>
      <c r="B228" s="314"/>
      <c r="C228" s="309"/>
      <c r="D228" s="310"/>
      <c r="E228" s="310"/>
      <c r="F228" s="315"/>
      <c r="G228" s="315"/>
      <c r="H228" s="315"/>
      <c r="I228" s="315"/>
      <c r="J228" s="315"/>
      <c r="K228" s="315"/>
      <c r="L228" s="315"/>
      <c r="M228" s="315"/>
      <c r="N228" s="315"/>
      <c r="O228" s="315"/>
      <c r="P228" s="315"/>
      <c r="Q228" s="315"/>
      <c r="R228" s="315"/>
      <c r="S228" s="315"/>
      <c r="T228" s="315"/>
      <c r="U228" s="315"/>
      <c r="V228" s="315"/>
      <c r="W228" s="315"/>
      <c r="X228" s="315"/>
      <c r="Y228" s="315"/>
      <c r="Z228" s="315"/>
      <c r="AA228" s="315"/>
      <c r="AB228" s="315"/>
      <c r="AC228" s="315"/>
      <c r="AD228" s="315"/>
      <c r="AE228" s="315"/>
      <c r="AF228" s="315"/>
      <c r="AG228" s="315"/>
      <c r="AH228" s="315"/>
      <c r="AI228" s="315"/>
      <c r="AJ228" s="243"/>
    </row>
    <row r="229" spans="1:36" s="11" customFormat="1" x14ac:dyDescent="0.25">
      <c r="A229" s="308"/>
      <c r="B229" s="314"/>
      <c r="C229" s="309"/>
      <c r="D229" s="310"/>
      <c r="E229" s="310"/>
      <c r="F229" s="315"/>
      <c r="G229" s="315"/>
      <c r="H229" s="315"/>
      <c r="I229" s="315"/>
      <c r="J229" s="315"/>
      <c r="K229" s="315"/>
      <c r="L229" s="315"/>
      <c r="M229" s="315"/>
      <c r="N229" s="315"/>
      <c r="O229" s="315"/>
      <c r="P229" s="315"/>
      <c r="Q229" s="315"/>
      <c r="R229" s="315"/>
      <c r="S229" s="315"/>
      <c r="T229" s="315"/>
      <c r="U229" s="315"/>
      <c r="V229" s="315"/>
      <c r="W229" s="315"/>
      <c r="X229" s="315"/>
      <c r="Y229" s="315"/>
      <c r="Z229" s="315"/>
      <c r="AA229" s="315"/>
      <c r="AB229" s="315"/>
      <c r="AC229" s="315"/>
      <c r="AD229" s="315"/>
      <c r="AE229" s="315"/>
      <c r="AF229" s="315"/>
      <c r="AG229" s="315"/>
      <c r="AH229" s="315"/>
      <c r="AI229" s="315"/>
      <c r="AJ229" s="243"/>
    </row>
    <row r="230" spans="1:36" s="11" customFormat="1" x14ac:dyDescent="0.25">
      <c r="A230" s="308"/>
      <c r="B230" s="314"/>
      <c r="C230" s="309"/>
      <c r="D230" s="310"/>
      <c r="E230" s="310"/>
      <c r="F230" s="315"/>
      <c r="G230" s="315"/>
      <c r="H230" s="315"/>
      <c r="I230" s="315"/>
      <c r="J230" s="315"/>
      <c r="K230" s="315"/>
      <c r="L230" s="315"/>
      <c r="M230" s="315"/>
      <c r="N230" s="315"/>
      <c r="O230" s="315"/>
      <c r="P230" s="315"/>
      <c r="Q230" s="315"/>
      <c r="R230" s="315"/>
      <c r="S230" s="315"/>
      <c r="T230" s="315"/>
      <c r="U230" s="315"/>
      <c r="V230" s="315"/>
      <c r="W230" s="315"/>
      <c r="X230" s="315"/>
      <c r="Y230" s="315"/>
      <c r="Z230" s="315"/>
      <c r="AA230" s="315"/>
      <c r="AB230" s="315"/>
      <c r="AC230" s="315"/>
      <c r="AD230" s="315"/>
      <c r="AE230" s="315"/>
      <c r="AF230" s="315"/>
      <c r="AG230" s="315"/>
      <c r="AH230" s="315"/>
      <c r="AI230" s="315"/>
      <c r="AJ230" s="243"/>
    </row>
    <row r="231" spans="1:36" x14ac:dyDescent="0.25">
      <c r="A231" s="304"/>
      <c r="B231" s="305"/>
      <c r="C231" s="306"/>
      <c r="D231" s="307"/>
      <c r="E231" s="307"/>
      <c r="F231" s="317"/>
      <c r="G231" s="317"/>
      <c r="H231" s="317"/>
      <c r="I231" s="317"/>
      <c r="J231" s="317"/>
      <c r="K231" s="317"/>
      <c r="L231" s="317"/>
      <c r="M231" s="317"/>
      <c r="N231" s="317"/>
      <c r="O231" s="317"/>
      <c r="P231" s="317"/>
      <c r="Q231" s="317"/>
      <c r="R231" s="317"/>
      <c r="S231" s="317"/>
      <c r="T231" s="317"/>
      <c r="U231" s="317"/>
      <c r="V231" s="317"/>
      <c r="W231" s="317"/>
      <c r="X231" s="317"/>
      <c r="Y231" s="317"/>
      <c r="Z231" s="317"/>
      <c r="AA231" s="317"/>
      <c r="AB231" s="317"/>
      <c r="AC231" s="317"/>
      <c r="AD231" s="317"/>
      <c r="AE231" s="317"/>
      <c r="AF231" s="317"/>
      <c r="AG231" s="317"/>
      <c r="AH231" s="317"/>
      <c r="AI231" s="317"/>
    </row>
    <row r="232" spans="1:36" x14ac:dyDescent="0.25">
      <c r="A232" s="304"/>
      <c r="B232" s="305"/>
      <c r="C232" s="306"/>
      <c r="D232" s="307"/>
      <c r="E232" s="307"/>
      <c r="F232" s="317"/>
      <c r="G232" s="317"/>
      <c r="H232" s="317"/>
      <c r="I232" s="317"/>
      <c r="J232" s="317"/>
      <c r="K232" s="317"/>
      <c r="L232" s="317"/>
      <c r="M232" s="317"/>
      <c r="N232" s="317"/>
      <c r="O232" s="317"/>
      <c r="P232" s="317"/>
      <c r="Q232" s="317"/>
      <c r="R232" s="317"/>
      <c r="S232" s="317"/>
      <c r="T232" s="317"/>
      <c r="U232" s="317"/>
      <c r="V232" s="317"/>
      <c r="W232" s="317"/>
      <c r="X232" s="317"/>
      <c r="Y232" s="317"/>
      <c r="Z232" s="317"/>
      <c r="AA232" s="317"/>
      <c r="AB232" s="317"/>
      <c r="AC232" s="317"/>
      <c r="AD232" s="317"/>
      <c r="AE232" s="317"/>
      <c r="AF232" s="317"/>
      <c r="AG232" s="317"/>
      <c r="AH232" s="317"/>
      <c r="AI232" s="317"/>
    </row>
    <row r="233" spans="1:36" x14ac:dyDescent="0.25">
      <c r="A233" s="304"/>
      <c r="B233" s="305"/>
      <c r="C233" s="306"/>
      <c r="D233" s="307"/>
      <c r="E233" s="307"/>
      <c r="F233" s="307"/>
      <c r="G233" s="307"/>
      <c r="H233" s="307"/>
      <c r="I233" s="307"/>
      <c r="J233" s="307"/>
      <c r="K233" s="307"/>
      <c r="L233" s="307"/>
      <c r="M233" s="307"/>
      <c r="N233" s="307"/>
      <c r="O233" s="307"/>
      <c r="P233" s="307"/>
      <c r="Q233" s="307"/>
      <c r="R233" s="307"/>
      <c r="S233" s="307"/>
      <c r="T233" s="307"/>
      <c r="U233" s="307"/>
      <c r="V233" s="307"/>
      <c r="W233" s="307"/>
      <c r="X233" s="307"/>
      <c r="Y233" s="307"/>
      <c r="Z233" s="307"/>
      <c r="AA233" s="307"/>
      <c r="AB233" s="307"/>
      <c r="AC233" s="307"/>
      <c r="AD233" s="307"/>
      <c r="AE233" s="307"/>
      <c r="AF233" s="307"/>
      <c r="AG233" s="307"/>
      <c r="AH233" s="307"/>
      <c r="AI233" s="307"/>
    </row>
    <row r="234" spans="1:36" x14ac:dyDescent="0.25">
      <c r="A234" s="318"/>
      <c r="B234" s="305"/>
      <c r="C234" s="306"/>
      <c r="D234" s="307"/>
      <c r="E234" s="307"/>
      <c r="F234" s="317"/>
      <c r="G234" s="317"/>
      <c r="H234" s="317"/>
      <c r="I234" s="317"/>
      <c r="J234" s="317"/>
      <c r="K234" s="317"/>
      <c r="L234" s="317"/>
      <c r="M234" s="317"/>
      <c r="N234" s="317"/>
      <c r="O234" s="317"/>
      <c r="P234" s="317"/>
      <c r="Q234" s="317"/>
      <c r="R234" s="317"/>
      <c r="S234" s="317"/>
      <c r="T234" s="317"/>
      <c r="U234" s="317"/>
      <c r="V234" s="317"/>
      <c r="W234" s="317"/>
      <c r="X234" s="317"/>
      <c r="Y234" s="317"/>
      <c r="Z234" s="317"/>
      <c r="AA234" s="317"/>
      <c r="AB234" s="317"/>
      <c r="AC234" s="317"/>
      <c r="AD234" s="317"/>
      <c r="AE234" s="317"/>
      <c r="AF234" s="317"/>
      <c r="AG234" s="317"/>
      <c r="AH234" s="317"/>
      <c r="AI234" s="317"/>
    </row>
    <row r="235" spans="1:36" x14ac:dyDescent="0.25">
      <c r="A235" s="318"/>
      <c r="B235" s="305"/>
      <c r="C235" s="306"/>
      <c r="D235" s="307"/>
      <c r="E235" s="307"/>
      <c r="F235" s="307"/>
      <c r="G235" s="307"/>
      <c r="H235" s="307"/>
      <c r="I235" s="307"/>
      <c r="J235" s="307"/>
      <c r="K235" s="307"/>
      <c r="L235" s="307"/>
      <c r="M235" s="307"/>
      <c r="N235" s="307"/>
      <c r="O235" s="307"/>
      <c r="P235" s="307"/>
      <c r="Q235" s="307"/>
      <c r="R235" s="307"/>
      <c r="S235" s="307"/>
      <c r="T235" s="307"/>
      <c r="U235" s="307"/>
      <c r="V235" s="307"/>
      <c r="W235" s="307"/>
      <c r="X235" s="307"/>
      <c r="Y235" s="307"/>
      <c r="Z235" s="307"/>
      <c r="AA235" s="307"/>
      <c r="AB235" s="307"/>
      <c r="AC235" s="307"/>
      <c r="AD235" s="307"/>
      <c r="AE235" s="307"/>
      <c r="AF235" s="307"/>
      <c r="AG235" s="307"/>
      <c r="AH235" s="307"/>
      <c r="AI235" s="307"/>
    </row>
    <row r="236" spans="1:36" x14ac:dyDescent="0.25">
      <c r="A236" s="300"/>
      <c r="B236" s="301"/>
      <c r="C236" s="302"/>
      <c r="D236" s="303"/>
      <c r="E236" s="303"/>
      <c r="F236" s="319"/>
      <c r="G236" s="319"/>
      <c r="H236" s="319"/>
      <c r="I236" s="319"/>
      <c r="J236" s="319"/>
      <c r="K236" s="319"/>
      <c r="L236" s="319"/>
      <c r="M236" s="319"/>
      <c r="N236" s="319"/>
      <c r="O236" s="319"/>
      <c r="P236" s="319"/>
      <c r="Q236" s="319"/>
      <c r="R236" s="319"/>
      <c r="S236" s="319"/>
      <c r="T236" s="319"/>
      <c r="U236" s="319"/>
      <c r="V236" s="319"/>
      <c r="W236" s="319"/>
      <c r="X236" s="319"/>
      <c r="Y236" s="319"/>
      <c r="Z236" s="319"/>
      <c r="AA236" s="319"/>
      <c r="AB236" s="319"/>
      <c r="AC236" s="319"/>
      <c r="AD236" s="319"/>
      <c r="AE236" s="319"/>
      <c r="AF236" s="319"/>
      <c r="AG236" s="319"/>
      <c r="AH236" s="319"/>
      <c r="AI236" s="319"/>
    </row>
    <row r="237" spans="1:36" x14ac:dyDescent="0.25">
      <c r="A237" s="318"/>
      <c r="B237" s="305"/>
      <c r="C237" s="306"/>
      <c r="D237" s="307"/>
      <c r="E237" s="307"/>
      <c r="F237" s="307"/>
      <c r="G237" s="307"/>
      <c r="H237" s="307"/>
      <c r="I237" s="307"/>
      <c r="J237" s="307"/>
      <c r="K237" s="307"/>
      <c r="L237" s="307"/>
      <c r="M237" s="307"/>
      <c r="N237" s="307"/>
      <c r="O237" s="307"/>
      <c r="P237" s="307"/>
      <c r="Q237" s="307"/>
      <c r="R237" s="307"/>
      <c r="S237" s="307"/>
      <c r="T237" s="307"/>
      <c r="U237" s="307"/>
      <c r="V237" s="307"/>
      <c r="W237" s="307"/>
      <c r="X237" s="307"/>
      <c r="Y237" s="307"/>
      <c r="Z237" s="307"/>
      <c r="AA237" s="307"/>
      <c r="AB237" s="307"/>
      <c r="AC237" s="307"/>
      <c r="AD237" s="307"/>
      <c r="AE237" s="307"/>
      <c r="AF237" s="307"/>
      <c r="AG237" s="307"/>
      <c r="AH237" s="307"/>
      <c r="AI237" s="307"/>
    </row>
    <row r="238" spans="1:36" x14ac:dyDescent="0.25">
      <c r="A238" s="318"/>
      <c r="B238" s="305"/>
      <c r="C238" s="306"/>
      <c r="D238" s="307"/>
      <c r="E238" s="307"/>
      <c r="F238" s="307"/>
      <c r="G238" s="307"/>
      <c r="H238" s="307"/>
      <c r="I238" s="307"/>
      <c r="J238" s="307"/>
      <c r="K238" s="307"/>
      <c r="L238" s="307"/>
      <c r="M238" s="307"/>
      <c r="N238" s="307"/>
      <c r="O238" s="307"/>
      <c r="P238" s="307"/>
      <c r="Q238" s="307"/>
      <c r="R238" s="307"/>
      <c r="S238" s="307"/>
      <c r="T238" s="307"/>
      <c r="U238" s="307"/>
      <c r="V238" s="307"/>
      <c r="W238" s="307"/>
      <c r="X238" s="307"/>
      <c r="Y238" s="307"/>
      <c r="Z238" s="307"/>
      <c r="AA238" s="307"/>
      <c r="AB238" s="307"/>
      <c r="AC238" s="307"/>
      <c r="AD238" s="307"/>
      <c r="AE238" s="307"/>
      <c r="AF238" s="307"/>
      <c r="AG238" s="307"/>
      <c r="AH238" s="307"/>
      <c r="AI238" s="307"/>
    </row>
    <row r="239" spans="1:36" x14ac:dyDescent="0.25">
      <c r="A239" s="318"/>
      <c r="B239" s="305"/>
      <c r="C239" s="306"/>
      <c r="D239" s="307"/>
      <c r="E239" s="307"/>
      <c r="F239" s="307"/>
      <c r="G239" s="307"/>
      <c r="H239" s="307"/>
      <c r="I239" s="307"/>
      <c r="J239" s="307"/>
      <c r="K239" s="307"/>
      <c r="L239" s="307"/>
      <c r="M239" s="307"/>
      <c r="N239" s="307"/>
      <c r="O239" s="307"/>
      <c r="P239" s="307"/>
      <c r="Q239" s="307"/>
      <c r="R239" s="307"/>
      <c r="S239" s="307"/>
      <c r="T239" s="307"/>
      <c r="U239" s="307"/>
      <c r="V239" s="307"/>
      <c r="W239" s="307"/>
      <c r="X239" s="307"/>
      <c r="Y239" s="307"/>
      <c r="Z239" s="307"/>
      <c r="AA239" s="307"/>
      <c r="AB239" s="307"/>
      <c r="AC239" s="307"/>
      <c r="AD239" s="307"/>
      <c r="AE239" s="307"/>
      <c r="AF239" s="307"/>
      <c r="AG239" s="307"/>
      <c r="AH239" s="307"/>
      <c r="AI239" s="307"/>
    </row>
    <row r="240" spans="1:36" x14ac:dyDescent="0.25">
      <c r="A240" s="318"/>
      <c r="B240" s="305"/>
      <c r="C240" s="306"/>
      <c r="D240" s="307"/>
      <c r="E240" s="307"/>
      <c r="F240" s="307"/>
      <c r="G240" s="307"/>
      <c r="H240" s="307"/>
      <c r="I240" s="307"/>
      <c r="J240" s="307"/>
      <c r="K240" s="307"/>
      <c r="L240" s="307"/>
      <c r="M240" s="307"/>
      <c r="N240" s="307"/>
      <c r="O240" s="307"/>
      <c r="P240" s="307"/>
      <c r="Q240" s="307"/>
      <c r="R240" s="307"/>
      <c r="S240" s="307"/>
      <c r="T240" s="307"/>
      <c r="U240" s="307"/>
      <c r="V240" s="307"/>
      <c r="W240" s="307"/>
      <c r="X240" s="307"/>
      <c r="Y240" s="307"/>
      <c r="Z240" s="307"/>
      <c r="AA240" s="307"/>
      <c r="AB240" s="307"/>
      <c r="AC240" s="307"/>
      <c r="AD240" s="307"/>
      <c r="AE240" s="307"/>
      <c r="AF240" s="307"/>
      <c r="AG240" s="307"/>
      <c r="AH240" s="307"/>
      <c r="AI240" s="307"/>
    </row>
    <row r="241" spans="1:35" x14ac:dyDescent="0.25">
      <c r="A241" s="318"/>
      <c r="B241" s="305"/>
      <c r="C241" s="306"/>
      <c r="D241" s="307"/>
      <c r="E241" s="307"/>
      <c r="F241" s="307"/>
      <c r="G241" s="307"/>
      <c r="H241" s="307"/>
      <c r="I241" s="307"/>
      <c r="J241" s="307"/>
      <c r="K241" s="307"/>
      <c r="L241" s="307"/>
      <c r="M241" s="307"/>
      <c r="N241" s="307"/>
      <c r="O241" s="307"/>
      <c r="P241" s="307"/>
      <c r="Q241" s="307"/>
      <c r="R241" s="307"/>
      <c r="S241" s="307"/>
      <c r="T241" s="307"/>
      <c r="U241" s="307"/>
      <c r="V241" s="307"/>
      <c r="W241" s="307"/>
      <c r="X241" s="307"/>
      <c r="Y241" s="307"/>
      <c r="Z241" s="307"/>
      <c r="AA241" s="307"/>
      <c r="AB241" s="307"/>
      <c r="AC241" s="307"/>
      <c r="AD241" s="307"/>
      <c r="AE241" s="307"/>
      <c r="AF241" s="307"/>
      <c r="AG241" s="307"/>
      <c r="AH241" s="307"/>
      <c r="AI241" s="307"/>
    </row>
    <row r="242" spans="1:35" x14ac:dyDescent="0.25">
      <c r="A242" s="296"/>
      <c r="B242" s="297"/>
      <c r="C242" s="298"/>
      <c r="D242" s="299"/>
      <c r="E242" s="299"/>
      <c r="F242" s="330"/>
      <c r="G242" s="330"/>
      <c r="H242" s="330"/>
      <c r="I242" s="330"/>
      <c r="J242" s="330"/>
      <c r="K242" s="330"/>
      <c r="L242" s="330"/>
      <c r="M242" s="330"/>
      <c r="N242" s="330"/>
      <c r="O242" s="330"/>
      <c r="P242" s="330"/>
      <c r="Q242" s="330"/>
      <c r="R242" s="330"/>
      <c r="S242" s="330"/>
      <c r="T242" s="330"/>
      <c r="U242" s="330"/>
      <c r="V242" s="330"/>
      <c r="W242" s="330"/>
      <c r="X242" s="330"/>
      <c r="Y242" s="330"/>
      <c r="Z242" s="330"/>
      <c r="AA242" s="330"/>
      <c r="AB242" s="330"/>
      <c r="AC242" s="330"/>
      <c r="AD242" s="330"/>
      <c r="AE242" s="330"/>
      <c r="AF242" s="330"/>
      <c r="AG242" s="330"/>
      <c r="AH242" s="330"/>
      <c r="AI242" s="330"/>
    </row>
    <row r="243" spans="1:35" x14ac:dyDescent="0.25">
      <c r="A243" s="300"/>
      <c r="B243" s="301"/>
      <c r="C243" s="302"/>
      <c r="D243" s="303"/>
      <c r="E243" s="303"/>
      <c r="F243" s="319"/>
      <c r="G243" s="319"/>
      <c r="H243" s="319"/>
      <c r="I243" s="319"/>
      <c r="J243" s="319"/>
      <c r="K243" s="319"/>
      <c r="L243" s="319"/>
      <c r="M243" s="319"/>
      <c r="N243" s="319"/>
      <c r="O243" s="319"/>
      <c r="P243" s="319"/>
      <c r="Q243" s="319"/>
      <c r="R243" s="319"/>
      <c r="S243" s="319"/>
      <c r="T243" s="319"/>
      <c r="U243" s="319"/>
      <c r="V243" s="319"/>
      <c r="W243" s="319"/>
      <c r="X243" s="319"/>
      <c r="Y243" s="319"/>
      <c r="Z243" s="319"/>
      <c r="AA243" s="319"/>
      <c r="AB243" s="319"/>
      <c r="AC243" s="319"/>
      <c r="AD243" s="319"/>
      <c r="AE243" s="319"/>
      <c r="AF243" s="319"/>
      <c r="AG243" s="319"/>
      <c r="AH243" s="319"/>
      <c r="AI243" s="319"/>
    </row>
    <row r="244" spans="1:35" x14ac:dyDescent="0.25">
      <c r="A244" s="318"/>
      <c r="B244" s="305"/>
      <c r="C244" s="306"/>
      <c r="D244" s="307"/>
      <c r="E244" s="307"/>
      <c r="F244" s="319"/>
      <c r="G244" s="319"/>
      <c r="H244" s="319"/>
      <c r="I244" s="319"/>
      <c r="J244" s="319"/>
      <c r="K244" s="319"/>
      <c r="L244" s="319"/>
      <c r="M244" s="319"/>
      <c r="N244" s="319"/>
      <c r="O244" s="319"/>
      <c r="P244" s="319"/>
      <c r="Q244" s="319"/>
      <c r="R244" s="319"/>
      <c r="S244" s="319"/>
      <c r="T244" s="319"/>
      <c r="U244" s="319"/>
      <c r="V244" s="319"/>
      <c r="W244" s="319"/>
      <c r="X244" s="319"/>
      <c r="Y244" s="319"/>
      <c r="Z244" s="319"/>
      <c r="AA244" s="319"/>
      <c r="AB244" s="319"/>
      <c r="AC244" s="319"/>
      <c r="AD244" s="319"/>
      <c r="AE244" s="319"/>
      <c r="AF244" s="319"/>
      <c r="AG244" s="319"/>
      <c r="AH244" s="319"/>
      <c r="AI244" s="319"/>
    </row>
    <row r="245" spans="1:35" x14ac:dyDescent="0.25">
      <c r="A245" s="318"/>
      <c r="B245" s="305"/>
      <c r="C245" s="306"/>
      <c r="D245" s="307"/>
      <c r="E245" s="307"/>
      <c r="F245" s="319"/>
      <c r="G245" s="319"/>
      <c r="H245" s="319"/>
      <c r="I245" s="319"/>
      <c r="J245" s="319"/>
      <c r="K245" s="319"/>
      <c r="L245" s="319"/>
      <c r="M245" s="319"/>
      <c r="N245" s="319"/>
      <c r="O245" s="319"/>
      <c r="P245" s="319"/>
      <c r="Q245" s="319"/>
      <c r="R245" s="319"/>
      <c r="S245" s="319"/>
      <c r="T245" s="319"/>
      <c r="U245" s="319"/>
      <c r="V245" s="319"/>
      <c r="W245" s="319"/>
      <c r="X245" s="319"/>
      <c r="Y245" s="319"/>
      <c r="Z245" s="319"/>
      <c r="AA245" s="319"/>
      <c r="AB245" s="319"/>
      <c r="AC245" s="319"/>
      <c r="AD245" s="319"/>
      <c r="AE245" s="319"/>
      <c r="AF245" s="319"/>
      <c r="AG245" s="319"/>
      <c r="AH245" s="319"/>
      <c r="AI245" s="319"/>
    </row>
    <row r="246" spans="1:35" x14ac:dyDescent="0.25">
      <c r="A246" s="318"/>
      <c r="B246" s="305"/>
      <c r="C246" s="306"/>
      <c r="D246" s="307"/>
      <c r="E246" s="307"/>
      <c r="F246" s="319"/>
      <c r="G246" s="319"/>
      <c r="H246" s="319"/>
      <c r="I246" s="319"/>
      <c r="J246" s="319"/>
      <c r="K246" s="319"/>
      <c r="L246" s="319"/>
      <c r="M246" s="319"/>
      <c r="N246" s="319"/>
      <c r="O246" s="319"/>
      <c r="P246" s="319"/>
      <c r="Q246" s="319"/>
      <c r="R246" s="319"/>
      <c r="S246" s="319"/>
      <c r="T246" s="319"/>
      <c r="U246" s="319"/>
      <c r="V246" s="319"/>
      <c r="W246" s="319"/>
      <c r="X246" s="319"/>
      <c r="Y246" s="319"/>
      <c r="Z246" s="319"/>
      <c r="AA246" s="319"/>
      <c r="AB246" s="319"/>
      <c r="AC246" s="319"/>
      <c r="AD246" s="319"/>
      <c r="AE246" s="319"/>
      <c r="AF246" s="319"/>
      <c r="AG246" s="319"/>
      <c r="AH246" s="319"/>
      <c r="AI246" s="319"/>
    </row>
    <row r="247" spans="1:35" x14ac:dyDescent="0.25">
      <c r="A247" s="318"/>
      <c r="B247" s="305"/>
      <c r="C247" s="306"/>
      <c r="D247" s="307"/>
      <c r="E247" s="307"/>
      <c r="F247" s="319"/>
      <c r="G247" s="319"/>
      <c r="H247" s="319"/>
      <c r="I247" s="319"/>
      <c r="J247" s="319"/>
      <c r="K247" s="319"/>
      <c r="L247" s="319"/>
      <c r="M247" s="319"/>
      <c r="N247" s="319"/>
      <c r="O247" s="319"/>
      <c r="P247" s="319"/>
      <c r="Q247" s="319"/>
      <c r="R247" s="319"/>
      <c r="S247" s="319"/>
      <c r="T247" s="319"/>
      <c r="U247" s="319"/>
      <c r="V247" s="319"/>
      <c r="W247" s="319"/>
      <c r="X247" s="319"/>
      <c r="Y247" s="319"/>
      <c r="Z247" s="319"/>
      <c r="AA247" s="319"/>
      <c r="AB247" s="319"/>
      <c r="AC247" s="319"/>
      <c r="AD247" s="319"/>
      <c r="AE247" s="319"/>
      <c r="AF247" s="319"/>
      <c r="AG247" s="319"/>
      <c r="AH247" s="319"/>
      <c r="AI247" s="319"/>
    </row>
    <row r="248" spans="1:35" x14ac:dyDescent="0.25">
      <c r="A248" s="318"/>
      <c r="B248" s="305"/>
      <c r="C248" s="306"/>
      <c r="D248" s="307"/>
      <c r="E248" s="307"/>
      <c r="F248" s="319"/>
      <c r="G248" s="319"/>
      <c r="H248" s="319"/>
      <c r="I248" s="319"/>
      <c r="J248" s="319"/>
      <c r="K248" s="319"/>
      <c r="L248" s="319"/>
      <c r="M248" s="319"/>
      <c r="N248" s="319"/>
      <c r="O248" s="319"/>
      <c r="P248" s="319"/>
      <c r="Q248" s="319"/>
      <c r="R248" s="319"/>
      <c r="S248" s="319"/>
      <c r="T248" s="319"/>
      <c r="U248" s="319"/>
      <c r="V248" s="319"/>
      <c r="W248" s="319"/>
      <c r="X248" s="319"/>
      <c r="Y248" s="319"/>
      <c r="Z248" s="319"/>
      <c r="AA248" s="319"/>
      <c r="AB248" s="319"/>
      <c r="AC248" s="319"/>
      <c r="AD248" s="319"/>
      <c r="AE248" s="319"/>
      <c r="AF248" s="319"/>
      <c r="AG248" s="319"/>
      <c r="AH248" s="319"/>
      <c r="AI248" s="319"/>
    </row>
    <row r="249" spans="1:35" x14ac:dyDescent="0.25">
      <c r="A249" s="318"/>
      <c r="B249" s="305"/>
      <c r="C249" s="306"/>
      <c r="D249" s="307"/>
      <c r="E249" s="307"/>
      <c r="F249" s="319"/>
      <c r="G249" s="319"/>
      <c r="H249" s="319"/>
      <c r="I249" s="319"/>
      <c r="J249" s="319"/>
      <c r="K249" s="319"/>
      <c r="L249" s="319"/>
      <c r="M249" s="319"/>
      <c r="N249" s="319"/>
      <c r="O249" s="319"/>
      <c r="P249" s="319"/>
      <c r="Q249" s="319"/>
      <c r="R249" s="319"/>
      <c r="S249" s="319"/>
      <c r="T249" s="319"/>
      <c r="U249" s="319"/>
      <c r="V249" s="319"/>
      <c r="W249" s="319"/>
      <c r="X249" s="319"/>
      <c r="Y249" s="319"/>
      <c r="Z249" s="319"/>
      <c r="AA249" s="319"/>
      <c r="AB249" s="319"/>
      <c r="AC249" s="319"/>
      <c r="AD249" s="319"/>
      <c r="AE249" s="319"/>
      <c r="AF249" s="319"/>
      <c r="AG249" s="319"/>
      <c r="AH249" s="319"/>
      <c r="AI249" s="319"/>
    </row>
    <row r="250" spans="1:35" x14ac:dyDescent="0.25">
      <c r="A250" s="318"/>
      <c r="B250" s="305"/>
      <c r="C250" s="306"/>
      <c r="D250" s="307"/>
      <c r="E250" s="307"/>
      <c r="F250" s="319"/>
      <c r="G250" s="319"/>
      <c r="H250" s="319"/>
      <c r="I250" s="319"/>
      <c r="J250" s="319"/>
      <c r="K250" s="319"/>
      <c r="L250" s="319"/>
      <c r="M250" s="319"/>
      <c r="N250" s="319"/>
      <c r="O250" s="319"/>
      <c r="P250" s="319"/>
      <c r="Q250" s="319"/>
      <c r="R250" s="319"/>
      <c r="S250" s="319"/>
      <c r="T250" s="319"/>
      <c r="U250" s="319"/>
      <c r="V250" s="319"/>
      <c r="W250" s="319"/>
      <c r="X250" s="319"/>
      <c r="Y250" s="319"/>
      <c r="Z250" s="319"/>
      <c r="AA250" s="319"/>
      <c r="AB250" s="319"/>
      <c r="AC250" s="319"/>
      <c r="AD250" s="319"/>
      <c r="AE250" s="319"/>
      <c r="AF250" s="319"/>
      <c r="AG250" s="319"/>
      <c r="AH250" s="319"/>
      <c r="AI250" s="319"/>
    </row>
    <row r="251" spans="1:35" x14ac:dyDescent="0.25">
      <c r="A251" s="318"/>
      <c r="B251" s="305"/>
      <c r="C251" s="306"/>
      <c r="D251" s="307"/>
      <c r="E251" s="307"/>
      <c r="F251" s="319"/>
      <c r="G251" s="319"/>
      <c r="H251" s="319"/>
      <c r="I251" s="319"/>
      <c r="J251" s="319"/>
      <c r="K251" s="319"/>
      <c r="L251" s="319"/>
      <c r="M251" s="319"/>
      <c r="N251" s="319"/>
      <c r="O251" s="319"/>
      <c r="P251" s="319"/>
      <c r="Q251" s="319"/>
      <c r="R251" s="319"/>
      <c r="S251" s="319"/>
      <c r="T251" s="319"/>
      <c r="U251" s="319"/>
      <c r="V251" s="319"/>
      <c r="W251" s="319"/>
      <c r="X251" s="319"/>
      <c r="Y251" s="319"/>
      <c r="Z251" s="319"/>
      <c r="AA251" s="319"/>
      <c r="AB251" s="319"/>
      <c r="AC251" s="319"/>
      <c r="AD251" s="319"/>
      <c r="AE251" s="319"/>
      <c r="AF251" s="319"/>
      <c r="AG251" s="319"/>
      <c r="AH251" s="319"/>
      <c r="AI251" s="319"/>
    </row>
    <row r="252" spans="1:35" x14ac:dyDescent="0.25">
      <c r="A252" s="318"/>
      <c r="B252" s="305"/>
      <c r="C252" s="306"/>
      <c r="D252" s="307"/>
      <c r="E252" s="307"/>
      <c r="F252" s="319"/>
      <c r="G252" s="319"/>
      <c r="H252" s="319"/>
      <c r="I252" s="319"/>
      <c r="J252" s="319"/>
      <c r="K252" s="319"/>
      <c r="L252" s="319"/>
      <c r="M252" s="319"/>
      <c r="N252" s="319"/>
      <c r="O252" s="319"/>
      <c r="P252" s="319"/>
      <c r="Q252" s="319"/>
      <c r="R252" s="319"/>
      <c r="S252" s="319"/>
      <c r="T252" s="319"/>
      <c r="U252" s="319"/>
      <c r="V252" s="319"/>
      <c r="W252" s="319"/>
      <c r="X252" s="319"/>
      <c r="Y252" s="319"/>
      <c r="Z252" s="319"/>
      <c r="AA252" s="319"/>
      <c r="AB252" s="319"/>
      <c r="AC252" s="319"/>
      <c r="AD252" s="319"/>
      <c r="AE252" s="319"/>
      <c r="AF252" s="319"/>
      <c r="AG252" s="319"/>
      <c r="AH252" s="319"/>
      <c r="AI252" s="319"/>
    </row>
    <row r="253" spans="1:35" x14ac:dyDescent="0.25">
      <c r="A253" s="318"/>
      <c r="B253" s="305"/>
      <c r="C253" s="306"/>
      <c r="D253" s="307"/>
      <c r="E253" s="307"/>
      <c r="F253" s="319"/>
      <c r="G253" s="319"/>
      <c r="H253" s="319"/>
      <c r="I253" s="319"/>
      <c r="J253" s="319"/>
      <c r="K253" s="319"/>
      <c r="L253" s="319"/>
      <c r="M253" s="319"/>
      <c r="N253" s="319"/>
      <c r="O253" s="319"/>
      <c r="P253" s="319"/>
      <c r="Q253" s="319"/>
      <c r="R253" s="319"/>
      <c r="S253" s="319"/>
      <c r="T253" s="319"/>
      <c r="U253" s="319"/>
      <c r="V253" s="319"/>
      <c r="W253" s="319"/>
      <c r="X253" s="319"/>
      <c r="Y253" s="319"/>
      <c r="Z253" s="319"/>
      <c r="AA253" s="319"/>
      <c r="AB253" s="319"/>
      <c r="AC253" s="319"/>
      <c r="AD253" s="319"/>
      <c r="AE253" s="319"/>
      <c r="AF253" s="319"/>
      <c r="AG253" s="319"/>
      <c r="AH253" s="319"/>
      <c r="AI253" s="319"/>
    </row>
    <row r="254" spans="1:35" x14ac:dyDescent="0.25">
      <c r="A254" s="318"/>
      <c r="B254" s="305"/>
      <c r="C254" s="306"/>
      <c r="D254" s="307"/>
      <c r="E254" s="307"/>
      <c r="F254" s="319"/>
      <c r="G254" s="319"/>
      <c r="H254" s="319"/>
      <c r="I254" s="319"/>
      <c r="J254" s="319"/>
      <c r="K254" s="319"/>
      <c r="L254" s="319"/>
      <c r="M254" s="319"/>
      <c r="N254" s="319"/>
      <c r="O254" s="319"/>
      <c r="P254" s="319"/>
      <c r="Q254" s="319"/>
      <c r="R254" s="319"/>
      <c r="S254" s="319"/>
      <c r="T254" s="319"/>
      <c r="U254" s="319"/>
      <c r="V254" s="319"/>
      <c r="W254" s="319"/>
      <c r="X254" s="319"/>
      <c r="Y254" s="319"/>
      <c r="Z254" s="319"/>
      <c r="AA254" s="319"/>
      <c r="AB254" s="319"/>
      <c r="AC254" s="319"/>
      <c r="AD254" s="319"/>
      <c r="AE254" s="319"/>
      <c r="AF254" s="319"/>
      <c r="AG254" s="319"/>
      <c r="AH254" s="319"/>
      <c r="AI254" s="319"/>
    </row>
    <row r="255" spans="1:35" x14ac:dyDescent="0.25">
      <c r="A255" s="318"/>
      <c r="B255" s="305"/>
      <c r="C255" s="306"/>
      <c r="D255" s="307"/>
      <c r="E255" s="307"/>
      <c r="F255" s="319"/>
      <c r="G255" s="319"/>
      <c r="H255" s="319"/>
      <c r="I255" s="319"/>
      <c r="J255" s="319"/>
      <c r="K255" s="319"/>
      <c r="L255" s="319"/>
      <c r="M255" s="319"/>
      <c r="N255" s="319"/>
      <c r="O255" s="319"/>
      <c r="P255" s="319"/>
      <c r="Q255" s="319"/>
      <c r="R255" s="319"/>
      <c r="S255" s="319"/>
      <c r="T255" s="319"/>
      <c r="U255" s="319"/>
      <c r="V255" s="319"/>
      <c r="W255" s="319"/>
      <c r="X255" s="319"/>
      <c r="Y255" s="319"/>
      <c r="Z255" s="319"/>
      <c r="AA255" s="319"/>
      <c r="AB255" s="319"/>
      <c r="AC255" s="319"/>
      <c r="AD255" s="319"/>
      <c r="AE255" s="319"/>
      <c r="AF255" s="319"/>
      <c r="AG255" s="319"/>
      <c r="AH255" s="319"/>
      <c r="AI255" s="319"/>
    </row>
    <row r="256" spans="1:35" x14ac:dyDescent="0.25">
      <c r="A256" s="318"/>
      <c r="B256" s="305"/>
      <c r="C256" s="306"/>
      <c r="D256" s="307"/>
      <c r="E256" s="307"/>
      <c r="F256" s="319"/>
      <c r="G256" s="319"/>
      <c r="H256" s="319"/>
      <c r="I256" s="319"/>
      <c r="J256" s="319"/>
      <c r="K256" s="319"/>
      <c r="L256" s="319"/>
      <c r="M256" s="319"/>
      <c r="N256" s="319"/>
      <c r="O256" s="319"/>
      <c r="P256" s="319"/>
      <c r="Q256" s="319"/>
      <c r="R256" s="319"/>
      <c r="S256" s="319"/>
      <c r="T256" s="319"/>
      <c r="U256" s="319"/>
      <c r="V256" s="319"/>
      <c r="W256" s="319"/>
      <c r="X256" s="319"/>
      <c r="Y256" s="319"/>
      <c r="Z256" s="319"/>
      <c r="AA256" s="319"/>
      <c r="AB256" s="319"/>
      <c r="AC256" s="319"/>
      <c r="AD256" s="319"/>
      <c r="AE256" s="319"/>
      <c r="AF256" s="319"/>
      <c r="AG256" s="319"/>
      <c r="AH256" s="319"/>
      <c r="AI256" s="319"/>
    </row>
    <row r="257" spans="1:35" x14ac:dyDescent="0.25">
      <c r="A257" s="300"/>
      <c r="B257" s="301"/>
      <c r="C257" s="302"/>
      <c r="D257" s="303"/>
      <c r="E257" s="303"/>
      <c r="F257" s="319"/>
      <c r="G257" s="319"/>
      <c r="H257" s="319"/>
      <c r="I257" s="319"/>
      <c r="J257" s="319"/>
      <c r="K257" s="319"/>
      <c r="L257" s="319"/>
      <c r="M257" s="319"/>
      <c r="N257" s="319"/>
      <c r="O257" s="319"/>
      <c r="P257" s="319"/>
      <c r="Q257" s="319"/>
      <c r="R257" s="319"/>
      <c r="S257" s="319"/>
      <c r="T257" s="319"/>
      <c r="U257" s="319"/>
      <c r="V257" s="319"/>
      <c r="W257" s="319"/>
      <c r="X257" s="319"/>
      <c r="Y257" s="319"/>
      <c r="Z257" s="319"/>
      <c r="AA257" s="319"/>
      <c r="AB257" s="319"/>
      <c r="AC257" s="319"/>
      <c r="AD257" s="319"/>
      <c r="AE257" s="319"/>
      <c r="AF257" s="319"/>
      <c r="AG257" s="319"/>
      <c r="AH257" s="319"/>
      <c r="AI257" s="319"/>
    </row>
    <row r="258" spans="1:35" x14ac:dyDescent="0.25">
      <c r="A258" s="318"/>
      <c r="B258" s="305"/>
      <c r="C258" s="306"/>
      <c r="D258" s="307"/>
      <c r="E258" s="307"/>
      <c r="F258" s="319"/>
      <c r="G258" s="319"/>
      <c r="H258" s="319"/>
      <c r="I258" s="319"/>
      <c r="J258" s="319"/>
      <c r="K258" s="319"/>
      <c r="L258" s="319"/>
      <c r="M258" s="319"/>
      <c r="N258" s="319"/>
      <c r="O258" s="319"/>
      <c r="P258" s="319"/>
      <c r="Q258" s="319"/>
      <c r="R258" s="319"/>
      <c r="S258" s="319"/>
      <c r="T258" s="319"/>
      <c r="U258" s="319"/>
      <c r="V258" s="319"/>
      <c r="W258" s="319"/>
      <c r="X258" s="319"/>
      <c r="Y258" s="319"/>
      <c r="Z258" s="319"/>
      <c r="AA258" s="319"/>
      <c r="AB258" s="319"/>
      <c r="AC258" s="319"/>
      <c r="AD258" s="319"/>
      <c r="AE258" s="319"/>
      <c r="AF258" s="319"/>
      <c r="AG258" s="319"/>
      <c r="AH258" s="319"/>
      <c r="AI258" s="319"/>
    </row>
    <row r="259" spans="1:35" x14ac:dyDescent="0.25">
      <c r="A259" s="318"/>
      <c r="B259" s="305"/>
      <c r="C259" s="306"/>
      <c r="D259" s="307"/>
      <c r="E259" s="307"/>
      <c r="F259" s="319"/>
      <c r="G259" s="319"/>
      <c r="H259" s="319"/>
      <c r="I259" s="319"/>
      <c r="J259" s="319"/>
      <c r="K259" s="319"/>
      <c r="L259" s="319"/>
      <c r="M259" s="319"/>
      <c r="N259" s="319"/>
      <c r="O259" s="319"/>
      <c r="P259" s="319"/>
      <c r="Q259" s="319"/>
      <c r="R259" s="319"/>
      <c r="S259" s="319"/>
      <c r="T259" s="319"/>
      <c r="U259" s="319"/>
      <c r="V259" s="319"/>
      <c r="W259" s="319"/>
      <c r="X259" s="319"/>
      <c r="Y259" s="319"/>
      <c r="Z259" s="319"/>
      <c r="AA259" s="319"/>
      <c r="AB259" s="319"/>
      <c r="AC259" s="319"/>
      <c r="AD259" s="319"/>
      <c r="AE259" s="319"/>
      <c r="AF259" s="319"/>
      <c r="AG259" s="319"/>
      <c r="AH259" s="319"/>
      <c r="AI259" s="319"/>
    </row>
    <row r="260" spans="1:35" x14ac:dyDescent="0.25">
      <c r="A260" s="318"/>
      <c r="B260" s="305"/>
      <c r="C260" s="306"/>
      <c r="D260" s="307"/>
      <c r="E260" s="307"/>
      <c r="F260" s="319"/>
      <c r="G260" s="319"/>
      <c r="H260" s="319"/>
      <c r="I260" s="319"/>
      <c r="J260" s="319"/>
      <c r="K260" s="319"/>
      <c r="L260" s="319"/>
      <c r="M260" s="319"/>
      <c r="N260" s="319"/>
      <c r="O260" s="319"/>
      <c r="P260" s="319"/>
      <c r="Q260" s="319"/>
      <c r="R260" s="319"/>
      <c r="S260" s="319"/>
      <c r="T260" s="319"/>
      <c r="U260" s="319"/>
      <c r="V260" s="319"/>
      <c r="W260" s="319"/>
      <c r="X260" s="319"/>
      <c r="Y260" s="319"/>
      <c r="Z260" s="319"/>
      <c r="AA260" s="319"/>
      <c r="AB260" s="319"/>
      <c r="AC260" s="319"/>
      <c r="AD260" s="319"/>
      <c r="AE260" s="319"/>
      <c r="AF260" s="319"/>
      <c r="AG260" s="319"/>
      <c r="AH260" s="319"/>
      <c r="AI260" s="319"/>
    </row>
    <row r="261" spans="1:35" x14ac:dyDescent="0.25">
      <c r="A261" s="318"/>
      <c r="B261" s="305"/>
      <c r="C261" s="306"/>
      <c r="D261" s="307"/>
      <c r="E261" s="307"/>
      <c r="F261" s="319"/>
      <c r="G261" s="319"/>
      <c r="H261" s="319"/>
      <c r="I261" s="319"/>
      <c r="J261" s="319"/>
      <c r="K261" s="319"/>
      <c r="L261" s="319"/>
      <c r="M261" s="319"/>
      <c r="N261" s="319"/>
      <c r="O261" s="319"/>
      <c r="P261" s="319"/>
      <c r="Q261" s="319"/>
      <c r="R261" s="319"/>
      <c r="S261" s="319"/>
      <c r="T261" s="319"/>
      <c r="U261" s="319"/>
      <c r="V261" s="319"/>
      <c r="W261" s="319"/>
      <c r="X261" s="319"/>
      <c r="Y261" s="319"/>
      <c r="Z261" s="319"/>
      <c r="AA261" s="319"/>
      <c r="AB261" s="319"/>
      <c r="AC261" s="319"/>
      <c r="AD261" s="319"/>
      <c r="AE261" s="319"/>
      <c r="AF261" s="319"/>
      <c r="AG261" s="319"/>
      <c r="AH261" s="319"/>
      <c r="AI261" s="319"/>
    </row>
    <row r="262" spans="1:35" x14ac:dyDescent="0.25">
      <c r="A262" s="300"/>
      <c r="B262" s="301"/>
      <c r="C262" s="302"/>
      <c r="D262" s="303"/>
      <c r="E262" s="303"/>
      <c r="F262" s="319"/>
      <c r="G262" s="319"/>
      <c r="H262" s="319"/>
      <c r="I262" s="319"/>
      <c r="J262" s="319"/>
      <c r="K262" s="319"/>
      <c r="L262" s="319"/>
      <c r="M262" s="319"/>
      <c r="N262" s="319"/>
      <c r="O262" s="319"/>
      <c r="P262" s="319"/>
      <c r="Q262" s="319"/>
      <c r="R262" s="319"/>
      <c r="S262" s="319"/>
      <c r="T262" s="319"/>
      <c r="U262" s="319"/>
      <c r="V262" s="319"/>
      <c r="W262" s="319"/>
      <c r="X262" s="319"/>
      <c r="Y262" s="319"/>
      <c r="Z262" s="319"/>
      <c r="AA262" s="319"/>
      <c r="AB262" s="319"/>
      <c r="AC262" s="319"/>
      <c r="AD262" s="319"/>
      <c r="AE262" s="319"/>
      <c r="AF262" s="319"/>
      <c r="AG262" s="319"/>
      <c r="AH262" s="319"/>
      <c r="AI262" s="319"/>
    </row>
    <row r="263" spans="1:35" x14ac:dyDescent="0.25">
      <c r="A263" s="318"/>
      <c r="B263" s="305"/>
      <c r="C263" s="306"/>
      <c r="D263" s="307"/>
      <c r="E263" s="307"/>
      <c r="F263" s="319"/>
      <c r="G263" s="319"/>
      <c r="H263" s="319"/>
      <c r="I263" s="319"/>
      <c r="J263" s="319"/>
      <c r="K263" s="319"/>
      <c r="L263" s="319"/>
      <c r="M263" s="319"/>
      <c r="N263" s="319"/>
      <c r="O263" s="319"/>
      <c r="P263" s="319"/>
      <c r="Q263" s="319"/>
      <c r="R263" s="319"/>
      <c r="S263" s="319"/>
      <c r="T263" s="319"/>
      <c r="U263" s="319"/>
      <c r="V263" s="319"/>
      <c r="W263" s="319"/>
      <c r="X263" s="319"/>
      <c r="Y263" s="319"/>
      <c r="Z263" s="319"/>
      <c r="AA263" s="319"/>
      <c r="AB263" s="319"/>
      <c r="AC263" s="319"/>
      <c r="AD263" s="319"/>
      <c r="AE263" s="319"/>
      <c r="AF263" s="319"/>
      <c r="AG263" s="319"/>
      <c r="AH263" s="319"/>
      <c r="AI263" s="319"/>
    </row>
    <row r="264" spans="1:35" x14ac:dyDescent="0.25">
      <c r="A264" s="318"/>
      <c r="B264" s="305"/>
      <c r="C264" s="306"/>
      <c r="D264" s="307"/>
      <c r="E264" s="307"/>
      <c r="F264" s="319"/>
      <c r="G264" s="319"/>
      <c r="H264" s="319"/>
      <c r="I264" s="319"/>
      <c r="J264" s="319"/>
      <c r="K264" s="319"/>
      <c r="L264" s="319"/>
      <c r="M264" s="319"/>
      <c r="N264" s="319"/>
      <c r="O264" s="319"/>
      <c r="P264" s="319"/>
      <c r="Q264" s="319"/>
      <c r="R264" s="319"/>
      <c r="S264" s="319"/>
      <c r="T264" s="319"/>
      <c r="U264" s="319"/>
      <c r="V264" s="319"/>
      <c r="W264" s="319"/>
      <c r="X264" s="319"/>
      <c r="Y264" s="319"/>
      <c r="Z264" s="319"/>
      <c r="AA264" s="319"/>
      <c r="AB264" s="319"/>
      <c r="AC264" s="319"/>
      <c r="AD264" s="319"/>
      <c r="AE264" s="319"/>
      <c r="AF264" s="319"/>
      <c r="AG264" s="319"/>
      <c r="AH264" s="319"/>
      <c r="AI264" s="319"/>
    </row>
    <row r="265" spans="1:35" x14ac:dyDescent="0.25">
      <c r="A265" s="318"/>
      <c r="B265" s="305"/>
      <c r="C265" s="306"/>
      <c r="D265" s="307"/>
      <c r="E265" s="307"/>
      <c r="F265" s="319"/>
      <c r="G265" s="319"/>
      <c r="H265" s="319"/>
      <c r="I265" s="319"/>
      <c r="J265" s="319"/>
      <c r="K265" s="319"/>
      <c r="L265" s="319"/>
      <c r="M265" s="319"/>
      <c r="N265" s="319"/>
      <c r="O265" s="319"/>
      <c r="P265" s="319"/>
      <c r="Q265" s="319"/>
      <c r="R265" s="319"/>
      <c r="S265" s="319"/>
      <c r="T265" s="319"/>
      <c r="U265" s="319"/>
      <c r="V265" s="319"/>
      <c r="W265" s="319"/>
      <c r="X265" s="319"/>
      <c r="Y265" s="319"/>
      <c r="Z265" s="319"/>
      <c r="AA265" s="319"/>
      <c r="AB265" s="319"/>
      <c r="AC265" s="319"/>
      <c r="AD265" s="319"/>
      <c r="AE265" s="319"/>
      <c r="AF265" s="319"/>
      <c r="AG265" s="319"/>
      <c r="AH265" s="319"/>
      <c r="AI265" s="319"/>
    </row>
    <row r="266" spans="1:35" x14ac:dyDescent="0.25">
      <c r="A266" s="318"/>
      <c r="B266" s="305"/>
      <c r="C266" s="306"/>
      <c r="D266" s="307"/>
      <c r="E266" s="307"/>
      <c r="F266" s="319"/>
      <c r="G266" s="319"/>
      <c r="H266" s="319"/>
      <c r="I266" s="319"/>
      <c r="J266" s="319"/>
      <c r="K266" s="319"/>
      <c r="L266" s="319"/>
      <c r="M266" s="319"/>
      <c r="N266" s="319"/>
      <c r="O266" s="319"/>
      <c r="P266" s="319"/>
      <c r="Q266" s="319"/>
      <c r="R266" s="319"/>
      <c r="S266" s="319"/>
      <c r="T266" s="319"/>
      <c r="U266" s="319"/>
      <c r="V266" s="319"/>
      <c r="W266" s="319"/>
      <c r="X266" s="319"/>
      <c r="Y266" s="319"/>
      <c r="Z266" s="319"/>
      <c r="AA266" s="319"/>
      <c r="AB266" s="319"/>
      <c r="AC266" s="319"/>
      <c r="AD266" s="319"/>
      <c r="AE266" s="319"/>
      <c r="AF266" s="319"/>
      <c r="AG266" s="319"/>
      <c r="AH266" s="319"/>
      <c r="AI266" s="319"/>
    </row>
    <row r="267" spans="1:35" x14ac:dyDescent="0.25">
      <c r="A267" s="300"/>
      <c r="B267" s="301"/>
      <c r="C267" s="302"/>
      <c r="D267" s="303"/>
      <c r="E267" s="303"/>
      <c r="F267" s="319"/>
      <c r="G267" s="319"/>
      <c r="H267" s="319"/>
      <c r="I267" s="319"/>
      <c r="J267" s="319"/>
      <c r="K267" s="319"/>
      <c r="L267" s="319"/>
      <c r="M267" s="319"/>
      <c r="N267" s="319"/>
      <c r="O267" s="319"/>
      <c r="P267" s="319"/>
      <c r="Q267" s="319"/>
      <c r="R267" s="319"/>
      <c r="S267" s="319"/>
      <c r="T267" s="319"/>
      <c r="U267" s="319"/>
      <c r="V267" s="319"/>
      <c r="W267" s="319"/>
      <c r="X267" s="319"/>
      <c r="Y267" s="319"/>
      <c r="Z267" s="319"/>
      <c r="AA267" s="319"/>
      <c r="AB267" s="319"/>
      <c r="AC267" s="319"/>
      <c r="AD267" s="319"/>
      <c r="AE267" s="319"/>
      <c r="AF267" s="319"/>
      <c r="AG267" s="319"/>
      <c r="AH267" s="319"/>
      <c r="AI267" s="319"/>
    </row>
    <row r="268" spans="1:35" x14ac:dyDescent="0.25">
      <c r="A268" s="318"/>
      <c r="B268" s="305"/>
      <c r="C268" s="306"/>
      <c r="D268" s="307"/>
      <c r="E268" s="307"/>
      <c r="F268" s="319"/>
      <c r="G268" s="319"/>
      <c r="H268" s="319"/>
      <c r="I268" s="319"/>
      <c r="J268" s="319"/>
      <c r="K268" s="319"/>
      <c r="L268" s="319"/>
      <c r="M268" s="319"/>
      <c r="N268" s="319"/>
      <c r="O268" s="319"/>
      <c r="P268" s="319"/>
      <c r="Q268" s="319"/>
      <c r="R268" s="319"/>
      <c r="S268" s="319"/>
      <c r="T268" s="319"/>
      <c r="U268" s="319"/>
      <c r="V268" s="319"/>
      <c r="W268" s="319"/>
      <c r="X268" s="319"/>
      <c r="Y268" s="319"/>
      <c r="Z268" s="319"/>
      <c r="AA268" s="319"/>
      <c r="AB268" s="319"/>
      <c r="AC268" s="319"/>
      <c r="AD268" s="319"/>
      <c r="AE268" s="319"/>
      <c r="AF268" s="319"/>
      <c r="AG268" s="319"/>
      <c r="AH268" s="319"/>
      <c r="AI268" s="319"/>
    </row>
    <row r="269" spans="1:35" x14ac:dyDescent="0.25">
      <c r="A269" s="318"/>
      <c r="B269" s="305"/>
      <c r="C269" s="306"/>
      <c r="D269" s="307"/>
      <c r="E269" s="307"/>
      <c r="F269" s="319"/>
      <c r="G269" s="319"/>
      <c r="H269" s="319"/>
      <c r="I269" s="319"/>
      <c r="J269" s="319"/>
      <c r="K269" s="319"/>
      <c r="L269" s="319"/>
      <c r="M269" s="319"/>
      <c r="N269" s="319"/>
      <c r="O269" s="319"/>
      <c r="P269" s="319"/>
      <c r="Q269" s="319"/>
      <c r="R269" s="319"/>
      <c r="S269" s="319"/>
      <c r="T269" s="319"/>
      <c r="U269" s="319"/>
      <c r="V269" s="319"/>
      <c r="W269" s="319"/>
      <c r="X269" s="319"/>
      <c r="Y269" s="319"/>
      <c r="Z269" s="319"/>
      <c r="AA269" s="319"/>
      <c r="AB269" s="319"/>
      <c r="AC269" s="319"/>
      <c r="AD269" s="319"/>
      <c r="AE269" s="319"/>
      <c r="AF269" s="319"/>
      <c r="AG269" s="319"/>
      <c r="AH269" s="319"/>
      <c r="AI269" s="319"/>
    </row>
    <row r="270" spans="1:35" x14ac:dyDescent="0.25">
      <c r="A270" s="318"/>
      <c r="B270" s="305"/>
      <c r="C270" s="306"/>
      <c r="D270" s="307"/>
      <c r="E270" s="307"/>
      <c r="F270" s="319"/>
      <c r="G270" s="319"/>
      <c r="H270" s="319"/>
      <c r="I270" s="319"/>
      <c r="J270" s="319"/>
      <c r="K270" s="319"/>
      <c r="L270" s="319"/>
      <c r="M270" s="319"/>
      <c r="N270" s="319"/>
      <c r="O270" s="319"/>
      <c r="P270" s="319"/>
      <c r="Q270" s="319"/>
      <c r="R270" s="319"/>
      <c r="S270" s="319"/>
      <c r="T270" s="319"/>
      <c r="U270" s="319"/>
      <c r="V270" s="319"/>
      <c r="W270" s="319"/>
      <c r="X270" s="319"/>
      <c r="Y270" s="319"/>
      <c r="Z270" s="319"/>
      <c r="AA270" s="319"/>
      <c r="AB270" s="319"/>
      <c r="AC270" s="319"/>
      <c r="AD270" s="319"/>
      <c r="AE270" s="319"/>
      <c r="AF270" s="319"/>
      <c r="AG270" s="319"/>
      <c r="AH270" s="319"/>
      <c r="AI270" s="319"/>
    </row>
    <row r="271" spans="1:35" x14ac:dyDescent="0.25">
      <c r="A271" s="300"/>
      <c r="B271" s="301"/>
      <c r="C271" s="302"/>
      <c r="D271" s="303"/>
      <c r="E271" s="303"/>
      <c r="F271" s="319"/>
      <c r="G271" s="319"/>
      <c r="H271" s="319"/>
      <c r="I271" s="319"/>
      <c r="J271" s="319"/>
      <c r="K271" s="319"/>
      <c r="L271" s="319"/>
      <c r="M271" s="319"/>
      <c r="N271" s="319"/>
      <c r="O271" s="319"/>
      <c r="P271" s="319"/>
      <c r="Q271" s="319"/>
      <c r="R271" s="319"/>
      <c r="S271" s="319"/>
      <c r="T271" s="319"/>
      <c r="U271" s="319"/>
      <c r="V271" s="319"/>
      <c r="W271" s="319"/>
      <c r="X271" s="319"/>
      <c r="Y271" s="319"/>
      <c r="Z271" s="319"/>
      <c r="AA271" s="319"/>
      <c r="AB271" s="319"/>
      <c r="AC271" s="319"/>
      <c r="AD271" s="319"/>
      <c r="AE271" s="319"/>
      <c r="AF271" s="319"/>
      <c r="AG271" s="319"/>
      <c r="AH271" s="319"/>
      <c r="AI271" s="319"/>
    </row>
    <row r="272" spans="1:35" x14ac:dyDescent="0.25">
      <c r="A272" s="318"/>
      <c r="B272" s="305"/>
      <c r="C272" s="306"/>
      <c r="D272" s="307"/>
      <c r="E272" s="307"/>
      <c r="F272" s="319"/>
      <c r="G272" s="319"/>
      <c r="H272" s="319"/>
      <c r="I272" s="319"/>
      <c r="J272" s="319"/>
      <c r="K272" s="319"/>
      <c r="L272" s="319"/>
      <c r="M272" s="319"/>
      <c r="N272" s="319"/>
      <c r="O272" s="319"/>
      <c r="P272" s="319"/>
      <c r="Q272" s="319"/>
      <c r="R272" s="319"/>
      <c r="S272" s="319"/>
      <c r="T272" s="319"/>
      <c r="U272" s="319"/>
      <c r="V272" s="319"/>
      <c r="W272" s="319"/>
      <c r="X272" s="319"/>
      <c r="Y272" s="319"/>
      <c r="Z272" s="319"/>
      <c r="AA272" s="319"/>
      <c r="AB272" s="319"/>
      <c r="AC272" s="319"/>
      <c r="AD272" s="319"/>
      <c r="AE272" s="319"/>
      <c r="AF272" s="319"/>
      <c r="AG272" s="319"/>
      <c r="AH272" s="319"/>
      <c r="AI272" s="319"/>
    </row>
    <row r="273" spans="1:35" x14ac:dyDescent="0.25">
      <c r="A273" s="318"/>
      <c r="B273" s="305"/>
      <c r="C273" s="306"/>
      <c r="D273" s="307"/>
      <c r="E273" s="307"/>
      <c r="F273" s="319"/>
      <c r="G273" s="319"/>
      <c r="H273" s="319"/>
      <c r="I273" s="319"/>
      <c r="J273" s="319"/>
      <c r="K273" s="319"/>
      <c r="L273" s="319"/>
      <c r="M273" s="319"/>
      <c r="N273" s="319"/>
      <c r="O273" s="319"/>
      <c r="P273" s="319"/>
      <c r="Q273" s="319"/>
      <c r="R273" s="319"/>
      <c r="S273" s="319"/>
      <c r="T273" s="319"/>
      <c r="U273" s="319"/>
      <c r="V273" s="319"/>
      <c r="W273" s="319"/>
      <c r="X273" s="319"/>
      <c r="Y273" s="319"/>
      <c r="Z273" s="319"/>
      <c r="AA273" s="319"/>
      <c r="AB273" s="319"/>
      <c r="AC273" s="319"/>
      <c r="AD273" s="319"/>
      <c r="AE273" s="319"/>
      <c r="AF273" s="319"/>
      <c r="AG273" s="319"/>
      <c r="AH273" s="319"/>
      <c r="AI273" s="319"/>
    </row>
    <row r="274" spans="1:35" x14ac:dyDescent="0.25">
      <c r="A274" s="318"/>
      <c r="B274" s="305"/>
      <c r="C274" s="306"/>
      <c r="D274" s="307"/>
      <c r="E274" s="307"/>
      <c r="F274" s="319"/>
      <c r="G274" s="319"/>
      <c r="H274" s="319"/>
      <c r="I274" s="319"/>
      <c r="J274" s="319"/>
      <c r="K274" s="319"/>
      <c r="L274" s="319"/>
      <c r="M274" s="319"/>
      <c r="N274" s="319"/>
      <c r="O274" s="319"/>
      <c r="P274" s="319"/>
      <c r="Q274" s="319"/>
      <c r="R274" s="319"/>
      <c r="S274" s="319"/>
      <c r="T274" s="319"/>
      <c r="U274" s="319"/>
      <c r="V274" s="319"/>
      <c r="W274" s="319"/>
      <c r="X274" s="319"/>
      <c r="Y274" s="319"/>
      <c r="Z274" s="319"/>
      <c r="AA274" s="319"/>
      <c r="AB274" s="319"/>
      <c r="AC274" s="319"/>
      <c r="AD274" s="319"/>
      <c r="AE274" s="319"/>
      <c r="AF274" s="319"/>
      <c r="AG274" s="319"/>
      <c r="AH274" s="319"/>
      <c r="AI274" s="319"/>
    </row>
    <row r="275" spans="1:35" x14ac:dyDescent="0.25">
      <c r="A275" s="318"/>
      <c r="B275" s="305"/>
      <c r="C275" s="306"/>
      <c r="D275" s="307"/>
      <c r="E275" s="307"/>
      <c r="F275" s="319"/>
      <c r="G275" s="319"/>
      <c r="H275" s="319"/>
      <c r="I275" s="319"/>
      <c r="J275" s="319"/>
      <c r="K275" s="319"/>
      <c r="L275" s="319"/>
      <c r="M275" s="319"/>
      <c r="N275" s="319"/>
      <c r="O275" s="319"/>
      <c r="P275" s="319"/>
      <c r="Q275" s="319"/>
      <c r="R275" s="319"/>
      <c r="S275" s="319"/>
      <c r="T275" s="319"/>
      <c r="U275" s="319"/>
      <c r="V275" s="319"/>
      <c r="W275" s="319"/>
      <c r="X275" s="319"/>
      <c r="Y275" s="319"/>
      <c r="Z275" s="319"/>
      <c r="AA275" s="319"/>
      <c r="AB275" s="319"/>
      <c r="AC275" s="319"/>
      <c r="AD275" s="319"/>
      <c r="AE275" s="319"/>
      <c r="AF275" s="319"/>
      <c r="AG275" s="319"/>
      <c r="AH275" s="319"/>
      <c r="AI275" s="319"/>
    </row>
    <row r="276" spans="1:35" x14ac:dyDescent="0.25">
      <c r="A276" s="300"/>
      <c r="B276" s="301"/>
      <c r="C276" s="302"/>
      <c r="D276" s="303"/>
      <c r="E276" s="303"/>
      <c r="F276" s="319"/>
      <c r="G276" s="319"/>
      <c r="H276" s="319"/>
      <c r="I276" s="319"/>
      <c r="J276" s="319"/>
      <c r="K276" s="319"/>
      <c r="L276" s="319"/>
      <c r="M276" s="319"/>
      <c r="N276" s="319"/>
      <c r="O276" s="319"/>
      <c r="P276" s="319"/>
      <c r="Q276" s="319"/>
      <c r="R276" s="319"/>
      <c r="S276" s="319"/>
      <c r="T276" s="319"/>
      <c r="U276" s="319"/>
      <c r="V276" s="319"/>
      <c r="W276" s="319"/>
      <c r="X276" s="319"/>
      <c r="Y276" s="319"/>
      <c r="Z276" s="319"/>
      <c r="AA276" s="319"/>
      <c r="AB276" s="319"/>
      <c r="AC276" s="319"/>
      <c r="AD276" s="319"/>
      <c r="AE276" s="319"/>
      <c r="AF276" s="319"/>
      <c r="AG276" s="319"/>
      <c r="AH276" s="319"/>
      <c r="AI276" s="319"/>
    </row>
    <row r="277" spans="1:35" x14ac:dyDescent="0.25">
      <c r="A277" s="300"/>
      <c r="B277" s="301"/>
      <c r="C277" s="302"/>
      <c r="D277" s="303"/>
      <c r="E277" s="303"/>
      <c r="F277" s="319"/>
      <c r="G277" s="319"/>
      <c r="H277" s="319"/>
      <c r="I277" s="319"/>
      <c r="J277" s="319"/>
      <c r="K277" s="319"/>
      <c r="L277" s="319"/>
      <c r="M277" s="319"/>
      <c r="N277" s="319"/>
      <c r="O277" s="319"/>
      <c r="P277" s="319"/>
      <c r="Q277" s="319"/>
      <c r="R277" s="319"/>
      <c r="S277" s="319"/>
      <c r="T277" s="319"/>
      <c r="U277" s="319"/>
      <c r="V277" s="319"/>
      <c r="W277" s="319"/>
      <c r="X277" s="319"/>
      <c r="Y277" s="319"/>
      <c r="Z277" s="319"/>
      <c r="AA277" s="319"/>
      <c r="AB277" s="319"/>
      <c r="AC277" s="319"/>
      <c r="AD277" s="319"/>
      <c r="AE277" s="319"/>
      <c r="AF277" s="319"/>
      <c r="AG277" s="319"/>
      <c r="AH277" s="319"/>
      <c r="AI277" s="319"/>
    </row>
    <row r="278" spans="1:35" x14ac:dyDescent="0.25">
      <c r="A278" s="296"/>
      <c r="B278" s="297"/>
      <c r="C278" s="298"/>
      <c r="D278" s="299"/>
      <c r="E278" s="299"/>
      <c r="F278" s="330"/>
      <c r="G278" s="330"/>
      <c r="H278" s="330"/>
      <c r="I278" s="330"/>
      <c r="J278" s="330"/>
      <c r="K278" s="330"/>
      <c r="L278" s="330"/>
      <c r="M278" s="330"/>
      <c r="N278" s="330"/>
      <c r="O278" s="330"/>
      <c r="P278" s="330"/>
      <c r="Q278" s="330"/>
      <c r="R278" s="330"/>
      <c r="S278" s="330"/>
      <c r="T278" s="330"/>
      <c r="U278" s="330"/>
      <c r="V278" s="330"/>
      <c r="W278" s="330"/>
      <c r="X278" s="330"/>
      <c r="Y278" s="330"/>
      <c r="Z278" s="330"/>
      <c r="AA278" s="330"/>
      <c r="AB278" s="330"/>
      <c r="AC278" s="330"/>
      <c r="AD278" s="330"/>
      <c r="AE278" s="330"/>
      <c r="AF278" s="330"/>
      <c r="AG278" s="330"/>
      <c r="AH278" s="330"/>
      <c r="AI278" s="330"/>
    </row>
    <row r="279" spans="1:35" x14ac:dyDescent="0.25">
      <c r="A279" s="300"/>
      <c r="B279" s="301"/>
      <c r="C279" s="302"/>
      <c r="D279" s="303"/>
      <c r="E279" s="303"/>
      <c r="F279" s="319"/>
      <c r="G279" s="319"/>
      <c r="H279" s="319"/>
      <c r="I279" s="319"/>
      <c r="J279" s="319"/>
      <c r="K279" s="319"/>
      <c r="L279" s="319"/>
      <c r="M279" s="319"/>
      <c r="N279" s="319"/>
      <c r="O279" s="319"/>
      <c r="P279" s="319"/>
      <c r="Q279" s="319"/>
      <c r="R279" s="319"/>
      <c r="S279" s="319"/>
      <c r="T279" s="319"/>
      <c r="U279" s="319"/>
      <c r="V279" s="319"/>
      <c r="W279" s="319"/>
      <c r="X279" s="319"/>
      <c r="Y279" s="319"/>
      <c r="Z279" s="319"/>
      <c r="AA279" s="319"/>
      <c r="AB279" s="319"/>
      <c r="AC279" s="319"/>
      <c r="AD279" s="319"/>
      <c r="AE279" s="319"/>
      <c r="AF279" s="319"/>
      <c r="AG279" s="319"/>
      <c r="AH279" s="319"/>
      <c r="AI279" s="319"/>
    </row>
    <row r="280" spans="1:35" x14ac:dyDescent="0.25">
      <c r="A280" s="318"/>
      <c r="B280" s="305"/>
      <c r="C280" s="306"/>
      <c r="D280" s="307"/>
      <c r="E280" s="307"/>
      <c r="F280" s="319"/>
      <c r="G280" s="319"/>
      <c r="H280" s="319"/>
      <c r="I280" s="319"/>
      <c r="J280" s="319"/>
      <c r="K280" s="319"/>
      <c r="L280" s="319"/>
      <c r="M280" s="319"/>
      <c r="N280" s="319"/>
      <c r="O280" s="319"/>
      <c r="P280" s="319"/>
      <c r="Q280" s="319"/>
      <c r="R280" s="319"/>
      <c r="S280" s="319"/>
      <c r="T280" s="319"/>
      <c r="U280" s="319"/>
      <c r="V280" s="319"/>
      <c r="W280" s="319"/>
      <c r="X280" s="319"/>
      <c r="Y280" s="319"/>
      <c r="Z280" s="319"/>
      <c r="AA280" s="319"/>
      <c r="AB280" s="319"/>
      <c r="AC280" s="319"/>
      <c r="AD280" s="319"/>
      <c r="AE280" s="319"/>
      <c r="AF280" s="319"/>
      <c r="AG280" s="319"/>
      <c r="AH280" s="319"/>
      <c r="AI280" s="319"/>
    </row>
    <row r="281" spans="1:35" x14ac:dyDescent="0.25">
      <c r="A281" s="318"/>
      <c r="B281" s="305"/>
      <c r="C281" s="306"/>
      <c r="D281" s="307"/>
      <c r="E281" s="307"/>
      <c r="F281" s="319"/>
      <c r="G281" s="319"/>
      <c r="H281" s="319"/>
      <c r="I281" s="319"/>
      <c r="J281" s="319"/>
      <c r="K281" s="319"/>
      <c r="L281" s="319"/>
      <c r="M281" s="319"/>
      <c r="N281" s="319"/>
      <c r="O281" s="319"/>
      <c r="P281" s="319"/>
      <c r="Q281" s="319"/>
      <c r="R281" s="319"/>
      <c r="S281" s="319"/>
      <c r="T281" s="319"/>
      <c r="U281" s="319"/>
      <c r="V281" s="319"/>
      <c r="W281" s="319"/>
      <c r="X281" s="319"/>
      <c r="Y281" s="319"/>
      <c r="Z281" s="319"/>
      <c r="AA281" s="319"/>
      <c r="AB281" s="319"/>
      <c r="AC281" s="319"/>
      <c r="AD281" s="319"/>
      <c r="AE281" s="319"/>
      <c r="AF281" s="319"/>
      <c r="AG281" s="319"/>
      <c r="AH281" s="319"/>
      <c r="AI281" s="319"/>
    </row>
    <row r="282" spans="1:35" x14ac:dyDescent="0.25">
      <c r="A282" s="318"/>
      <c r="B282" s="305"/>
      <c r="C282" s="306"/>
      <c r="D282" s="307"/>
      <c r="E282" s="307"/>
      <c r="F282" s="319"/>
      <c r="G282" s="319"/>
      <c r="H282" s="319"/>
      <c r="I282" s="319"/>
      <c r="J282" s="319"/>
      <c r="K282" s="319"/>
      <c r="L282" s="319"/>
      <c r="M282" s="319"/>
      <c r="N282" s="319"/>
      <c r="O282" s="319"/>
      <c r="P282" s="319"/>
      <c r="Q282" s="319"/>
      <c r="R282" s="319"/>
      <c r="S282" s="319"/>
      <c r="T282" s="319"/>
      <c r="U282" s="319"/>
      <c r="V282" s="319"/>
      <c r="W282" s="319"/>
      <c r="X282" s="319"/>
      <c r="Y282" s="319"/>
      <c r="Z282" s="319"/>
      <c r="AA282" s="319"/>
      <c r="AB282" s="319"/>
      <c r="AC282" s="319"/>
      <c r="AD282" s="319"/>
      <c r="AE282" s="319"/>
      <c r="AF282" s="319"/>
      <c r="AG282" s="319"/>
      <c r="AH282" s="319"/>
      <c r="AI282" s="319"/>
    </row>
    <row r="283" spans="1:35" x14ac:dyDescent="0.25">
      <c r="A283" s="318"/>
      <c r="B283" s="305"/>
      <c r="C283" s="306"/>
      <c r="D283" s="307"/>
      <c r="E283" s="307"/>
      <c r="F283" s="319"/>
      <c r="G283" s="319"/>
      <c r="H283" s="319"/>
      <c r="I283" s="319"/>
      <c r="J283" s="319"/>
      <c r="K283" s="319"/>
      <c r="L283" s="319"/>
      <c r="M283" s="319"/>
      <c r="N283" s="319"/>
      <c r="O283" s="319"/>
      <c r="P283" s="319"/>
      <c r="Q283" s="319"/>
      <c r="R283" s="319"/>
      <c r="S283" s="319"/>
      <c r="T283" s="319"/>
      <c r="U283" s="319"/>
      <c r="V283" s="319"/>
      <c r="W283" s="319"/>
      <c r="X283" s="319"/>
      <c r="Y283" s="319"/>
      <c r="Z283" s="319"/>
      <c r="AA283" s="319"/>
      <c r="AB283" s="319"/>
      <c r="AC283" s="319"/>
      <c r="AD283" s="319"/>
      <c r="AE283" s="319"/>
      <c r="AF283" s="319"/>
      <c r="AG283" s="319"/>
      <c r="AH283" s="319"/>
      <c r="AI283" s="319"/>
    </row>
    <row r="284" spans="1:35" x14ac:dyDescent="0.25">
      <c r="A284" s="318"/>
      <c r="B284" s="305"/>
      <c r="C284" s="306"/>
      <c r="D284" s="307"/>
      <c r="E284" s="307"/>
      <c r="F284" s="319"/>
      <c r="G284" s="319"/>
      <c r="H284" s="319"/>
      <c r="I284" s="319"/>
      <c r="J284" s="319"/>
      <c r="K284" s="319"/>
      <c r="L284" s="319"/>
      <c r="M284" s="319"/>
      <c r="N284" s="319"/>
      <c r="O284" s="319"/>
      <c r="P284" s="319"/>
      <c r="Q284" s="319"/>
      <c r="R284" s="319"/>
      <c r="S284" s="319"/>
      <c r="T284" s="319"/>
      <c r="U284" s="319"/>
      <c r="V284" s="319"/>
      <c r="W284" s="319"/>
      <c r="X284" s="319"/>
      <c r="Y284" s="319"/>
      <c r="Z284" s="319"/>
      <c r="AA284" s="319"/>
      <c r="AB284" s="319"/>
      <c r="AC284" s="319"/>
      <c r="AD284" s="319"/>
      <c r="AE284" s="319"/>
      <c r="AF284" s="319"/>
      <c r="AG284" s="319"/>
      <c r="AH284" s="319"/>
      <c r="AI284" s="319"/>
    </row>
    <row r="285" spans="1:35" x14ac:dyDescent="0.25">
      <c r="A285" s="300"/>
      <c r="B285" s="301"/>
      <c r="C285" s="302"/>
      <c r="D285" s="303"/>
      <c r="E285" s="303"/>
      <c r="F285" s="319"/>
      <c r="G285" s="319"/>
      <c r="H285" s="319"/>
      <c r="I285" s="319"/>
      <c r="J285" s="319"/>
      <c r="K285" s="319"/>
      <c r="L285" s="319"/>
      <c r="M285" s="319"/>
      <c r="N285" s="319"/>
      <c r="O285" s="319"/>
      <c r="P285" s="319"/>
      <c r="Q285" s="319"/>
      <c r="R285" s="319"/>
      <c r="S285" s="319"/>
      <c r="T285" s="319"/>
      <c r="U285" s="319"/>
      <c r="V285" s="319"/>
      <c r="W285" s="319"/>
      <c r="X285" s="319"/>
      <c r="Y285" s="319"/>
      <c r="Z285" s="319"/>
      <c r="AA285" s="319"/>
      <c r="AB285" s="319"/>
      <c r="AC285" s="319"/>
      <c r="AD285" s="319"/>
      <c r="AE285" s="319"/>
      <c r="AF285" s="319"/>
      <c r="AG285" s="319"/>
      <c r="AH285" s="319"/>
      <c r="AI285" s="319"/>
    </row>
    <row r="286" spans="1:35" x14ac:dyDescent="0.25">
      <c r="A286" s="318"/>
      <c r="B286" s="305"/>
      <c r="C286" s="306"/>
      <c r="D286" s="307"/>
      <c r="E286" s="307"/>
      <c r="F286" s="319"/>
      <c r="G286" s="319"/>
      <c r="H286" s="319"/>
      <c r="I286" s="319"/>
      <c r="J286" s="319"/>
      <c r="K286" s="319"/>
      <c r="L286" s="319"/>
      <c r="M286" s="319"/>
      <c r="N286" s="319"/>
      <c r="O286" s="319"/>
      <c r="P286" s="319"/>
      <c r="Q286" s="319"/>
      <c r="R286" s="319"/>
      <c r="S286" s="319"/>
      <c r="T286" s="319"/>
      <c r="U286" s="319"/>
      <c r="V286" s="319"/>
      <c r="W286" s="319"/>
      <c r="X286" s="319"/>
      <c r="Y286" s="319"/>
      <c r="Z286" s="319"/>
      <c r="AA286" s="319"/>
      <c r="AB286" s="319"/>
      <c r="AC286" s="319"/>
      <c r="AD286" s="319"/>
      <c r="AE286" s="319"/>
      <c r="AF286" s="319"/>
      <c r="AG286" s="319"/>
      <c r="AH286" s="319"/>
      <c r="AI286" s="319"/>
    </row>
    <row r="287" spans="1:35" x14ac:dyDescent="0.25">
      <c r="A287" s="318"/>
      <c r="B287" s="305"/>
      <c r="C287" s="306"/>
      <c r="D287" s="307"/>
      <c r="E287" s="307"/>
      <c r="F287" s="319"/>
      <c r="G287" s="319"/>
      <c r="H287" s="319"/>
      <c r="I287" s="319"/>
      <c r="J287" s="319"/>
      <c r="K287" s="319"/>
      <c r="L287" s="319"/>
      <c r="M287" s="319"/>
      <c r="N287" s="319"/>
      <c r="O287" s="319"/>
      <c r="P287" s="319"/>
      <c r="Q287" s="319"/>
      <c r="R287" s="319"/>
      <c r="S287" s="319"/>
      <c r="T287" s="319"/>
      <c r="U287" s="319"/>
      <c r="V287" s="319"/>
      <c r="W287" s="319"/>
      <c r="X287" s="319"/>
      <c r="Y287" s="319"/>
      <c r="Z287" s="319"/>
      <c r="AA287" s="319"/>
      <c r="AB287" s="319"/>
      <c r="AC287" s="319"/>
      <c r="AD287" s="319"/>
      <c r="AE287" s="319"/>
      <c r="AF287" s="319"/>
      <c r="AG287" s="319"/>
      <c r="AH287" s="319"/>
      <c r="AI287" s="319"/>
    </row>
    <row r="288" spans="1:35" x14ac:dyDescent="0.25">
      <c r="A288" s="318"/>
      <c r="B288" s="305"/>
      <c r="C288" s="306"/>
      <c r="D288" s="307"/>
      <c r="E288" s="307"/>
      <c r="F288" s="319"/>
      <c r="G288" s="319"/>
      <c r="H288" s="319"/>
      <c r="I288" s="319"/>
      <c r="J288" s="319"/>
      <c r="K288" s="319"/>
      <c r="L288" s="319"/>
      <c r="M288" s="319"/>
      <c r="N288" s="319"/>
      <c r="O288" s="319"/>
      <c r="P288" s="319"/>
      <c r="Q288" s="319"/>
      <c r="R288" s="319"/>
      <c r="S288" s="319"/>
      <c r="T288" s="319"/>
      <c r="U288" s="319"/>
      <c r="V288" s="319"/>
      <c r="W288" s="319"/>
      <c r="X288" s="319"/>
      <c r="Y288" s="319"/>
      <c r="Z288" s="319"/>
      <c r="AA288" s="319"/>
      <c r="AB288" s="319"/>
      <c r="AC288" s="319"/>
      <c r="AD288" s="319"/>
      <c r="AE288" s="319"/>
      <c r="AF288" s="319"/>
      <c r="AG288" s="319"/>
      <c r="AH288" s="319"/>
      <c r="AI288" s="319"/>
    </row>
    <row r="289" spans="1:35" x14ac:dyDescent="0.25">
      <c r="A289" s="318"/>
      <c r="B289" s="305"/>
      <c r="C289" s="306"/>
      <c r="D289" s="307"/>
      <c r="E289" s="307"/>
      <c r="F289" s="319"/>
      <c r="G289" s="319"/>
      <c r="H289" s="319"/>
      <c r="I289" s="319"/>
      <c r="J289" s="319"/>
      <c r="K289" s="319"/>
      <c r="L289" s="319"/>
      <c r="M289" s="319"/>
      <c r="N289" s="319"/>
      <c r="O289" s="319"/>
      <c r="P289" s="319"/>
      <c r="Q289" s="319"/>
      <c r="R289" s="319"/>
      <c r="S289" s="319"/>
      <c r="T289" s="319"/>
      <c r="U289" s="319"/>
      <c r="V289" s="319"/>
      <c r="W289" s="319"/>
      <c r="X289" s="319"/>
      <c r="Y289" s="319"/>
      <c r="Z289" s="319"/>
      <c r="AA289" s="319"/>
      <c r="AB289" s="319"/>
      <c r="AC289" s="319"/>
      <c r="AD289" s="319"/>
      <c r="AE289" s="319"/>
      <c r="AF289" s="319"/>
      <c r="AG289" s="319"/>
      <c r="AH289" s="319"/>
      <c r="AI289" s="319"/>
    </row>
    <row r="290" spans="1:35" x14ac:dyDescent="0.25">
      <c r="A290" s="318"/>
      <c r="B290" s="305"/>
      <c r="C290" s="306"/>
      <c r="D290" s="307"/>
      <c r="E290" s="307"/>
      <c r="F290" s="319"/>
      <c r="G290" s="319"/>
      <c r="H290" s="319"/>
      <c r="I290" s="319"/>
      <c r="J290" s="319"/>
      <c r="K290" s="319"/>
      <c r="L290" s="319"/>
      <c r="M290" s="319"/>
      <c r="N290" s="319"/>
      <c r="O290" s="319"/>
      <c r="P290" s="319"/>
      <c r="Q290" s="319"/>
      <c r="R290" s="319"/>
      <c r="S290" s="319"/>
      <c r="T290" s="319"/>
      <c r="U290" s="319"/>
      <c r="V290" s="319"/>
      <c r="W290" s="319"/>
      <c r="X290" s="319"/>
      <c r="Y290" s="319"/>
      <c r="Z290" s="319"/>
      <c r="AA290" s="319"/>
      <c r="AB290" s="319"/>
      <c r="AC290" s="319"/>
      <c r="AD290" s="319"/>
      <c r="AE290" s="319"/>
      <c r="AF290" s="319"/>
      <c r="AG290" s="319"/>
      <c r="AH290" s="319"/>
      <c r="AI290" s="319"/>
    </row>
    <row r="291" spans="1:35" x14ac:dyDescent="0.25">
      <c r="A291" s="318"/>
      <c r="B291" s="305"/>
      <c r="C291" s="306"/>
      <c r="D291" s="307"/>
      <c r="E291" s="307"/>
      <c r="F291" s="319"/>
      <c r="G291" s="319"/>
      <c r="H291" s="319"/>
      <c r="I291" s="319"/>
      <c r="J291" s="319"/>
      <c r="K291" s="319"/>
      <c r="L291" s="319"/>
      <c r="M291" s="319"/>
      <c r="N291" s="319"/>
      <c r="O291" s="319"/>
      <c r="P291" s="319"/>
      <c r="Q291" s="319"/>
      <c r="R291" s="319"/>
      <c r="S291" s="319"/>
      <c r="T291" s="319"/>
      <c r="U291" s="319"/>
      <c r="V291" s="319"/>
      <c r="W291" s="319"/>
      <c r="X291" s="319"/>
      <c r="Y291" s="319"/>
      <c r="Z291" s="319"/>
      <c r="AA291" s="319"/>
      <c r="AB291" s="319"/>
      <c r="AC291" s="319"/>
      <c r="AD291" s="319"/>
      <c r="AE291" s="319"/>
      <c r="AF291" s="319"/>
      <c r="AG291" s="319"/>
      <c r="AH291" s="319"/>
      <c r="AI291" s="319"/>
    </row>
    <row r="292" spans="1:35" x14ac:dyDescent="0.25">
      <c r="A292" s="300"/>
      <c r="B292" s="301"/>
      <c r="C292" s="302"/>
      <c r="D292" s="303"/>
      <c r="E292" s="303"/>
      <c r="F292" s="319"/>
      <c r="G292" s="319"/>
      <c r="H292" s="319"/>
      <c r="I292" s="319"/>
      <c r="J292" s="319"/>
      <c r="K292" s="319"/>
      <c r="L292" s="319"/>
      <c r="M292" s="319"/>
      <c r="N292" s="319"/>
      <c r="O292" s="319"/>
      <c r="P292" s="319"/>
      <c r="Q292" s="319"/>
      <c r="R292" s="319"/>
      <c r="S292" s="319"/>
      <c r="T292" s="319"/>
      <c r="U292" s="319"/>
      <c r="V292" s="319"/>
      <c r="W292" s="319"/>
      <c r="X292" s="319"/>
      <c r="Y292" s="319"/>
      <c r="Z292" s="319"/>
      <c r="AA292" s="319"/>
      <c r="AB292" s="319"/>
      <c r="AC292" s="319"/>
      <c r="AD292" s="319"/>
      <c r="AE292" s="319"/>
      <c r="AF292" s="319"/>
      <c r="AG292" s="319"/>
      <c r="AH292" s="319"/>
      <c r="AI292" s="319"/>
    </row>
    <row r="293" spans="1:35" x14ac:dyDescent="0.25">
      <c r="A293" s="318"/>
      <c r="B293" s="305"/>
      <c r="C293" s="306"/>
      <c r="D293" s="307"/>
      <c r="E293" s="307"/>
      <c r="F293" s="319"/>
      <c r="G293" s="319"/>
      <c r="H293" s="319"/>
      <c r="I293" s="319"/>
      <c r="J293" s="319"/>
      <c r="K293" s="319"/>
      <c r="L293" s="319"/>
      <c r="M293" s="319"/>
      <c r="N293" s="319"/>
      <c r="O293" s="319"/>
      <c r="P293" s="319"/>
      <c r="Q293" s="319"/>
      <c r="R293" s="319"/>
      <c r="S293" s="319"/>
      <c r="T293" s="319"/>
      <c r="U293" s="319"/>
      <c r="V293" s="319"/>
      <c r="W293" s="319"/>
      <c r="X293" s="319"/>
      <c r="Y293" s="319"/>
      <c r="Z293" s="319"/>
      <c r="AA293" s="319"/>
      <c r="AB293" s="319"/>
      <c r="AC293" s="319"/>
      <c r="AD293" s="319"/>
      <c r="AE293" s="319"/>
      <c r="AF293" s="319"/>
      <c r="AG293" s="319"/>
      <c r="AH293" s="319"/>
      <c r="AI293" s="319"/>
    </row>
    <row r="294" spans="1:35" x14ac:dyDescent="0.25">
      <c r="A294" s="318"/>
      <c r="B294" s="305"/>
      <c r="C294" s="306"/>
      <c r="D294" s="307"/>
      <c r="E294" s="307"/>
      <c r="F294" s="319"/>
      <c r="G294" s="319"/>
      <c r="H294" s="319"/>
      <c r="I294" s="319"/>
      <c r="J294" s="319"/>
      <c r="K294" s="319"/>
      <c r="L294" s="319"/>
      <c r="M294" s="319"/>
      <c r="N294" s="319"/>
      <c r="O294" s="319"/>
      <c r="P294" s="319"/>
      <c r="Q294" s="319"/>
      <c r="R294" s="319"/>
      <c r="S294" s="319"/>
      <c r="T294" s="319"/>
      <c r="U294" s="319"/>
      <c r="V294" s="319"/>
      <c r="W294" s="319"/>
      <c r="X294" s="319"/>
      <c r="Y294" s="319"/>
      <c r="Z294" s="319"/>
      <c r="AA294" s="319"/>
      <c r="AB294" s="319"/>
      <c r="AC294" s="319"/>
      <c r="AD294" s="319"/>
      <c r="AE294" s="319"/>
      <c r="AF294" s="319"/>
      <c r="AG294" s="319"/>
      <c r="AH294" s="319"/>
      <c r="AI294" s="319"/>
    </row>
    <row r="295" spans="1:35" x14ac:dyDescent="0.25">
      <c r="A295" s="318"/>
      <c r="B295" s="305"/>
      <c r="C295" s="306"/>
      <c r="D295" s="307"/>
      <c r="E295" s="307"/>
      <c r="F295" s="319"/>
      <c r="G295" s="319"/>
      <c r="H295" s="319"/>
      <c r="I295" s="319"/>
      <c r="J295" s="319"/>
      <c r="K295" s="319"/>
      <c r="L295" s="319"/>
      <c r="M295" s="319"/>
      <c r="N295" s="319"/>
      <c r="O295" s="319"/>
      <c r="P295" s="319"/>
      <c r="Q295" s="319"/>
      <c r="R295" s="319"/>
      <c r="S295" s="319"/>
      <c r="T295" s="319"/>
      <c r="U295" s="319"/>
      <c r="V295" s="319"/>
      <c r="W295" s="319"/>
      <c r="X295" s="319"/>
      <c r="Y295" s="319"/>
      <c r="Z295" s="319"/>
      <c r="AA295" s="319"/>
      <c r="AB295" s="319"/>
      <c r="AC295" s="319"/>
      <c r="AD295" s="319"/>
      <c r="AE295" s="319"/>
      <c r="AF295" s="319"/>
      <c r="AG295" s="319"/>
      <c r="AH295" s="319"/>
      <c r="AI295" s="319"/>
    </row>
    <row r="296" spans="1:35" x14ac:dyDescent="0.25">
      <c r="A296" s="318"/>
      <c r="B296" s="305"/>
      <c r="C296" s="306"/>
      <c r="D296" s="307"/>
      <c r="E296" s="307"/>
      <c r="F296" s="319"/>
      <c r="G296" s="319"/>
      <c r="H296" s="319"/>
      <c r="I296" s="319"/>
      <c r="J296" s="319"/>
      <c r="K296" s="319"/>
      <c r="L296" s="319"/>
      <c r="M296" s="319"/>
      <c r="N296" s="319"/>
      <c r="O296" s="319"/>
      <c r="P296" s="319"/>
      <c r="Q296" s="319"/>
      <c r="R296" s="319"/>
      <c r="S296" s="319"/>
      <c r="T296" s="319"/>
      <c r="U296" s="319"/>
      <c r="V296" s="319"/>
      <c r="W296" s="319"/>
      <c r="X296" s="319"/>
      <c r="Y296" s="319"/>
      <c r="Z296" s="319"/>
      <c r="AA296" s="319"/>
      <c r="AB296" s="319"/>
      <c r="AC296" s="319"/>
      <c r="AD296" s="319"/>
      <c r="AE296" s="319"/>
      <c r="AF296" s="319"/>
      <c r="AG296" s="319"/>
      <c r="AH296" s="319"/>
      <c r="AI296" s="319"/>
    </row>
    <row r="297" spans="1:35" x14ac:dyDescent="0.25">
      <c r="A297" s="318"/>
      <c r="B297" s="305"/>
      <c r="C297" s="306"/>
      <c r="D297" s="307"/>
      <c r="E297" s="307"/>
      <c r="F297" s="319"/>
      <c r="G297" s="319"/>
      <c r="H297" s="319"/>
      <c r="I297" s="319"/>
      <c r="J297" s="319"/>
      <c r="K297" s="319"/>
      <c r="L297" s="319"/>
      <c r="M297" s="319"/>
      <c r="N297" s="319"/>
      <c r="O297" s="319"/>
      <c r="P297" s="319"/>
      <c r="Q297" s="319"/>
      <c r="R297" s="319"/>
      <c r="S297" s="319"/>
      <c r="T297" s="319"/>
      <c r="U297" s="319"/>
      <c r="V297" s="319"/>
      <c r="W297" s="319"/>
      <c r="X297" s="319"/>
      <c r="Y297" s="319"/>
      <c r="Z297" s="319"/>
      <c r="AA297" s="319"/>
      <c r="AB297" s="319"/>
      <c r="AC297" s="319"/>
      <c r="AD297" s="319"/>
      <c r="AE297" s="319"/>
      <c r="AF297" s="319"/>
      <c r="AG297" s="319"/>
      <c r="AH297" s="319"/>
      <c r="AI297" s="319"/>
    </row>
    <row r="298" spans="1:35" x14ac:dyDescent="0.25">
      <c r="A298" s="318"/>
      <c r="B298" s="305"/>
      <c r="C298" s="306"/>
      <c r="D298" s="307"/>
      <c r="E298" s="307"/>
      <c r="F298" s="319"/>
      <c r="G298" s="319"/>
      <c r="H298" s="319"/>
      <c r="I298" s="319"/>
      <c r="J298" s="319"/>
      <c r="K298" s="319"/>
      <c r="L298" s="319"/>
      <c r="M298" s="319"/>
      <c r="N298" s="319"/>
      <c r="O298" s="319"/>
      <c r="P298" s="319"/>
      <c r="Q298" s="319"/>
      <c r="R298" s="319"/>
      <c r="S298" s="319"/>
      <c r="T298" s="319"/>
      <c r="U298" s="319"/>
      <c r="V298" s="319"/>
      <c r="W298" s="319"/>
      <c r="X298" s="319"/>
      <c r="Y298" s="319"/>
      <c r="Z298" s="319"/>
      <c r="AA298" s="319"/>
      <c r="AB298" s="319"/>
      <c r="AC298" s="319"/>
      <c r="AD298" s="319"/>
      <c r="AE298" s="319"/>
      <c r="AF298" s="319"/>
      <c r="AG298" s="319"/>
      <c r="AH298" s="319"/>
      <c r="AI298" s="319"/>
    </row>
    <row r="299" spans="1:35" x14ac:dyDescent="0.25">
      <c r="A299" s="300"/>
      <c r="B299" s="301"/>
      <c r="C299" s="302"/>
      <c r="D299" s="303"/>
      <c r="E299" s="303"/>
      <c r="F299" s="319"/>
      <c r="G299" s="319"/>
      <c r="H299" s="319"/>
      <c r="I299" s="319"/>
      <c r="J299" s="319"/>
      <c r="K299" s="319"/>
      <c r="L299" s="319"/>
      <c r="M299" s="319"/>
      <c r="N299" s="319"/>
      <c r="O299" s="319"/>
      <c r="P299" s="319"/>
      <c r="Q299" s="319"/>
      <c r="R299" s="319"/>
      <c r="S299" s="319"/>
      <c r="T299" s="319"/>
      <c r="U299" s="319"/>
      <c r="V299" s="319"/>
      <c r="W299" s="319"/>
      <c r="X299" s="319"/>
      <c r="Y299" s="319"/>
      <c r="Z299" s="319"/>
      <c r="AA299" s="319"/>
      <c r="AB299" s="319"/>
      <c r="AC299" s="319"/>
      <c r="AD299" s="319"/>
      <c r="AE299" s="319"/>
      <c r="AF299" s="319"/>
      <c r="AG299" s="319"/>
      <c r="AH299" s="319"/>
      <c r="AI299" s="319"/>
    </row>
    <row r="300" spans="1:35" x14ac:dyDescent="0.25">
      <c r="A300" s="300"/>
      <c r="B300" s="301"/>
      <c r="C300" s="302"/>
      <c r="D300" s="303"/>
      <c r="E300" s="303"/>
      <c r="F300" s="319"/>
      <c r="G300" s="319"/>
      <c r="H300" s="319"/>
      <c r="I300" s="319"/>
      <c r="J300" s="319"/>
      <c r="K300" s="319"/>
      <c r="L300" s="319"/>
      <c r="M300" s="319"/>
      <c r="N300" s="319"/>
      <c r="O300" s="319"/>
      <c r="P300" s="319"/>
      <c r="Q300" s="319"/>
      <c r="R300" s="319"/>
      <c r="S300" s="319"/>
      <c r="T300" s="319"/>
      <c r="U300" s="319"/>
      <c r="V300" s="319"/>
      <c r="W300" s="319"/>
      <c r="X300" s="319"/>
      <c r="Y300" s="319"/>
      <c r="Z300" s="319"/>
      <c r="AA300" s="319"/>
      <c r="AB300" s="319"/>
      <c r="AC300" s="319"/>
      <c r="AD300" s="319"/>
      <c r="AE300" s="319"/>
      <c r="AF300" s="319"/>
      <c r="AG300" s="319"/>
      <c r="AH300" s="319"/>
      <c r="AI300" s="319"/>
    </row>
    <row r="301" spans="1:35" x14ac:dyDescent="0.25">
      <c r="A301" s="300"/>
      <c r="B301" s="301"/>
      <c r="C301" s="302"/>
      <c r="D301" s="303"/>
      <c r="E301" s="303"/>
      <c r="F301" s="319"/>
      <c r="G301" s="319"/>
      <c r="H301" s="319"/>
      <c r="I301" s="319"/>
      <c r="J301" s="319"/>
      <c r="K301" s="319"/>
      <c r="L301" s="319"/>
      <c r="M301" s="319"/>
      <c r="N301" s="319"/>
      <c r="O301" s="319"/>
      <c r="P301" s="319"/>
      <c r="Q301" s="319"/>
      <c r="R301" s="319"/>
      <c r="S301" s="319"/>
      <c r="T301" s="319"/>
      <c r="U301" s="319"/>
      <c r="V301" s="319"/>
      <c r="W301" s="319"/>
      <c r="X301" s="319"/>
      <c r="Y301" s="319"/>
      <c r="Z301" s="319"/>
      <c r="AA301" s="319"/>
      <c r="AB301" s="319"/>
      <c r="AC301" s="319"/>
      <c r="AD301" s="319"/>
      <c r="AE301" s="319"/>
      <c r="AF301" s="319"/>
      <c r="AG301" s="319"/>
      <c r="AH301" s="319"/>
      <c r="AI301" s="319"/>
    </row>
    <row r="302" spans="1:35" x14ac:dyDescent="0.25">
      <c r="A302" s="324"/>
      <c r="B302" s="325"/>
      <c r="C302" s="326"/>
      <c r="D302" s="327"/>
      <c r="E302" s="327"/>
      <c r="F302" s="328"/>
      <c r="G302" s="328"/>
      <c r="H302" s="328"/>
      <c r="I302" s="328"/>
      <c r="J302" s="328"/>
      <c r="K302" s="328"/>
      <c r="L302" s="328"/>
      <c r="M302" s="328"/>
      <c r="N302" s="328"/>
      <c r="O302" s="328"/>
      <c r="P302" s="328"/>
      <c r="Q302" s="328"/>
      <c r="R302" s="328"/>
      <c r="S302" s="328"/>
      <c r="T302" s="328"/>
      <c r="U302" s="328"/>
      <c r="V302" s="328"/>
      <c r="W302" s="328"/>
      <c r="X302" s="328"/>
      <c r="Y302" s="328"/>
      <c r="Z302" s="328"/>
      <c r="AA302" s="328"/>
      <c r="AB302" s="328"/>
      <c r="AC302" s="328"/>
      <c r="AD302" s="328"/>
      <c r="AE302" s="328"/>
      <c r="AF302" s="328"/>
      <c r="AG302" s="328"/>
      <c r="AH302" s="328"/>
      <c r="AI302" s="328"/>
    </row>
    <row r="303" spans="1:35" x14ac:dyDescent="0.25">
      <c r="A303" s="296"/>
      <c r="B303" s="297"/>
      <c r="C303" s="298"/>
      <c r="D303" s="299"/>
      <c r="E303" s="299"/>
      <c r="F303" s="299"/>
      <c r="G303" s="299"/>
      <c r="H303" s="299"/>
      <c r="I303" s="299"/>
      <c r="J303" s="299"/>
      <c r="K303" s="299"/>
      <c r="L303" s="299"/>
      <c r="M303" s="299"/>
      <c r="N303" s="299"/>
      <c r="O303" s="299"/>
      <c r="P303" s="299"/>
      <c r="Q303" s="299"/>
      <c r="R303" s="299"/>
      <c r="S303" s="299"/>
      <c r="T303" s="299"/>
      <c r="U303" s="299"/>
      <c r="V303" s="299"/>
      <c r="W303" s="299"/>
      <c r="X303" s="299"/>
      <c r="Y303" s="299"/>
      <c r="Z303" s="299"/>
      <c r="AA303" s="299"/>
      <c r="AB303" s="299"/>
      <c r="AC303" s="299"/>
      <c r="AD303" s="299"/>
      <c r="AE303" s="299"/>
      <c r="AF303" s="299"/>
      <c r="AG303" s="299"/>
      <c r="AH303" s="299"/>
      <c r="AI303" s="299"/>
    </row>
    <row r="304" spans="1:35" x14ac:dyDescent="0.25">
      <c r="A304" s="300"/>
      <c r="B304" s="301"/>
      <c r="C304" s="302"/>
      <c r="D304" s="303"/>
      <c r="E304" s="303"/>
      <c r="F304" s="303"/>
      <c r="G304" s="303"/>
      <c r="H304" s="303"/>
      <c r="I304" s="303"/>
      <c r="J304" s="303"/>
      <c r="K304" s="303"/>
      <c r="L304" s="303"/>
      <c r="M304" s="303"/>
      <c r="N304" s="303"/>
      <c r="O304" s="303"/>
      <c r="P304" s="303"/>
      <c r="Q304" s="303"/>
      <c r="R304" s="303"/>
      <c r="S304" s="303"/>
      <c r="T304" s="303"/>
      <c r="U304" s="303"/>
      <c r="V304" s="303"/>
      <c r="W304" s="303"/>
      <c r="X304" s="303"/>
      <c r="Y304" s="303"/>
      <c r="Z304" s="303"/>
      <c r="AA304" s="303"/>
      <c r="AB304" s="303"/>
      <c r="AC304" s="303"/>
      <c r="AD304" s="303"/>
      <c r="AE304" s="303"/>
      <c r="AF304" s="303"/>
      <c r="AG304" s="303"/>
      <c r="AH304" s="303"/>
      <c r="AI304" s="303"/>
    </row>
    <row r="305" spans="1:35" x14ac:dyDescent="0.25">
      <c r="A305" s="304"/>
      <c r="B305" s="305"/>
      <c r="C305" s="306"/>
      <c r="D305" s="307"/>
      <c r="E305" s="307"/>
      <c r="F305" s="307"/>
      <c r="G305" s="307"/>
      <c r="H305" s="307"/>
      <c r="I305" s="307"/>
      <c r="J305" s="307"/>
      <c r="K305" s="307"/>
      <c r="L305" s="307"/>
      <c r="M305" s="307"/>
      <c r="N305" s="307"/>
      <c r="O305" s="307"/>
      <c r="P305" s="307"/>
      <c r="Q305" s="307"/>
      <c r="R305" s="307"/>
      <c r="S305" s="307"/>
      <c r="T305" s="307"/>
      <c r="U305" s="307"/>
      <c r="V305" s="307"/>
      <c r="W305" s="307"/>
      <c r="X305" s="307"/>
      <c r="Y305" s="307"/>
      <c r="Z305" s="307"/>
      <c r="AA305" s="307"/>
      <c r="AB305" s="307"/>
      <c r="AC305" s="307"/>
      <c r="AD305" s="307"/>
      <c r="AE305" s="307"/>
      <c r="AF305" s="307"/>
      <c r="AG305" s="307"/>
      <c r="AH305" s="307"/>
      <c r="AI305" s="307"/>
    </row>
    <row r="306" spans="1:35" x14ac:dyDescent="0.25">
      <c r="A306" s="304"/>
      <c r="B306" s="305"/>
      <c r="C306" s="306"/>
      <c r="D306" s="307"/>
      <c r="E306" s="307"/>
      <c r="F306" s="307"/>
      <c r="G306" s="307"/>
      <c r="H306" s="307"/>
      <c r="I306" s="307"/>
      <c r="J306" s="307"/>
      <c r="K306" s="307"/>
      <c r="L306" s="307"/>
      <c r="M306" s="307"/>
      <c r="N306" s="307"/>
      <c r="O306" s="307"/>
      <c r="P306" s="307"/>
      <c r="Q306" s="307"/>
      <c r="R306" s="307"/>
      <c r="S306" s="307"/>
      <c r="T306" s="307"/>
      <c r="U306" s="307"/>
      <c r="V306" s="307"/>
      <c r="W306" s="307"/>
      <c r="X306" s="307"/>
      <c r="Y306" s="307"/>
      <c r="Z306" s="307"/>
      <c r="AA306" s="307"/>
      <c r="AB306" s="307"/>
      <c r="AC306" s="307"/>
      <c r="AD306" s="307"/>
      <c r="AE306" s="307"/>
      <c r="AF306" s="307"/>
      <c r="AG306" s="307"/>
      <c r="AH306" s="307"/>
      <c r="AI306" s="307"/>
    </row>
    <row r="307" spans="1:35" x14ac:dyDescent="0.25">
      <c r="A307" s="304"/>
      <c r="B307" s="305"/>
      <c r="C307" s="306"/>
      <c r="D307" s="307"/>
      <c r="E307" s="307"/>
      <c r="F307" s="307"/>
      <c r="G307" s="307"/>
      <c r="H307" s="307"/>
      <c r="I307" s="307"/>
      <c r="J307" s="307"/>
      <c r="K307" s="307"/>
      <c r="L307" s="307"/>
      <c r="M307" s="307"/>
      <c r="N307" s="307"/>
      <c r="O307" s="307"/>
      <c r="P307" s="307"/>
      <c r="Q307" s="307"/>
      <c r="R307" s="307"/>
      <c r="S307" s="307"/>
      <c r="T307" s="307"/>
      <c r="U307" s="307"/>
      <c r="V307" s="307"/>
      <c r="W307" s="307"/>
      <c r="X307" s="307"/>
      <c r="Y307" s="307"/>
      <c r="Z307" s="307"/>
      <c r="AA307" s="307"/>
      <c r="AB307" s="307"/>
      <c r="AC307" s="307"/>
      <c r="AD307" s="307"/>
      <c r="AE307" s="307"/>
      <c r="AF307" s="307"/>
      <c r="AG307" s="307"/>
      <c r="AH307" s="307"/>
      <c r="AI307" s="307"/>
    </row>
    <row r="308" spans="1:35" x14ac:dyDescent="0.25">
      <c r="A308" s="304"/>
      <c r="B308" s="305"/>
      <c r="C308" s="306"/>
      <c r="D308" s="307"/>
      <c r="E308" s="307"/>
      <c r="F308" s="307"/>
      <c r="G308" s="307"/>
      <c r="H308" s="307"/>
      <c r="I308" s="307"/>
      <c r="J308" s="307"/>
      <c r="K308" s="307"/>
      <c r="L308" s="307"/>
      <c r="M308" s="307"/>
      <c r="N308" s="307"/>
      <c r="O308" s="307"/>
      <c r="P308" s="307"/>
      <c r="Q308" s="307"/>
      <c r="R308" s="307"/>
      <c r="S308" s="307"/>
      <c r="T308" s="307"/>
      <c r="U308" s="307"/>
      <c r="V308" s="307"/>
      <c r="W308" s="307"/>
      <c r="X308" s="307"/>
      <c r="Y308" s="307"/>
      <c r="Z308" s="307"/>
      <c r="AA308" s="307"/>
      <c r="AB308" s="307"/>
      <c r="AC308" s="307"/>
      <c r="AD308" s="307"/>
      <c r="AE308" s="307"/>
      <c r="AF308" s="307"/>
      <c r="AG308" s="307"/>
      <c r="AH308" s="307"/>
      <c r="AI308" s="307"/>
    </row>
    <row r="309" spans="1:35" x14ac:dyDescent="0.25">
      <c r="A309" s="304"/>
      <c r="B309" s="305"/>
      <c r="C309" s="306"/>
      <c r="D309" s="307"/>
      <c r="E309" s="307"/>
      <c r="F309" s="307"/>
      <c r="G309" s="307"/>
      <c r="H309" s="307"/>
      <c r="I309" s="307"/>
      <c r="J309" s="307"/>
      <c r="K309" s="307"/>
      <c r="L309" s="307"/>
      <c r="M309" s="307"/>
      <c r="N309" s="307"/>
      <c r="O309" s="307"/>
      <c r="P309" s="307"/>
      <c r="Q309" s="307"/>
      <c r="R309" s="307"/>
      <c r="S309" s="307"/>
      <c r="T309" s="307"/>
      <c r="U309" s="307"/>
      <c r="V309" s="307"/>
      <c r="W309" s="307"/>
      <c r="X309" s="307"/>
      <c r="Y309" s="307"/>
      <c r="Z309" s="307"/>
      <c r="AA309" s="307"/>
      <c r="AB309" s="307"/>
      <c r="AC309" s="307"/>
      <c r="AD309" s="307"/>
      <c r="AE309" s="307"/>
      <c r="AF309" s="307"/>
      <c r="AG309" s="307"/>
      <c r="AH309" s="307"/>
      <c r="AI309" s="307"/>
    </row>
    <row r="310" spans="1:35" x14ac:dyDescent="0.25">
      <c r="A310" s="304"/>
      <c r="B310" s="305"/>
      <c r="C310" s="306"/>
      <c r="D310" s="307"/>
      <c r="E310" s="307"/>
      <c r="F310" s="307"/>
      <c r="G310" s="307"/>
      <c r="H310" s="307"/>
      <c r="I310" s="307"/>
      <c r="J310" s="307"/>
      <c r="K310" s="307"/>
      <c r="L310" s="307"/>
      <c r="M310" s="307"/>
      <c r="N310" s="307"/>
      <c r="O310" s="307"/>
      <c r="P310" s="307"/>
      <c r="Q310" s="307"/>
      <c r="R310" s="307"/>
      <c r="S310" s="307"/>
      <c r="T310" s="307"/>
      <c r="U310" s="307"/>
      <c r="V310" s="307"/>
      <c r="W310" s="307"/>
      <c r="X310" s="307"/>
      <c r="Y310" s="307"/>
      <c r="Z310" s="307"/>
      <c r="AA310" s="307"/>
      <c r="AB310" s="307"/>
      <c r="AC310" s="307"/>
      <c r="AD310" s="307"/>
      <c r="AE310" s="307"/>
      <c r="AF310" s="307"/>
      <c r="AG310" s="307"/>
      <c r="AH310" s="307"/>
      <c r="AI310" s="307"/>
    </row>
    <row r="311" spans="1:35" x14ac:dyDescent="0.25">
      <c r="A311" s="304"/>
      <c r="B311" s="305"/>
      <c r="C311" s="306"/>
      <c r="D311" s="307"/>
      <c r="E311" s="307"/>
      <c r="F311" s="307"/>
      <c r="G311" s="307"/>
      <c r="H311" s="307"/>
      <c r="I311" s="307"/>
      <c r="J311" s="307"/>
      <c r="K311" s="307"/>
      <c r="L311" s="307"/>
      <c r="M311" s="307"/>
      <c r="N311" s="307"/>
      <c r="O311" s="307"/>
      <c r="P311" s="307"/>
      <c r="Q311" s="307"/>
      <c r="R311" s="307"/>
      <c r="S311" s="307"/>
      <c r="T311" s="307"/>
      <c r="U311" s="307"/>
      <c r="V311" s="307"/>
      <c r="W311" s="307"/>
      <c r="X311" s="307"/>
      <c r="Y311" s="307"/>
      <c r="Z311" s="307"/>
      <c r="AA311" s="307"/>
      <c r="AB311" s="307"/>
      <c r="AC311" s="307"/>
      <c r="AD311" s="307"/>
      <c r="AE311" s="307"/>
      <c r="AF311" s="307"/>
      <c r="AG311" s="307"/>
      <c r="AH311" s="307"/>
      <c r="AI311" s="307"/>
    </row>
    <row r="312" spans="1:35" x14ac:dyDescent="0.25">
      <c r="A312" s="304"/>
      <c r="B312" s="305"/>
      <c r="C312" s="306"/>
      <c r="D312" s="307"/>
      <c r="E312" s="307"/>
      <c r="F312" s="307"/>
      <c r="G312" s="307"/>
      <c r="H312" s="307"/>
      <c r="I312" s="307"/>
      <c r="J312" s="307"/>
      <c r="K312" s="307"/>
      <c r="L312" s="307"/>
      <c r="M312" s="307"/>
      <c r="N312" s="307"/>
      <c r="O312" s="307"/>
      <c r="P312" s="307"/>
      <c r="Q312" s="307"/>
      <c r="R312" s="307"/>
      <c r="S312" s="307"/>
      <c r="T312" s="307"/>
      <c r="U312" s="307"/>
      <c r="V312" s="307"/>
      <c r="W312" s="307"/>
      <c r="X312" s="307"/>
      <c r="Y312" s="307"/>
      <c r="Z312" s="307"/>
      <c r="AA312" s="307"/>
      <c r="AB312" s="307"/>
      <c r="AC312" s="307"/>
      <c r="AD312" s="307"/>
      <c r="AE312" s="307"/>
      <c r="AF312" s="307"/>
      <c r="AG312" s="307"/>
      <c r="AH312" s="307"/>
      <c r="AI312" s="307"/>
    </row>
    <row r="313" spans="1:35" x14ac:dyDescent="0.25">
      <c r="A313" s="304"/>
      <c r="B313" s="305"/>
      <c r="C313" s="306"/>
      <c r="D313" s="307"/>
      <c r="E313" s="307"/>
      <c r="F313" s="307"/>
      <c r="G313" s="307"/>
      <c r="H313" s="307"/>
      <c r="I313" s="307"/>
      <c r="J313" s="307"/>
      <c r="K313" s="307"/>
      <c r="L313" s="307"/>
      <c r="M313" s="307"/>
      <c r="N313" s="307"/>
      <c r="O313" s="307"/>
      <c r="P313" s="307"/>
      <c r="Q313" s="307"/>
      <c r="R313" s="307"/>
      <c r="S313" s="307"/>
      <c r="T313" s="307"/>
      <c r="U313" s="307"/>
      <c r="V313" s="307"/>
      <c r="W313" s="307"/>
      <c r="X313" s="307"/>
      <c r="Y313" s="307"/>
      <c r="Z313" s="307"/>
      <c r="AA313" s="307"/>
      <c r="AB313" s="307"/>
      <c r="AC313" s="307"/>
      <c r="AD313" s="307"/>
      <c r="AE313" s="307"/>
      <c r="AF313" s="307"/>
      <c r="AG313" s="307"/>
      <c r="AH313" s="307"/>
      <c r="AI313" s="307"/>
    </row>
    <row r="314" spans="1:35" x14ac:dyDescent="0.25">
      <c r="A314" s="304"/>
      <c r="B314" s="305"/>
      <c r="C314" s="306"/>
      <c r="D314" s="307"/>
      <c r="E314" s="307"/>
      <c r="F314" s="307"/>
      <c r="G314" s="307"/>
      <c r="H314" s="307"/>
      <c r="I314" s="307"/>
      <c r="J314" s="307"/>
      <c r="K314" s="307"/>
      <c r="L314" s="307"/>
      <c r="M314" s="307"/>
      <c r="N314" s="307"/>
      <c r="O314" s="307"/>
      <c r="P314" s="307"/>
      <c r="Q314" s="307"/>
      <c r="R314" s="307"/>
      <c r="S314" s="307"/>
      <c r="T314" s="307"/>
      <c r="U314" s="307"/>
      <c r="V314" s="307"/>
      <c r="W314" s="307"/>
      <c r="X314" s="307"/>
      <c r="Y314" s="307"/>
      <c r="Z314" s="307"/>
      <c r="AA314" s="307"/>
      <c r="AB314" s="307"/>
      <c r="AC314" s="307"/>
      <c r="AD314" s="307"/>
      <c r="AE314" s="307"/>
      <c r="AF314" s="307"/>
      <c r="AG314" s="307"/>
      <c r="AH314" s="307"/>
      <c r="AI314" s="307"/>
    </row>
    <row r="315" spans="1:35" x14ac:dyDescent="0.25">
      <c r="A315" s="304"/>
      <c r="B315" s="305"/>
      <c r="C315" s="306"/>
      <c r="D315" s="307"/>
      <c r="E315" s="307"/>
      <c r="F315" s="307"/>
      <c r="G315" s="307"/>
      <c r="H315" s="307"/>
      <c r="I315" s="307"/>
      <c r="J315" s="307"/>
      <c r="K315" s="307"/>
      <c r="L315" s="307"/>
      <c r="M315" s="307"/>
      <c r="N315" s="307"/>
      <c r="O315" s="307"/>
      <c r="P315" s="307"/>
      <c r="Q315" s="307"/>
      <c r="R315" s="307"/>
      <c r="S315" s="307"/>
      <c r="T315" s="307"/>
      <c r="U315" s="307"/>
      <c r="V315" s="307"/>
      <c r="W315" s="307"/>
      <c r="X315" s="307"/>
      <c r="Y315" s="307"/>
      <c r="Z315" s="307"/>
      <c r="AA315" s="307"/>
      <c r="AB315" s="307"/>
      <c r="AC315" s="307"/>
      <c r="AD315" s="307"/>
      <c r="AE315" s="307"/>
      <c r="AF315" s="307"/>
      <c r="AG315" s="307"/>
      <c r="AH315" s="307"/>
      <c r="AI315" s="307"/>
    </row>
    <row r="316" spans="1:35" x14ac:dyDescent="0.25">
      <c r="A316" s="304"/>
      <c r="B316" s="305"/>
      <c r="C316" s="306"/>
      <c r="D316" s="307"/>
      <c r="E316" s="307"/>
      <c r="F316" s="307"/>
      <c r="G316" s="307"/>
      <c r="H316" s="307"/>
      <c r="I316" s="307"/>
      <c r="J316" s="307"/>
      <c r="K316" s="307"/>
      <c r="L316" s="307"/>
      <c r="M316" s="307"/>
      <c r="N316" s="307"/>
      <c r="O316" s="307"/>
      <c r="P316" s="307"/>
      <c r="Q316" s="307"/>
      <c r="R316" s="307"/>
      <c r="S316" s="307"/>
      <c r="T316" s="307"/>
      <c r="U316" s="307"/>
      <c r="V316" s="307"/>
      <c r="W316" s="307"/>
      <c r="X316" s="307"/>
      <c r="Y316" s="307"/>
      <c r="Z316" s="307"/>
      <c r="AA316" s="307"/>
      <c r="AB316" s="307"/>
      <c r="AC316" s="307"/>
      <c r="AD316" s="307"/>
      <c r="AE316" s="307"/>
      <c r="AF316" s="307"/>
      <c r="AG316" s="307"/>
      <c r="AH316" s="307"/>
      <c r="AI316" s="307"/>
    </row>
    <row r="317" spans="1:35" x14ac:dyDescent="0.25">
      <c r="A317" s="304"/>
      <c r="B317" s="305"/>
      <c r="C317" s="306"/>
      <c r="D317" s="307"/>
      <c r="E317" s="307"/>
      <c r="F317" s="307"/>
      <c r="G317" s="307"/>
      <c r="H317" s="307"/>
      <c r="I317" s="307"/>
      <c r="J317" s="307"/>
      <c r="K317" s="307"/>
      <c r="L317" s="307"/>
      <c r="M317" s="307"/>
      <c r="N317" s="307"/>
      <c r="O317" s="307"/>
      <c r="P317" s="307"/>
      <c r="Q317" s="307"/>
      <c r="R317" s="307"/>
      <c r="S317" s="307"/>
      <c r="T317" s="307"/>
      <c r="U317" s="307"/>
      <c r="V317" s="307"/>
      <c r="W317" s="307"/>
      <c r="X317" s="307"/>
      <c r="Y317" s="307"/>
      <c r="Z317" s="307"/>
      <c r="AA317" s="307"/>
      <c r="AB317" s="307"/>
      <c r="AC317" s="307"/>
      <c r="AD317" s="307"/>
      <c r="AE317" s="307"/>
      <c r="AF317" s="307"/>
      <c r="AG317" s="307"/>
      <c r="AH317" s="307"/>
      <c r="AI317" s="307"/>
    </row>
    <row r="318" spans="1:35" x14ac:dyDescent="0.25">
      <c r="A318" s="304"/>
      <c r="B318" s="305"/>
      <c r="C318" s="306"/>
      <c r="D318" s="307"/>
      <c r="E318" s="307"/>
      <c r="F318" s="307"/>
      <c r="G318" s="307"/>
      <c r="H318" s="307"/>
      <c r="I318" s="307"/>
      <c r="J318" s="307"/>
      <c r="K318" s="307"/>
      <c r="L318" s="307"/>
      <c r="M318" s="307"/>
      <c r="N318" s="307"/>
      <c r="O318" s="307"/>
      <c r="P318" s="307"/>
      <c r="Q318" s="307"/>
      <c r="R318" s="307"/>
      <c r="S318" s="307"/>
      <c r="T318" s="307"/>
      <c r="U318" s="307"/>
      <c r="V318" s="307"/>
      <c r="W318" s="307"/>
      <c r="X318" s="307"/>
      <c r="Y318" s="307"/>
      <c r="Z318" s="307"/>
      <c r="AA318" s="307"/>
      <c r="AB318" s="307"/>
      <c r="AC318" s="307"/>
      <c r="AD318" s="307"/>
      <c r="AE318" s="307"/>
      <c r="AF318" s="307"/>
      <c r="AG318" s="307"/>
      <c r="AH318" s="307"/>
      <c r="AI318" s="307"/>
    </row>
    <row r="319" spans="1:35" x14ac:dyDescent="0.25">
      <c r="A319" s="304"/>
      <c r="B319" s="305"/>
      <c r="C319" s="306"/>
      <c r="D319" s="307"/>
      <c r="E319" s="307"/>
      <c r="F319" s="307"/>
      <c r="G319" s="307"/>
      <c r="H319" s="307"/>
      <c r="I319" s="307"/>
      <c r="J319" s="307"/>
      <c r="K319" s="307"/>
      <c r="L319" s="307"/>
      <c r="M319" s="307"/>
      <c r="N319" s="307"/>
      <c r="O319" s="307"/>
      <c r="P319" s="307"/>
      <c r="Q319" s="307"/>
      <c r="R319" s="307"/>
      <c r="S319" s="307"/>
      <c r="T319" s="307"/>
      <c r="U319" s="307"/>
      <c r="V319" s="307"/>
      <c r="W319" s="307"/>
      <c r="X319" s="307"/>
      <c r="Y319" s="307"/>
      <c r="Z319" s="307"/>
      <c r="AA319" s="307"/>
      <c r="AB319" s="307"/>
      <c r="AC319" s="307"/>
      <c r="AD319" s="307"/>
      <c r="AE319" s="307"/>
      <c r="AF319" s="307"/>
      <c r="AG319" s="307"/>
      <c r="AH319" s="307"/>
      <c r="AI319" s="307"/>
    </row>
    <row r="320" spans="1:35" x14ac:dyDescent="0.25">
      <c r="A320" s="304"/>
      <c r="B320" s="305"/>
      <c r="C320" s="306"/>
      <c r="D320" s="307"/>
      <c r="E320" s="307"/>
      <c r="F320" s="307"/>
      <c r="G320" s="307"/>
      <c r="H320" s="307"/>
      <c r="I320" s="307"/>
      <c r="J320" s="307"/>
      <c r="K320" s="307"/>
      <c r="L320" s="307"/>
      <c r="M320" s="307"/>
      <c r="N320" s="307"/>
      <c r="O320" s="307"/>
      <c r="P320" s="307"/>
      <c r="Q320" s="307"/>
      <c r="R320" s="307"/>
      <c r="S320" s="307"/>
      <c r="T320" s="307"/>
      <c r="U320" s="307"/>
      <c r="V320" s="307"/>
      <c r="W320" s="307"/>
      <c r="X320" s="307"/>
      <c r="Y320" s="307"/>
      <c r="Z320" s="307"/>
      <c r="AA320" s="307"/>
      <c r="AB320" s="307"/>
      <c r="AC320" s="307"/>
      <c r="AD320" s="307"/>
      <c r="AE320" s="307"/>
      <c r="AF320" s="307"/>
      <c r="AG320" s="307"/>
      <c r="AH320" s="307"/>
      <c r="AI320" s="307"/>
    </row>
    <row r="321" spans="1:36" x14ac:dyDescent="0.25">
      <c r="A321" s="304"/>
      <c r="B321" s="305"/>
      <c r="C321" s="306"/>
      <c r="D321" s="307"/>
      <c r="E321" s="307"/>
      <c r="F321" s="307"/>
      <c r="G321" s="307"/>
      <c r="H321" s="307"/>
      <c r="I321" s="307"/>
      <c r="J321" s="307"/>
      <c r="K321" s="307"/>
      <c r="L321" s="307"/>
      <c r="M321" s="307"/>
      <c r="N321" s="307"/>
      <c r="O321" s="307"/>
      <c r="P321" s="307"/>
      <c r="Q321" s="307"/>
      <c r="R321" s="307"/>
      <c r="S321" s="307"/>
      <c r="T321" s="307"/>
      <c r="U321" s="307"/>
      <c r="V321" s="307"/>
      <c r="W321" s="307"/>
      <c r="X321" s="307"/>
      <c r="Y321" s="307"/>
      <c r="Z321" s="307"/>
      <c r="AA321" s="307"/>
      <c r="AB321" s="307"/>
      <c r="AC321" s="307"/>
      <c r="AD321" s="307"/>
      <c r="AE321" s="307"/>
      <c r="AF321" s="307"/>
      <c r="AG321" s="307"/>
      <c r="AH321" s="307"/>
      <c r="AI321" s="307"/>
    </row>
    <row r="322" spans="1:36" x14ac:dyDescent="0.25">
      <c r="A322" s="304"/>
      <c r="B322" s="305"/>
      <c r="C322" s="306"/>
      <c r="D322" s="307"/>
      <c r="E322" s="307"/>
      <c r="F322" s="307"/>
      <c r="G322" s="307"/>
      <c r="H322" s="307"/>
      <c r="I322" s="307"/>
      <c r="J322" s="307"/>
      <c r="K322" s="307"/>
      <c r="L322" s="307"/>
      <c r="M322" s="307"/>
      <c r="N322" s="307"/>
      <c r="O322" s="307"/>
      <c r="P322" s="307"/>
      <c r="Q322" s="307"/>
      <c r="R322" s="307"/>
      <c r="S322" s="307"/>
      <c r="T322" s="307"/>
      <c r="U322" s="307"/>
      <c r="V322" s="307"/>
      <c r="W322" s="307"/>
      <c r="X322" s="307"/>
      <c r="Y322" s="307"/>
      <c r="Z322" s="307"/>
      <c r="AA322" s="307"/>
      <c r="AB322" s="307"/>
      <c r="AC322" s="307"/>
      <c r="AD322" s="307"/>
      <c r="AE322" s="307"/>
      <c r="AF322" s="307"/>
      <c r="AG322" s="307"/>
      <c r="AH322" s="307"/>
      <c r="AI322" s="307"/>
    </row>
    <row r="323" spans="1:36" x14ac:dyDescent="0.25">
      <c r="A323" s="304"/>
      <c r="B323" s="305"/>
      <c r="C323" s="306"/>
      <c r="D323" s="307"/>
      <c r="E323" s="307"/>
      <c r="F323" s="307"/>
      <c r="G323" s="307"/>
      <c r="H323" s="307"/>
      <c r="I323" s="307"/>
      <c r="J323" s="307"/>
      <c r="K323" s="307"/>
      <c r="L323" s="307"/>
      <c r="M323" s="307"/>
      <c r="N323" s="307"/>
      <c r="O323" s="307"/>
      <c r="P323" s="307"/>
      <c r="Q323" s="307"/>
      <c r="R323" s="307"/>
      <c r="S323" s="307"/>
      <c r="T323" s="307"/>
      <c r="U323" s="307"/>
      <c r="V323" s="307"/>
      <c r="W323" s="307"/>
      <c r="X323" s="307"/>
      <c r="Y323" s="307"/>
      <c r="Z323" s="307"/>
      <c r="AA323" s="307"/>
      <c r="AB323" s="307"/>
      <c r="AC323" s="307"/>
      <c r="AD323" s="307"/>
      <c r="AE323" s="307"/>
      <c r="AF323" s="307"/>
      <c r="AG323" s="307"/>
      <c r="AH323" s="307"/>
      <c r="AI323" s="307"/>
    </row>
    <row r="324" spans="1:36" x14ac:dyDescent="0.25">
      <c r="A324" s="300"/>
      <c r="B324" s="301"/>
      <c r="C324" s="302"/>
      <c r="D324" s="303"/>
      <c r="E324" s="303"/>
      <c r="F324" s="303"/>
      <c r="G324" s="303"/>
      <c r="H324" s="303"/>
      <c r="I324" s="303"/>
      <c r="J324" s="303"/>
      <c r="K324" s="303"/>
      <c r="L324" s="303"/>
      <c r="M324" s="303"/>
      <c r="N324" s="303"/>
      <c r="O324" s="303"/>
      <c r="P324" s="303"/>
      <c r="Q324" s="303"/>
      <c r="R324" s="303"/>
      <c r="S324" s="303"/>
      <c r="T324" s="303"/>
      <c r="U324" s="303"/>
      <c r="V324" s="303"/>
      <c r="W324" s="303"/>
      <c r="X324" s="303"/>
      <c r="Y324" s="303"/>
      <c r="Z324" s="303"/>
      <c r="AA324" s="303"/>
      <c r="AB324" s="303"/>
      <c r="AC324" s="303"/>
      <c r="AD324" s="303"/>
      <c r="AE324" s="303"/>
      <c r="AF324" s="303"/>
      <c r="AG324" s="303"/>
      <c r="AH324" s="303"/>
      <c r="AI324" s="303"/>
    </row>
    <row r="325" spans="1:36" x14ac:dyDescent="0.25">
      <c r="A325" s="304"/>
      <c r="B325" s="305"/>
      <c r="C325" s="306"/>
      <c r="D325" s="307"/>
      <c r="E325" s="307"/>
      <c r="F325" s="307"/>
      <c r="G325" s="307"/>
      <c r="H325" s="307"/>
      <c r="I325" s="307"/>
      <c r="J325" s="307"/>
      <c r="K325" s="307"/>
      <c r="L325" s="307"/>
      <c r="M325" s="307"/>
      <c r="N325" s="307"/>
      <c r="O325" s="307"/>
      <c r="P325" s="307"/>
      <c r="Q325" s="307"/>
      <c r="R325" s="307"/>
      <c r="S325" s="307"/>
      <c r="T325" s="307"/>
      <c r="U325" s="307"/>
      <c r="V325" s="307"/>
      <c r="W325" s="307"/>
      <c r="X325" s="307"/>
      <c r="Y325" s="307"/>
      <c r="Z325" s="307"/>
      <c r="AA325" s="307"/>
      <c r="AB325" s="307"/>
      <c r="AC325" s="307"/>
      <c r="AD325" s="307"/>
      <c r="AE325" s="307"/>
      <c r="AF325" s="307"/>
      <c r="AG325" s="307"/>
      <c r="AH325" s="307"/>
      <c r="AI325" s="307"/>
    </row>
    <row r="326" spans="1:36" x14ac:dyDescent="0.25">
      <c r="A326" s="304"/>
      <c r="B326" s="305"/>
      <c r="C326" s="306"/>
      <c r="D326" s="307"/>
      <c r="E326" s="307"/>
      <c r="F326" s="307"/>
      <c r="G326" s="307"/>
      <c r="H326" s="307"/>
      <c r="I326" s="307"/>
      <c r="J326" s="307"/>
      <c r="K326" s="307"/>
      <c r="L326" s="307"/>
      <c r="M326" s="307"/>
      <c r="N326" s="307"/>
      <c r="O326" s="307"/>
      <c r="P326" s="307"/>
      <c r="Q326" s="307"/>
      <c r="R326" s="307"/>
      <c r="S326" s="307"/>
      <c r="T326" s="307"/>
      <c r="U326" s="307"/>
      <c r="V326" s="307"/>
      <c r="W326" s="307"/>
      <c r="X326" s="307"/>
      <c r="Y326" s="307"/>
      <c r="Z326" s="307"/>
      <c r="AA326" s="307"/>
      <c r="AB326" s="307"/>
      <c r="AC326" s="307"/>
      <c r="AD326" s="307"/>
      <c r="AE326" s="307"/>
      <c r="AF326" s="307"/>
      <c r="AG326" s="307"/>
      <c r="AH326" s="307"/>
      <c r="AI326" s="307"/>
    </row>
    <row r="327" spans="1:36" x14ac:dyDescent="0.25">
      <c r="A327" s="304"/>
      <c r="B327" s="305"/>
      <c r="C327" s="306"/>
      <c r="D327" s="307"/>
      <c r="E327" s="307"/>
      <c r="F327" s="307"/>
      <c r="G327" s="307"/>
      <c r="H327" s="307"/>
      <c r="I327" s="307"/>
      <c r="J327" s="307"/>
      <c r="K327" s="307"/>
      <c r="L327" s="307"/>
      <c r="M327" s="307"/>
      <c r="N327" s="307"/>
      <c r="O327" s="307"/>
      <c r="P327" s="307"/>
      <c r="Q327" s="307"/>
      <c r="R327" s="307"/>
      <c r="S327" s="307"/>
      <c r="T327" s="307"/>
      <c r="U327" s="307"/>
      <c r="V327" s="307"/>
      <c r="W327" s="307"/>
      <c r="X327" s="307"/>
      <c r="Y327" s="307"/>
      <c r="Z327" s="307"/>
      <c r="AA327" s="307"/>
      <c r="AB327" s="307"/>
      <c r="AC327" s="307"/>
      <c r="AD327" s="307"/>
      <c r="AE327" s="307"/>
      <c r="AF327" s="307"/>
      <c r="AG327" s="307"/>
      <c r="AH327" s="307"/>
      <c r="AI327" s="307"/>
    </row>
    <row r="328" spans="1:36" x14ac:dyDescent="0.25">
      <c r="A328" s="304"/>
      <c r="B328" s="305"/>
      <c r="C328" s="312"/>
      <c r="D328" s="329"/>
      <c r="E328" s="329"/>
      <c r="F328" s="329"/>
      <c r="G328" s="329"/>
      <c r="H328" s="329"/>
      <c r="I328" s="329"/>
      <c r="J328" s="329"/>
      <c r="K328" s="329"/>
      <c r="L328" s="329"/>
      <c r="M328" s="329"/>
      <c r="N328" s="329"/>
      <c r="O328" s="329"/>
      <c r="P328" s="329"/>
      <c r="Q328" s="329"/>
      <c r="R328" s="329"/>
      <c r="S328" s="329"/>
      <c r="T328" s="329"/>
      <c r="U328" s="329"/>
      <c r="V328" s="329"/>
      <c r="W328" s="329"/>
      <c r="X328" s="329"/>
      <c r="Y328" s="329"/>
      <c r="Z328" s="329"/>
      <c r="AA328" s="329"/>
      <c r="AB328" s="329"/>
      <c r="AC328" s="329"/>
      <c r="AD328" s="329"/>
      <c r="AE328" s="329"/>
      <c r="AF328" s="329"/>
      <c r="AG328" s="329"/>
      <c r="AH328" s="329"/>
      <c r="AI328" s="329"/>
    </row>
    <row r="329" spans="1:36" ht="27" customHeight="1" x14ac:dyDescent="0.25">
      <c r="A329" s="304"/>
      <c r="B329" s="305"/>
      <c r="C329" s="312"/>
      <c r="D329" s="329"/>
      <c r="E329" s="329"/>
      <c r="F329" s="329"/>
      <c r="G329" s="329"/>
      <c r="H329" s="329"/>
      <c r="I329" s="329"/>
      <c r="J329" s="329"/>
      <c r="K329" s="329"/>
      <c r="L329" s="329"/>
      <c r="M329" s="329"/>
      <c r="N329" s="329"/>
      <c r="O329" s="329"/>
      <c r="P329" s="329"/>
      <c r="Q329" s="329"/>
      <c r="R329" s="329"/>
      <c r="S329" s="329"/>
      <c r="T329" s="329"/>
      <c r="U329" s="329"/>
      <c r="V329" s="329"/>
      <c r="W329" s="329"/>
      <c r="X329" s="329"/>
      <c r="Y329" s="329"/>
      <c r="Z329" s="329"/>
      <c r="AA329" s="329"/>
      <c r="AB329" s="329"/>
      <c r="AC329" s="329"/>
      <c r="AD329" s="329"/>
      <c r="AE329" s="329"/>
      <c r="AF329" s="329"/>
      <c r="AG329" s="329"/>
      <c r="AH329" s="329"/>
      <c r="AI329" s="329"/>
    </row>
    <row r="330" spans="1:36" x14ac:dyDescent="0.25">
      <c r="A330" s="304"/>
      <c r="B330" s="305"/>
      <c r="C330" s="306"/>
      <c r="D330" s="307"/>
      <c r="E330" s="307"/>
      <c r="F330" s="307"/>
      <c r="G330" s="307"/>
      <c r="H330" s="307"/>
      <c r="I330" s="307"/>
      <c r="J330" s="307"/>
      <c r="K330" s="307"/>
      <c r="L330" s="307"/>
      <c r="M330" s="307"/>
      <c r="N330" s="307"/>
      <c r="O330" s="307"/>
      <c r="P330" s="307"/>
      <c r="Q330" s="307"/>
      <c r="R330" s="307"/>
      <c r="S330" s="307"/>
      <c r="T330" s="307"/>
      <c r="U330" s="307"/>
      <c r="V330" s="307"/>
      <c r="W330" s="307"/>
      <c r="X330" s="307"/>
      <c r="Y330" s="307"/>
      <c r="Z330" s="307"/>
      <c r="AA330" s="307"/>
      <c r="AB330" s="307"/>
      <c r="AC330" s="307"/>
      <c r="AD330" s="307"/>
      <c r="AE330" s="307"/>
      <c r="AF330" s="307"/>
      <c r="AG330" s="307"/>
      <c r="AH330" s="307"/>
      <c r="AI330" s="307"/>
    </row>
    <row r="331" spans="1:36" x14ac:dyDescent="0.25">
      <c r="A331" s="304"/>
      <c r="B331" s="305"/>
      <c r="C331" s="306"/>
      <c r="D331" s="307"/>
      <c r="E331" s="307"/>
      <c r="F331" s="307"/>
      <c r="G331" s="307"/>
      <c r="H331" s="307"/>
      <c r="I331" s="307"/>
      <c r="J331" s="307"/>
      <c r="K331" s="307"/>
      <c r="L331" s="307"/>
      <c r="M331" s="307"/>
      <c r="N331" s="307"/>
      <c r="O331" s="307"/>
      <c r="P331" s="307"/>
      <c r="Q331" s="307"/>
      <c r="R331" s="307"/>
      <c r="S331" s="307"/>
      <c r="T331" s="307"/>
      <c r="U331" s="307"/>
      <c r="V331" s="307"/>
      <c r="W331" s="307"/>
      <c r="X331" s="307"/>
      <c r="Y331" s="307"/>
      <c r="Z331" s="307"/>
      <c r="AA331" s="307"/>
      <c r="AB331" s="307"/>
      <c r="AC331" s="307"/>
      <c r="AD331" s="307"/>
      <c r="AE331" s="307"/>
      <c r="AF331" s="307"/>
      <c r="AG331" s="307"/>
      <c r="AH331" s="307"/>
      <c r="AI331" s="307"/>
    </row>
    <row r="332" spans="1:36" s="11" customFormat="1" x14ac:dyDescent="0.25">
      <c r="A332" s="308"/>
      <c r="B332" s="58"/>
      <c r="C332" s="331"/>
      <c r="D332" s="332"/>
      <c r="E332" s="332"/>
      <c r="F332" s="332"/>
      <c r="G332" s="332"/>
      <c r="H332" s="332"/>
      <c r="I332" s="332"/>
      <c r="J332" s="332"/>
      <c r="K332" s="332"/>
      <c r="L332" s="332"/>
      <c r="M332" s="332"/>
      <c r="N332" s="332"/>
      <c r="O332" s="332"/>
      <c r="P332" s="332"/>
      <c r="Q332" s="332"/>
      <c r="R332" s="332"/>
      <c r="S332" s="332"/>
      <c r="T332" s="332"/>
      <c r="U332" s="332"/>
      <c r="V332" s="332"/>
      <c r="W332" s="332"/>
      <c r="X332" s="332"/>
      <c r="Y332" s="332"/>
      <c r="Z332" s="332"/>
      <c r="AA332" s="332"/>
      <c r="AB332" s="332"/>
      <c r="AC332" s="332"/>
      <c r="AD332" s="332"/>
      <c r="AE332" s="332"/>
      <c r="AF332" s="332"/>
      <c r="AG332" s="332"/>
      <c r="AH332" s="332"/>
      <c r="AI332" s="332"/>
      <c r="AJ332" s="243"/>
    </row>
    <row r="333" spans="1:36" x14ac:dyDescent="0.25">
      <c r="A333" s="304"/>
      <c r="B333" s="305"/>
      <c r="C333" s="306"/>
      <c r="D333" s="307"/>
      <c r="E333" s="307"/>
      <c r="F333" s="307"/>
      <c r="G333" s="307"/>
      <c r="H333" s="307"/>
      <c r="I333" s="307"/>
      <c r="J333" s="307"/>
      <c r="K333" s="307"/>
      <c r="L333" s="307"/>
      <c r="M333" s="307"/>
      <c r="N333" s="307"/>
      <c r="O333" s="307"/>
      <c r="P333" s="307"/>
      <c r="Q333" s="307"/>
      <c r="R333" s="307"/>
      <c r="S333" s="307"/>
      <c r="T333" s="307"/>
      <c r="U333" s="307"/>
      <c r="V333" s="307"/>
      <c r="W333" s="307"/>
      <c r="X333" s="307"/>
      <c r="Y333" s="307"/>
      <c r="Z333" s="307"/>
      <c r="AA333" s="307"/>
      <c r="AB333" s="307"/>
      <c r="AC333" s="307"/>
      <c r="AD333" s="307"/>
      <c r="AE333" s="307"/>
      <c r="AF333" s="307"/>
      <c r="AG333" s="307"/>
      <c r="AH333" s="307"/>
      <c r="AI333" s="307"/>
    </row>
    <row r="334" spans="1:36" x14ac:dyDescent="0.25">
      <c r="A334" s="318"/>
      <c r="B334" s="305"/>
      <c r="C334" s="306"/>
      <c r="D334" s="307"/>
      <c r="E334" s="307"/>
      <c r="F334" s="307"/>
      <c r="G334" s="307"/>
      <c r="H334" s="307"/>
      <c r="I334" s="307"/>
      <c r="J334" s="307"/>
      <c r="K334" s="307"/>
      <c r="L334" s="307"/>
      <c r="M334" s="307"/>
      <c r="N334" s="307"/>
      <c r="O334" s="307"/>
      <c r="P334" s="307"/>
      <c r="Q334" s="307"/>
      <c r="R334" s="307"/>
      <c r="S334" s="307"/>
      <c r="T334" s="307"/>
      <c r="U334" s="307"/>
      <c r="V334" s="307"/>
      <c r="W334" s="307"/>
      <c r="X334" s="307"/>
      <c r="Y334" s="307"/>
      <c r="Z334" s="307"/>
      <c r="AA334" s="307"/>
      <c r="AB334" s="307"/>
      <c r="AC334" s="307"/>
      <c r="AD334" s="307"/>
      <c r="AE334" s="307"/>
      <c r="AF334" s="307"/>
      <c r="AG334" s="307"/>
      <c r="AH334" s="307"/>
      <c r="AI334" s="307"/>
    </row>
    <row r="335" spans="1:36" x14ac:dyDescent="0.25">
      <c r="A335" s="318"/>
      <c r="B335" s="305"/>
      <c r="C335" s="306"/>
      <c r="D335" s="307"/>
      <c r="E335" s="307"/>
      <c r="F335" s="307"/>
      <c r="G335" s="307"/>
      <c r="H335" s="307"/>
      <c r="I335" s="307"/>
      <c r="J335" s="307"/>
      <c r="K335" s="307"/>
      <c r="L335" s="307"/>
      <c r="M335" s="307"/>
      <c r="N335" s="307"/>
      <c r="O335" s="307"/>
      <c r="P335" s="307"/>
      <c r="Q335" s="307"/>
      <c r="R335" s="307"/>
      <c r="S335" s="307"/>
      <c r="T335" s="307"/>
      <c r="U335" s="307"/>
      <c r="V335" s="307"/>
      <c r="W335" s="307"/>
      <c r="X335" s="307"/>
      <c r="Y335" s="307"/>
      <c r="Z335" s="307"/>
      <c r="AA335" s="307"/>
      <c r="AB335" s="307"/>
      <c r="AC335" s="307"/>
      <c r="AD335" s="307"/>
      <c r="AE335" s="307"/>
      <c r="AF335" s="307"/>
      <c r="AG335" s="307"/>
      <c r="AH335" s="307"/>
      <c r="AI335" s="307"/>
    </row>
    <row r="336" spans="1:36" x14ac:dyDescent="0.25">
      <c r="A336" s="300"/>
      <c r="B336" s="301"/>
      <c r="C336" s="302"/>
      <c r="D336" s="303"/>
      <c r="E336" s="303"/>
      <c r="F336" s="319"/>
      <c r="G336" s="319"/>
      <c r="H336" s="319"/>
      <c r="I336" s="319"/>
      <c r="J336" s="319"/>
      <c r="K336" s="319"/>
      <c r="L336" s="319"/>
      <c r="M336" s="319"/>
      <c r="N336" s="319"/>
      <c r="O336" s="319"/>
      <c r="P336" s="319"/>
      <c r="Q336" s="319"/>
      <c r="R336" s="319"/>
      <c r="S336" s="319"/>
      <c r="T336" s="319"/>
      <c r="U336" s="319"/>
      <c r="V336" s="319"/>
      <c r="W336" s="319"/>
      <c r="X336" s="319"/>
      <c r="Y336" s="319"/>
      <c r="Z336" s="319"/>
      <c r="AA336" s="319"/>
      <c r="AB336" s="319"/>
      <c r="AC336" s="319"/>
      <c r="AD336" s="319"/>
      <c r="AE336" s="319"/>
      <c r="AF336" s="319"/>
      <c r="AG336" s="319"/>
      <c r="AH336" s="319"/>
      <c r="AI336" s="319"/>
    </row>
    <row r="337" spans="1:35" x14ac:dyDescent="0.25">
      <c r="A337" s="318"/>
      <c r="B337" s="305"/>
      <c r="C337" s="306"/>
      <c r="D337" s="307"/>
      <c r="E337" s="307"/>
      <c r="F337" s="307"/>
      <c r="G337" s="307"/>
      <c r="H337" s="307"/>
      <c r="I337" s="307"/>
      <c r="J337" s="307"/>
      <c r="K337" s="307"/>
      <c r="L337" s="307"/>
      <c r="M337" s="307"/>
      <c r="N337" s="307"/>
      <c r="O337" s="307"/>
      <c r="P337" s="307"/>
      <c r="Q337" s="307"/>
      <c r="R337" s="307"/>
      <c r="S337" s="307"/>
      <c r="T337" s="307"/>
      <c r="U337" s="307"/>
      <c r="V337" s="307"/>
      <c r="W337" s="307"/>
      <c r="X337" s="307"/>
      <c r="Y337" s="307"/>
      <c r="Z337" s="307"/>
      <c r="AA337" s="307"/>
      <c r="AB337" s="307"/>
      <c r="AC337" s="307"/>
      <c r="AD337" s="307"/>
      <c r="AE337" s="307"/>
      <c r="AF337" s="307"/>
      <c r="AG337" s="307"/>
      <c r="AH337" s="307"/>
      <c r="AI337" s="307"/>
    </row>
    <row r="338" spans="1:35" x14ac:dyDescent="0.25">
      <c r="A338" s="318"/>
      <c r="B338" s="305"/>
      <c r="C338" s="306"/>
      <c r="D338" s="307"/>
      <c r="E338" s="307"/>
      <c r="F338" s="307"/>
      <c r="G338" s="307"/>
      <c r="H338" s="307"/>
      <c r="I338" s="307"/>
      <c r="J338" s="307"/>
      <c r="K338" s="307"/>
      <c r="L338" s="307"/>
      <c r="M338" s="307"/>
      <c r="N338" s="307"/>
      <c r="O338" s="307"/>
      <c r="P338" s="307"/>
      <c r="Q338" s="307"/>
      <c r="R338" s="307"/>
      <c r="S338" s="307"/>
      <c r="T338" s="307"/>
      <c r="U338" s="307"/>
      <c r="V338" s="307"/>
      <c r="W338" s="307"/>
      <c r="X338" s="307"/>
      <c r="Y338" s="307"/>
      <c r="Z338" s="307"/>
      <c r="AA338" s="307"/>
      <c r="AB338" s="307"/>
      <c r="AC338" s="307"/>
      <c r="AD338" s="307"/>
      <c r="AE338" s="307"/>
      <c r="AF338" s="307"/>
      <c r="AG338" s="307"/>
      <c r="AH338" s="307"/>
      <c r="AI338" s="307"/>
    </row>
    <row r="339" spans="1:35" x14ac:dyDescent="0.25">
      <c r="A339" s="318"/>
      <c r="B339" s="305"/>
      <c r="C339" s="306"/>
      <c r="D339" s="307"/>
      <c r="E339" s="307"/>
      <c r="F339" s="307"/>
      <c r="G339" s="307"/>
      <c r="H339" s="307"/>
      <c r="I339" s="307"/>
      <c r="J339" s="307"/>
      <c r="K339" s="307"/>
      <c r="L339" s="307"/>
      <c r="M339" s="307"/>
      <c r="N339" s="307"/>
      <c r="O339" s="307"/>
      <c r="P339" s="307"/>
      <c r="Q339" s="307"/>
      <c r="R339" s="307"/>
      <c r="S339" s="307"/>
      <c r="T339" s="307"/>
      <c r="U339" s="307"/>
      <c r="V339" s="307"/>
      <c r="W339" s="307"/>
      <c r="X339" s="307"/>
      <c r="Y339" s="307"/>
      <c r="Z339" s="307"/>
      <c r="AA339" s="307"/>
      <c r="AB339" s="307"/>
      <c r="AC339" s="307"/>
      <c r="AD339" s="307"/>
      <c r="AE339" s="307"/>
      <c r="AF339" s="307"/>
      <c r="AG339" s="307"/>
      <c r="AH339" s="307"/>
      <c r="AI339" s="307"/>
    </row>
    <row r="340" spans="1:35" x14ac:dyDescent="0.25">
      <c r="A340" s="318"/>
      <c r="B340" s="305"/>
      <c r="C340" s="306"/>
      <c r="D340" s="307"/>
      <c r="E340" s="307"/>
      <c r="F340" s="307"/>
      <c r="G340" s="307"/>
      <c r="H340" s="307"/>
      <c r="I340" s="307"/>
      <c r="J340" s="307"/>
      <c r="K340" s="307"/>
      <c r="L340" s="307"/>
      <c r="M340" s="307"/>
      <c r="N340" s="307"/>
      <c r="O340" s="307"/>
      <c r="P340" s="307"/>
      <c r="Q340" s="307"/>
      <c r="R340" s="307"/>
      <c r="S340" s="307"/>
      <c r="T340" s="307"/>
      <c r="U340" s="307"/>
      <c r="V340" s="307"/>
      <c r="W340" s="307"/>
      <c r="X340" s="307"/>
      <c r="Y340" s="307"/>
      <c r="Z340" s="307"/>
      <c r="AA340" s="307"/>
      <c r="AB340" s="307"/>
      <c r="AC340" s="307"/>
      <c r="AD340" s="307"/>
      <c r="AE340" s="307"/>
      <c r="AF340" s="307"/>
      <c r="AG340" s="307"/>
      <c r="AH340" s="307"/>
      <c r="AI340" s="307"/>
    </row>
    <row r="341" spans="1:35" x14ac:dyDescent="0.25">
      <c r="A341" s="318"/>
      <c r="B341" s="305"/>
      <c r="C341" s="306"/>
      <c r="D341" s="307"/>
      <c r="E341" s="307"/>
      <c r="F341" s="307"/>
      <c r="G341" s="307"/>
      <c r="H341" s="307"/>
      <c r="I341" s="307"/>
      <c r="J341" s="307"/>
      <c r="K341" s="307"/>
      <c r="L341" s="307"/>
      <c r="M341" s="307"/>
      <c r="N341" s="307"/>
      <c r="O341" s="307"/>
      <c r="P341" s="307"/>
      <c r="Q341" s="307"/>
      <c r="R341" s="307"/>
      <c r="S341" s="307"/>
      <c r="T341" s="307"/>
      <c r="U341" s="307"/>
      <c r="V341" s="307"/>
      <c r="W341" s="307"/>
      <c r="X341" s="307"/>
      <c r="Y341" s="307"/>
      <c r="Z341" s="307"/>
      <c r="AA341" s="307"/>
      <c r="AB341" s="307"/>
      <c r="AC341" s="307"/>
      <c r="AD341" s="307"/>
      <c r="AE341" s="307"/>
      <c r="AF341" s="307"/>
      <c r="AG341" s="307"/>
      <c r="AH341" s="307"/>
      <c r="AI341" s="307"/>
    </row>
    <row r="342" spans="1:35" x14ac:dyDescent="0.25">
      <c r="A342" s="296"/>
      <c r="B342" s="297"/>
      <c r="C342" s="298"/>
      <c r="D342" s="299"/>
      <c r="E342" s="299"/>
      <c r="F342" s="330"/>
      <c r="G342" s="330"/>
      <c r="H342" s="330"/>
      <c r="I342" s="330"/>
      <c r="J342" s="330"/>
      <c r="K342" s="330"/>
      <c r="L342" s="330"/>
      <c r="M342" s="330"/>
      <c r="N342" s="330"/>
      <c r="O342" s="330"/>
      <c r="P342" s="330"/>
      <c r="Q342" s="330"/>
      <c r="R342" s="330"/>
      <c r="S342" s="330"/>
      <c r="T342" s="330"/>
      <c r="U342" s="330"/>
      <c r="V342" s="330"/>
      <c r="W342" s="330"/>
      <c r="X342" s="330"/>
      <c r="Y342" s="330"/>
      <c r="Z342" s="330"/>
      <c r="AA342" s="330"/>
      <c r="AB342" s="330"/>
      <c r="AC342" s="330"/>
      <c r="AD342" s="330"/>
      <c r="AE342" s="330"/>
      <c r="AF342" s="330"/>
      <c r="AG342" s="330"/>
      <c r="AH342" s="330"/>
      <c r="AI342" s="330"/>
    </row>
    <row r="343" spans="1:35" x14ac:dyDescent="0.25">
      <c r="A343" s="300"/>
      <c r="B343" s="301"/>
      <c r="C343" s="302"/>
      <c r="D343" s="303"/>
      <c r="E343" s="303"/>
      <c r="F343" s="319"/>
      <c r="G343" s="319"/>
      <c r="H343" s="319"/>
      <c r="I343" s="319"/>
      <c r="J343" s="319"/>
      <c r="K343" s="319"/>
      <c r="L343" s="319"/>
      <c r="M343" s="319"/>
      <c r="N343" s="319"/>
      <c r="O343" s="319"/>
      <c r="P343" s="319"/>
      <c r="Q343" s="319"/>
      <c r="R343" s="319"/>
      <c r="S343" s="319"/>
      <c r="T343" s="319"/>
      <c r="U343" s="319"/>
      <c r="V343" s="319"/>
      <c r="W343" s="319"/>
      <c r="X343" s="319"/>
      <c r="Y343" s="319"/>
      <c r="Z343" s="319"/>
      <c r="AA343" s="319"/>
      <c r="AB343" s="319"/>
      <c r="AC343" s="319"/>
      <c r="AD343" s="319"/>
      <c r="AE343" s="319"/>
      <c r="AF343" s="319"/>
      <c r="AG343" s="319"/>
      <c r="AH343" s="319"/>
      <c r="AI343" s="319"/>
    </row>
    <row r="344" spans="1:35" x14ac:dyDescent="0.25">
      <c r="A344" s="318"/>
      <c r="B344" s="305"/>
      <c r="C344" s="306"/>
      <c r="D344" s="307"/>
      <c r="E344" s="307"/>
      <c r="F344" s="319"/>
      <c r="G344" s="319"/>
      <c r="H344" s="319"/>
      <c r="I344" s="319"/>
      <c r="J344" s="319"/>
      <c r="K344" s="319"/>
      <c r="L344" s="319"/>
      <c r="M344" s="319"/>
      <c r="N344" s="319"/>
      <c r="O344" s="319"/>
      <c r="P344" s="319"/>
      <c r="Q344" s="319"/>
      <c r="R344" s="319"/>
      <c r="S344" s="319"/>
      <c r="T344" s="319"/>
      <c r="U344" s="319"/>
      <c r="V344" s="319"/>
      <c r="W344" s="319"/>
      <c r="X344" s="319"/>
      <c r="Y344" s="319"/>
      <c r="Z344" s="319"/>
      <c r="AA344" s="319"/>
      <c r="AB344" s="319"/>
      <c r="AC344" s="319"/>
      <c r="AD344" s="319"/>
      <c r="AE344" s="319"/>
      <c r="AF344" s="319"/>
      <c r="AG344" s="319"/>
      <c r="AH344" s="319"/>
      <c r="AI344" s="319"/>
    </row>
    <row r="345" spans="1:35" x14ac:dyDescent="0.25">
      <c r="A345" s="318"/>
      <c r="B345" s="305"/>
      <c r="C345" s="306"/>
      <c r="D345" s="307"/>
      <c r="E345" s="307"/>
      <c r="F345" s="319"/>
      <c r="G345" s="319"/>
      <c r="H345" s="319"/>
      <c r="I345" s="319"/>
      <c r="J345" s="319"/>
      <c r="K345" s="319"/>
      <c r="L345" s="319"/>
      <c r="M345" s="319"/>
      <c r="N345" s="319"/>
      <c r="O345" s="319"/>
      <c r="P345" s="319"/>
      <c r="Q345" s="319"/>
      <c r="R345" s="319"/>
      <c r="S345" s="319"/>
      <c r="T345" s="319"/>
      <c r="U345" s="319"/>
      <c r="V345" s="319"/>
      <c r="W345" s="319"/>
      <c r="X345" s="319"/>
      <c r="Y345" s="319"/>
      <c r="Z345" s="319"/>
      <c r="AA345" s="319"/>
      <c r="AB345" s="319"/>
      <c r="AC345" s="319"/>
      <c r="AD345" s="319"/>
      <c r="AE345" s="319"/>
      <c r="AF345" s="319"/>
      <c r="AG345" s="319"/>
      <c r="AH345" s="319"/>
      <c r="AI345" s="319"/>
    </row>
    <row r="346" spans="1:35" x14ac:dyDescent="0.25">
      <c r="A346" s="318"/>
      <c r="B346" s="305"/>
      <c r="C346" s="306"/>
      <c r="D346" s="307"/>
      <c r="E346" s="307"/>
      <c r="F346" s="319"/>
      <c r="G346" s="319"/>
      <c r="H346" s="319"/>
      <c r="I346" s="319"/>
      <c r="J346" s="319"/>
      <c r="K346" s="319"/>
      <c r="L346" s="319"/>
      <c r="M346" s="319"/>
      <c r="N346" s="319"/>
      <c r="O346" s="319"/>
      <c r="P346" s="319"/>
      <c r="Q346" s="319"/>
      <c r="R346" s="319"/>
      <c r="S346" s="319"/>
      <c r="T346" s="319"/>
      <c r="U346" s="319"/>
      <c r="V346" s="319"/>
      <c r="W346" s="319"/>
      <c r="X346" s="319"/>
      <c r="Y346" s="319"/>
      <c r="Z346" s="319"/>
      <c r="AA346" s="319"/>
      <c r="AB346" s="319"/>
      <c r="AC346" s="319"/>
      <c r="AD346" s="319"/>
      <c r="AE346" s="319"/>
      <c r="AF346" s="319"/>
      <c r="AG346" s="319"/>
      <c r="AH346" s="319"/>
      <c r="AI346" s="319"/>
    </row>
    <row r="347" spans="1:35" x14ac:dyDescent="0.25">
      <c r="A347" s="318"/>
      <c r="B347" s="305"/>
      <c r="C347" s="306"/>
      <c r="D347" s="307"/>
      <c r="E347" s="307"/>
      <c r="F347" s="319"/>
      <c r="G347" s="319"/>
      <c r="H347" s="319"/>
      <c r="I347" s="319"/>
      <c r="J347" s="319"/>
      <c r="K347" s="319"/>
      <c r="L347" s="319"/>
      <c r="M347" s="319"/>
      <c r="N347" s="319"/>
      <c r="O347" s="319"/>
      <c r="P347" s="319"/>
      <c r="Q347" s="319"/>
      <c r="R347" s="319"/>
      <c r="S347" s="319"/>
      <c r="T347" s="319"/>
      <c r="U347" s="319"/>
      <c r="V347" s="319"/>
      <c r="W347" s="319"/>
      <c r="X347" s="319"/>
      <c r="Y347" s="319"/>
      <c r="Z347" s="319"/>
      <c r="AA347" s="319"/>
      <c r="AB347" s="319"/>
      <c r="AC347" s="319"/>
      <c r="AD347" s="319"/>
      <c r="AE347" s="319"/>
      <c r="AF347" s="319"/>
      <c r="AG347" s="319"/>
      <c r="AH347" s="319"/>
      <c r="AI347" s="319"/>
    </row>
    <row r="348" spans="1:35" x14ac:dyDescent="0.25">
      <c r="A348" s="318"/>
      <c r="B348" s="305"/>
      <c r="C348" s="306"/>
      <c r="D348" s="307"/>
      <c r="E348" s="307"/>
      <c r="F348" s="319"/>
      <c r="G348" s="319"/>
      <c r="H348" s="319"/>
      <c r="I348" s="319"/>
      <c r="J348" s="319"/>
      <c r="K348" s="319"/>
      <c r="L348" s="319"/>
      <c r="M348" s="319"/>
      <c r="N348" s="319"/>
      <c r="O348" s="319"/>
      <c r="P348" s="319"/>
      <c r="Q348" s="319"/>
      <c r="R348" s="319"/>
      <c r="S348" s="319"/>
      <c r="T348" s="319"/>
      <c r="U348" s="319"/>
      <c r="V348" s="319"/>
      <c r="W348" s="319"/>
      <c r="X348" s="319"/>
      <c r="Y348" s="319"/>
      <c r="Z348" s="319"/>
      <c r="AA348" s="319"/>
      <c r="AB348" s="319"/>
      <c r="AC348" s="319"/>
      <c r="AD348" s="319"/>
      <c r="AE348" s="319"/>
      <c r="AF348" s="319"/>
      <c r="AG348" s="319"/>
      <c r="AH348" s="319"/>
      <c r="AI348" s="319"/>
    </row>
    <row r="349" spans="1:35" x14ac:dyDescent="0.25">
      <c r="A349" s="318"/>
      <c r="B349" s="305"/>
      <c r="C349" s="306"/>
      <c r="D349" s="307"/>
      <c r="E349" s="307"/>
      <c r="F349" s="319"/>
      <c r="G349" s="319"/>
      <c r="H349" s="319"/>
      <c r="I349" s="319"/>
      <c r="J349" s="319"/>
      <c r="K349" s="319"/>
      <c r="L349" s="319"/>
      <c r="M349" s="319"/>
      <c r="N349" s="319"/>
      <c r="O349" s="319"/>
      <c r="P349" s="319"/>
      <c r="Q349" s="319"/>
      <c r="R349" s="319"/>
      <c r="S349" s="319"/>
      <c r="T349" s="319"/>
      <c r="U349" s="319"/>
      <c r="V349" s="319"/>
      <c r="W349" s="319"/>
      <c r="X349" s="319"/>
      <c r="Y349" s="319"/>
      <c r="Z349" s="319"/>
      <c r="AA349" s="319"/>
      <c r="AB349" s="319"/>
      <c r="AC349" s="319"/>
      <c r="AD349" s="319"/>
      <c r="AE349" s="319"/>
      <c r="AF349" s="319"/>
      <c r="AG349" s="319"/>
      <c r="AH349" s="319"/>
      <c r="AI349" s="319"/>
    </row>
    <row r="350" spans="1:35" x14ac:dyDescent="0.25">
      <c r="A350" s="318"/>
      <c r="B350" s="305"/>
      <c r="C350" s="306"/>
      <c r="D350" s="307"/>
      <c r="E350" s="307"/>
      <c r="F350" s="319"/>
      <c r="G350" s="319"/>
      <c r="H350" s="319"/>
      <c r="I350" s="319"/>
      <c r="J350" s="319"/>
      <c r="K350" s="319"/>
      <c r="L350" s="319"/>
      <c r="M350" s="319"/>
      <c r="N350" s="319"/>
      <c r="O350" s="319"/>
      <c r="P350" s="319"/>
      <c r="Q350" s="319"/>
      <c r="R350" s="319"/>
      <c r="S350" s="319"/>
      <c r="T350" s="319"/>
      <c r="U350" s="319"/>
      <c r="V350" s="319"/>
      <c r="W350" s="319"/>
      <c r="X350" s="319"/>
      <c r="Y350" s="319"/>
      <c r="Z350" s="319"/>
      <c r="AA350" s="319"/>
      <c r="AB350" s="319"/>
      <c r="AC350" s="319"/>
      <c r="AD350" s="319"/>
      <c r="AE350" s="319"/>
      <c r="AF350" s="319"/>
      <c r="AG350" s="319"/>
      <c r="AH350" s="319"/>
      <c r="AI350" s="319"/>
    </row>
    <row r="351" spans="1:35" x14ac:dyDescent="0.25">
      <c r="A351" s="318"/>
      <c r="B351" s="305"/>
      <c r="C351" s="306"/>
      <c r="D351" s="307"/>
      <c r="E351" s="307"/>
      <c r="F351" s="319"/>
      <c r="G351" s="319"/>
      <c r="H351" s="319"/>
      <c r="I351" s="319"/>
      <c r="J351" s="319"/>
      <c r="K351" s="319"/>
      <c r="L351" s="319"/>
      <c r="M351" s="319"/>
      <c r="N351" s="319"/>
      <c r="O351" s="319"/>
      <c r="P351" s="319"/>
      <c r="Q351" s="319"/>
      <c r="R351" s="319"/>
      <c r="S351" s="319"/>
      <c r="T351" s="319"/>
      <c r="U351" s="319"/>
      <c r="V351" s="319"/>
      <c r="W351" s="319"/>
      <c r="X351" s="319"/>
      <c r="Y351" s="319"/>
      <c r="Z351" s="319"/>
      <c r="AA351" s="319"/>
      <c r="AB351" s="319"/>
      <c r="AC351" s="319"/>
      <c r="AD351" s="319"/>
      <c r="AE351" s="319"/>
      <c r="AF351" s="319"/>
      <c r="AG351" s="319"/>
      <c r="AH351" s="319"/>
      <c r="AI351" s="319"/>
    </row>
    <row r="352" spans="1:35" x14ac:dyDescent="0.25">
      <c r="A352" s="318"/>
      <c r="B352" s="305"/>
      <c r="C352" s="306"/>
      <c r="D352" s="307"/>
      <c r="E352" s="307"/>
      <c r="F352" s="319"/>
      <c r="G352" s="319"/>
      <c r="H352" s="319"/>
      <c r="I352" s="319"/>
      <c r="J352" s="319"/>
      <c r="K352" s="319"/>
      <c r="L352" s="319"/>
      <c r="M352" s="319"/>
      <c r="N352" s="319"/>
      <c r="O352" s="319"/>
      <c r="P352" s="319"/>
      <c r="Q352" s="319"/>
      <c r="R352" s="319"/>
      <c r="S352" s="319"/>
      <c r="T352" s="319"/>
      <c r="U352" s="319"/>
      <c r="V352" s="319"/>
      <c r="W352" s="319"/>
      <c r="X352" s="319"/>
      <c r="Y352" s="319"/>
      <c r="Z352" s="319"/>
      <c r="AA352" s="319"/>
      <c r="AB352" s="319"/>
      <c r="AC352" s="319"/>
      <c r="AD352" s="319"/>
      <c r="AE352" s="319"/>
      <c r="AF352" s="319"/>
      <c r="AG352" s="319"/>
      <c r="AH352" s="319"/>
      <c r="AI352" s="319"/>
    </row>
    <row r="353" spans="1:35" x14ac:dyDescent="0.25">
      <c r="A353" s="318"/>
      <c r="B353" s="305"/>
      <c r="C353" s="306"/>
      <c r="D353" s="307"/>
      <c r="E353" s="307"/>
      <c r="F353" s="319"/>
      <c r="G353" s="319"/>
      <c r="H353" s="319"/>
      <c r="I353" s="319"/>
      <c r="J353" s="319"/>
      <c r="K353" s="319"/>
      <c r="L353" s="319"/>
      <c r="M353" s="319"/>
      <c r="N353" s="319"/>
      <c r="O353" s="319"/>
      <c r="P353" s="319"/>
      <c r="Q353" s="319"/>
      <c r="R353" s="319"/>
      <c r="S353" s="319"/>
      <c r="T353" s="319"/>
      <c r="U353" s="319"/>
      <c r="V353" s="319"/>
      <c r="W353" s="319"/>
      <c r="X353" s="319"/>
      <c r="Y353" s="319"/>
      <c r="Z353" s="319"/>
      <c r="AA353" s="319"/>
      <c r="AB353" s="319"/>
      <c r="AC353" s="319"/>
      <c r="AD353" s="319"/>
      <c r="AE353" s="319"/>
      <c r="AF353" s="319"/>
      <c r="AG353" s="319"/>
      <c r="AH353" s="319"/>
      <c r="AI353" s="319"/>
    </row>
    <row r="354" spans="1:35" x14ac:dyDescent="0.25">
      <c r="A354" s="318"/>
      <c r="B354" s="305"/>
      <c r="C354" s="306"/>
      <c r="D354" s="307"/>
      <c r="E354" s="307"/>
      <c r="F354" s="319"/>
      <c r="G354" s="319"/>
      <c r="H354" s="319"/>
      <c r="I354" s="319"/>
      <c r="J354" s="319"/>
      <c r="K354" s="319"/>
      <c r="L354" s="319"/>
      <c r="M354" s="319"/>
      <c r="N354" s="319"/>
      <c r="O354" s="319"/>
      <c r="P354" s="319"/>
      <c r="Q354" s="319"/>
      <c r="R354" s="319"/>
      <c r="S354" s="319"/>
      <c r="T354" s="319"/>
      <c r="U354" s="319"/>
      <c r="V354" s="319"/>
      <c r="W354" s="319"/>
      <c r="X354" s="319"/>
      <c r="Y354" s="319"/>
      <c r="Z354" s="319"/>
      <c r="AA354" s="319"/>
      <c r="AB354" s="319"/>
      <c r="AC354" s="319"/>
      <c r="AD354" s="319"/>
      <c r="AE354" s="319"/>
      <c r="AF354" s="319"/>
      <c r="AG354" s="319"/>
      <c r="AH354" s="319"/>
      <c r="AI354" s="319"/>
    </row>
    <row r="355" spans="1:35" x14ac:dyDescent="0.25">
      <c r="A355" s="318"/>
      <c r="B355" s="305"/>
      <c r="C355" s="306"/>
      <c r="D355" s="307"/>
      <c r="E355" s="307"/>
      <c r="F355" s="319"/>
      <c r="G355" s="319"/>
      <c r="H355" s="319"/>
      <c r="I355" s="319"/>
      <c r="J355" s="319"/>
      <c r="K355" s="319"/>
      <c r="L355" s="319"/>
      <c r="M355" s="319"/>
      <c r="N355" s="319"/>
      <c r="O355" s="319"/>
      <c r="P355" s="319"/>
      <c r="Q355" s="319"/>
      <c r="R355" s="319"/>
      <c r="S355" s="319"/>
      <c r="T355" s="319"/>
      <c r="U355" s="319"/>
      <c r="V355" s="319"/>
      <c r="W355" s="319"/>
      <c r="X355" s="319"/>
      <c r="Y355" s="319"/>
      <c r="Z355" s="319"/>
      <c r="AA355" s="319"/>
      <c r="AB355" s="319"/>
      <c r="AC355" s="319"/>
      <c r="AD355" s="319"/>
      <c r="AE355" s="319"/>
      <c r="AF355" s="319"/>
      <c r="AG355" s="319"/>
      <c r="AH355" s="319"/>
      <c r="AI355" s="319"/>
    </row>
    <row r="356" spans="1:35" x14ac:dyDescent="0.25">
      <c r="A356" s="318"/>
      <c r="B356" s="305"/>
      <c r="C356" s="306"/>
      <c r="D356" s="307"/>
      <c r="E356" s="307"/>
      <c r="F356" s="319"/>
      <c r="G356" s="319"/>
      <c r="H356" s="319"/>
      <c r="I356" s="319"/>
      <c r="J356" s="319"/>
      <c r="K356" s="319"/>
      <c r="L356" s="319"/>
      <c r="M356" s="319"/>
      <c r="N356" s="319"/>
      <c r="O356" s="319"/>
      <c r="P356" s="319"/>
      <c r="Q356" s="319"/>
      <c r="R356" s="319"/>
      <c r="S356" s="319"/>
      <c r="T356" s="319"/>
      <c r="U356" s="319"/>
      <c r="V356" s="319"/>
      <c r="W356" s="319"/>
      <c r="X356" s="319"/>
      <c r="Y356" s="319"/>
      <c r="Z356" s="319"/>
      <c r="AA356" s="319"/>
      <c r="AB356" s="319"/>
      <c r="AC356" s="319"/>
      <c r="AD356" s="319"/>
      <c r="AE356" s="319"/>
      <c r="AF356" s="319"/>
      <c r="AG356" s="319"/>
      <c r="AH356" s="319"/>
      <c r="AI356" s="319"/>
    </row>
    <row r="357" spans="1:35" x14ac:dyDescent="0.25">
      <c r="A357" s="300"/>
      <c r="B357" s="301"/>
      <c r="C357" s="302"/>
      <c r="D357" s="303"/>
      <c r="E357" s="303"/>
      <c r="F357" s="319"/>
      <c r="G357" s="319"/>
      <c r="H357" s="319"/>
      <c r="I357" s="319"/>
      <c r="J357" s="319"/>
      <c r="K357" s="319"/>
      <c r="L357" s="319"/>
      <c r="M357" s="319"/>
      <c r="N357" s="319"/>
      <c r="O357" s="319"/>
      <c r="P357" s="319"/>
      <c r="Q357" s="319"/>
      <c r="R357" s="319"/>
      <c r="S357" s="319"/>
      <c r="T357" s="319"/>
      <c r="U357" s="319"/>
      <c r="V357" s="319"/>
      <c r="W357" s="319"/>
      <c r="X357" s="319"/>
      <c r="Y357" s="319"/>
      <c r="Z357" s="319"/>
      <c r="AA357" s="319"/>
      <c r="AB357" s="319"/>
      <c r="AC357" s="319"/>
      <c r="AD357" s="319"/>
      <c r="AE357" s="319"/>
      <c r="AF357" s="319"/>
      <c r="AG357" s="319"/>
      <c r="AH357" s="319"/>
      <c r="AI357" s="319"/>
    </row>
    <row r="358" spans="1:35" x14ac:dyDescent="0.25">
      <c r="A358" s="318"/>
      <c r="B358" s="305"/>
      <c r="C358" s="306"/>
      <c r="D358" s="307"/>
      <c r="E358" s="307"/>
      <c r="F358" s="319"/>
      <c r="G358" s="319"/>
      <c r="H358" s="319"/>
      <c r="I358" s="319"/>
      <c r="J358" s="319"/>
      <c r="K358" s="319"/>
      <c r="L358" s="319"/>
      <c r="M358" s="319"/>
      <c r="N358" s="319"/>
      <c r="O358" s="319"/>
      <c r="P358" s="319"/>
      <c r="Q358" s="319"/>
      <c r="R358" s="319"/>
      <c r="S358" s="319"/>
      <c r="T358" s="319"/>
      <c r="U358" s="319"/>
      <c r="V358" s="319"/>
      <c r="W358" s="319"/>
      <c r="X358" s="319"/>
      <c r="Y358" s="319"/>
      <c r="Z358" s="319"/>
      <c r="AA358" s="319"/>
      <c r="AB358" s="319"/>
      <c r="AC358" s="319"/>
      <c r="AD358" s="319"/>
      <c r="AE358" s="319"/>
      <c r="AF358" s="319"/>
      <c r="AG358" s="319"/>
      <c r="AH358" s="319"/>
      <c r="AI358" s="319"/>
    </row>
    <row r="359" spans="1:35" x14ac:dyDescent="0.25">
      <c r="A359" s="318"/>
      <c r="B359" s="305"/>
      <c r="C359" s="306"/>
      <c r="D359" s="307"/>
      <c r="E359" s="307"/>
      <c r="F359" s="319"/>
      <c r="G359" s="319"/>
      <c r="H359" s="319"/>
      <c r="I359" s="319"/>
      <c r="J359" s="319"/>
      <c r="K359" s="319"/>
      <c r="L359" s="319"/>
      <c r="M359" s="319"/>
      <c r="N359" s="319"/>
      <c r="O359" s="319"/>
      <c r="P359" s="319"/>
      <c r="Q359" s="319"/>
      <c r="R359" s="319"/>
      <c r="S359" s="319"/>
      <c r="T359" s="319"/>
      <c r="U359" s="319"/>
      <c r="V359" s="319"/>
      <c r="W359" s="319"/>
      <c r="X359" s="319"/>
      <c r="Y359" s="319"/>
      <c r="Z359" s="319"/>
      <c r="AA359" s="319"/>
      <c r="AB359" s="319"/>
      <c r="AC359" s="319"/>
      <c r="AD359" s="319"/>
      <c r="AE359" s="319"/>
      <c r="AF359" s="319"/>
      <c r="AG359" s="319"/>
      <c r="AH359" s="319"/>
      <c r="AI359" s="319"/>
    </row>
    <row r="360" spans="1:35" x14ac:dyDescent="0.25">
      <c r="A360" s="318"/>
      <c r="B360" s="305"/>
      <c r="C360" s="306"/>
      <c r="D360" s="307"/>
      <c r="E360" s="307"/>
      <c r="F360" s="319"/>
      <c r="G360" s="319"/>
      <c r="H360" s="319"/>
      <c r="I360" s="319"/>
      <c r="J360" s="319"/>
      <c r="K360" s="319"/>
      <c r="L360" s="319"/>
      <c r="M360" s="319"/>
      <c r="N360" s="319"/>
      <c r="O360" s="319"/>
      <c r="P360" s="319"/>
      <c r="Q360" s="319"/>
      <c r="R360" s="319"/>
      <c r="S360" s="319"/>
      <c r="T360" s="319"/>
      <c r="U360" s="319"/>
      <c r="V360" s="319"/>
      <c r="W360" s="319"/>
      <c r="X360" s="319"/>
      <c r="Y360" s="319"/>
      <c r="Z360" s="319"/>
      <c r="AA360" s="319"/>
      <c r="AB360" s="319"/>
      <c r="AC360" s="319"/>
      <c r="AD360" s="319"/>
      <c r="AE360" s="319"/>
      <c r="AF360" s="319"/>
      <c r="AG360" s="319"/>
      <c r="AH360" s="319"/>
      <c r="AI360" s="319"/>
    </row>
    <row r="361" spans="1:35" x14ac:dyDescent="0.25">
      <c r="A361" s="318"/>
      <c r="B361" s="305"/>
      <c r="C361" s="306"/>
      <c r="D361" s="307"/>
      <c r="E361" s="307"/>
      <c r="F361" s="319"/>
      <c r="G361" s="319"/>
      <c r="H361" s="319"/>
      <c r="I361" s="319"/>
      <c r="J361" s="319"/>
      <c r="K361" s="319"/>
      <c r="L361" s="319"/>
      <c r="M361" s="319"/>
      <c r="N361" s="319"/>
      <c r="O361" s="319"/>
      <c r="P361" s="319"/>
      <c r="Q361" s="319"/>
      <c r="R361" s="319"/>
      <c r="S361" s="319"/>
      <c r="T361" s="319"/>
      <c r="U361" s="319"/>
      <c r="V361" s="319"/>
      <c r="W361" s="319"/>
      <c r="X361" s="319"/>
      <c r="Y361" s="319"/>
      <c r="Z361" s="319"/>
      <c r="AA361" s="319"/>
      <c r="AB361" s="319"/>
      <c r="AC361" s="319"/>
      <c r="AD361" s="319"/>
      <c r="AE361" s="319"/>
      <c r="AF361" s="319"/>
      <c r="AG361" s="319"/>
      <c r="AH361" s="319"/>
      <c r="AI361" s="319"/>
    </row>
    <row r="362" spans="1:35" x14ac:dyDescent="0.25">
      <c r="A362" s="300"/>
      <c r="B362" s="301"/>
      <c r="C362" s="302"/>
      <c r="D362" s="303"/>
      <c r="E362" s="303"/>
      <c r="F362" s="319"/>
      <c r="G362" s="319"/>
      <c r="H362" s="319"/>
      <c r="I362" s="319"/>
      <c r="J362" s="319"/>
      <c r="K362" s="319"/>
      <c r="L362" s="319"/>
      <c r="M362" s="319"/>
      <c r="N362" s="319"/>
      <c r="O362" s="319"/>
      <c r="P362" s="319"/>
      <c r="Q362" s="319"/>
      <c r="R362" s="319"/>
      <c r="S362" s="319"/>
      <c r="T362" s="319"/>
      <c r="U362" s="319"/>
      <c r="V362" s="319"/>
      <c r="W362" s="319"/>
      <c r="X362" s="319"/>
      <c r="Y362" s="319"/>
      <c r="Z362" s="319"/>
      <c r="AA362" s="319"/>
      <c r="AB362" s="319"/>
      <c r="AC362" s="319"/>
      <c r="AD362" s="319"/>
      <c r="AE362" s="319"/>
      <c r="AF362" s="319"/>
      <c r="AG362" s="319"/>
      <c r="AH362" s="319"/>
      <c r="AI362" s="319"/>
    </row>
    <row r="363" spans="1:35" x14ac:dyDescent="0.25">
      <c r="A363" s="318"/>
      <c r="B363" s="305"/>
      <c r="C363" s="306"/>
      <c r="D363" s="307"/>
      <c r="E363" s="307"/>
      <c r="F363" s="319"/>
      <c r="G363" s="319"/>
      <c r="H363" s="319"/>
      <c r="I363" s="319"/>
      <c r="J363" s="319"/>
      <c r="K363" s="319"/>
      <c r="L363" s="319"/>
      <c r="M363" s="319"/>
      <c r="N363" s="319"/>
      <c r="O363" s="319"/>
      <c r="P363" s="319"/>
      <c r="Q363" s="319"/>
      <c r="R363" s="319"/>
      <c r="S363" s="319"/>
      <c r="T363" s="319"/>
      <c r="U363" s="319"/>
      <c r="V363" s="319"/>
      <c r="W363" s="319"/>
      <c r="X363" s="319"/>
      <c r="Y363" s="319"/>
      <c r="Z363" s="319"/>
      <c r="AA363" s="319"/>
      <c r="AB363" s="319"/>
      <c r="AC363" s="319"/>
      <c r="AD363" s="319"/>
      <c r="AE363" s="319"/>
      <c r="AF363" s="319"/>
      <c r="AG363" s="319"/>
      <c r="AH363" s="319"/>
      <c r="AI363" s="319"/>
    </row>
    <row r="364" spans="1:35" x14ac:dyDescent="0.25">
      <c r="A364" s="318"/>
      <c r="B364" s="305"/>
      <c r="C364" s="306"/>
      <c r="D364" s="307"/>
      <c r="E364" s="307"/>
      <c r="F364" s="319"/>
      <c r="G364" s="319"/>
      <c r="H364" s="319"/>
      <c r="I364" s="319"/>
      <c r="J364" s="319"/>
      <c r="K364" s="319"/>
      <c r="L364" s="319"/>
      <c r="M364" s="319"/>
      <c r="N364" s="319"/>
      <c r="O364" s="319"/>
      <c r="P364" s="319"/>
      <c r="Q364" s="319"/>
      <c r="R364" s="319"/>
      <c r="S364" s="319"/>
      <c r="T364" s="319"/>
      <c r="U364" s="319"/>
      <c r="V364" s="319"/>
      <c r="W364" s="319"/>
      <c r="X364" s="319"/>
      <c r="Y364" s="319"/>
      <c r="Z364" s="319"/>
      <c r="AA364" s="319"/>
      <c r="AB364" s="319"/>
      <c r="AC364" s="319"/>
      <c r="AD364" s="319"/>
      <c r="AE364" s="319"/>
      <c r="AF364" s="319"/>
      <c r="AG364" s="319"/>
      <c r="AH364" s="319"/>
      <c r="AI364" s="319"/>
    </row>
    <row r="365" spans="1:35" x14ac:dyDescent="0.25">
      <c r="A365" s="318"/>
      <c r="B365" s="305"/>
      <c r="C365" s="306"/>
      <c r="D365" s="307"/>
      <c r="E365" s="307"/>
      <c r="F365" s="319"/>
      <c r="G365" s="319"/>
      <c r="H365" s="319"/>
      <c r="I365" s="319"/>
      <c r="J365" s="319"/>
      <c r="K365" s="319"/>
      <c r="L365" s="319"/>
      <c r="M365" s="319"/>
      <c r="N365" s="319"/>
      <c r="O365" s="319"/>
      <c r="P365" s="319"/>
      <c r="Q365" s="319"/>
      <c r="R365" s="319"/>
      <c r="S365" s="319"/>
      <c r="T365" s="319"/>
      <c r="U365" s="319"/>
      <c r="V365" s="319"/>
      <c r="W365" s="319"/>
      <c r="X365" s="319"/>
      <c r="Y365" s="319"/>
      <c r="Z365" s="319"/>
      <c r="AA365" s="319"/>
      <c r="AB365" s="319"/>
      <c r="AC365" s="319"/>
      <c r="AD365" s="319"/>
      <c r="AE365" s="319"/>
      <c r="AF365" s="319"/>
      <c r="AG365" s="319"/>
      <c r="AH365" s="319"/>
      <c r="AI365" s="319"/>
    </row>
    <row r="366" spans="1:35" x14ac:dyDescent="0.25">
      <c r="A366" s="318"/>
      <c r="B366" s="305"/>
      <c r="C366" s="306"/>
      <c r="D366" s="307"/>
      <c r="E366" s="307"/>
      <c r="F366" s="319"/>
      <c r="G366" s="319"/>
      <c r="H366" s="319"/>
      <c r="I366" s="319"/>
      <c r="J366" s="319"/>
      <c r="K366" s="319"/>
      <c r="L366" s="319"/>
      <c r="M366" s="319"/>
      <c r="N366" s="319"/>
      <c r="O366" s="319"/>
      <c r="P366" s="319"/>
      <c r="Q366" s="319"/>
      <c r="R366" s="319"/>
      <c r="S366" s="319"/>
      <c r="T366" s="319"/>
      <c r="U366" s="319"/>
      <c r="V366" s="319"/>
      <c r="W366" s="319"/>
      <c r="X366" s="319"/>
      <c r="Y366" s="319"/>
      <c r="Z366" s="319"/>
      <c r="AA366" s="319"/>
      <c r="AB366" s="319"/>
      <c r="AC366" s="319"/>
      <c r="AD366" s="319"/>
      <c r="AE366" s="319"/>
      <c r="AF366" s="319"/>
      <c r="AG366" s="319"/>
      <c r="AH366" s="319"/>
      <c r="AI366" s="319"/>
    </row>
    <row r="367" spans="1:35" x14ac:dyDescent="0.25">
      <c r="A367" s="300"/>
      <c r="B367" s="301"/>
      <c r="C367" s="302"/>
      <c r="D367" s="303"/>
      <c r="E367" s="303"/>
      <c r="F367" s="319"/>
      <c r="G367" s="319"/>
      <c r="H367" s="319"/>
      <c r="I367" s="319"/>
      <c r="J367" s="319"/>
      <c r="K367" s="319"/>
      <c r="L367" s="319"/>
      <c r="M367" s="319"/>
      <c r="N367" s="319"/>
      <c r="O367" s="319"/>
      <c r="P367" s="319"/>
      <c r="Q367" s="319"/>
      <c r="R367" s="319"/>
      <c r="S367" s="319"/>
      <c r="T367" s="319"/>
      <c r="U367" s="319"/>
      <c r="V367" s="319"/>
      <c r="W367" s="319"/>
      <c r="X367" s="319"/>
      <c r="Y367" s="319"/>
      <c r="Z367" s="319"/>
      <c r="AA367" s="319"/>
      <c r="AB367" s="319"/>
      <c r="AC367" s="319"/>
      <c r="AD367" s="319"/>
      <c r="AE367" s="319"/>
      <c r="AF367" s="319"/>
      <c r="AG367" s="319"/>
      <c r="AH367" s="319"/>
      <c r="AI367" s="319"/>
    </row>
    <row r="368" spans="1:35" x14ac:dyDescent="0.25">
      <c r="A368" s="318"/>
      <c r="B368" s="305"/>
      <c r="C368" s="306"/>
      <c r="D368" s="307"/>
      <c r="E368" s="307"/>
      <c r="F368" s="319"/>
      <c r="G368" s="319"/>
      <c r="H368" s="319"/>
      <c r="I368" s="319"/>
      <c r="J368" s="319"/>
      <c r="K368" s="319"/>
      <c r="L368" s="319"/>
      <c r="M368" s="319"/>
      <c r="N368" s="319"/>
      <c r="O368" s="319"/>
      <c r="P368" s="319"/>
      <c r="Q368" s="319"/>
      <c r="R368" s="319"/>
      <c r="S368" s="319"/>
      <c r="T368" s="319"/>
      <c r="U368" s="319"/>
      <c r="V368" s="319"/>
      <c r="W368" s="319"/>
      <c r="X368" s="319"/>
      <c r="Y368" s="319"/>
      <c r="Z368" s="319"/>
      <c r="AA368" s="319"/>
      <c r="AB368" s="319"/>
      <c r="AC368" s="319"/>
      <c r="AD368" s="319"/>
      <c r="AE368" s="319"/>
      <c r="AF368" s="319"/>
      <c r="AG368" s="319"/>
      <c r="AH368" s="319"/>
      <c r="AI368" s="319"/>
    </row>
    <row r="369" spans="1:35" x14ac:dyDescent="0.25">
      <c r="A369" s="318"/>
      <c r="B369" s="305"/>
      <c r="C369" s="306"/>
      <c r="D369" s="307"/>
      <c r="E369" s="307"/>
      <c r="F369" s="319"/>
      <c r="G369" s="319"/>
      <c r="H369" s="319"/>
      <c r="I369" s="319"/>
      <c r="J369" s="319"/>
      <c r="K369" s="319"/>
      <c r="L369" s="319"/>
      <c r="M369" s="319"/>
      <c r="N369" s="319"/>
      <c r="O369" s="319"/>
      <c r="P369" s="319"/>
      <c r="Q369" s="319"/>
      <c r="R369" s="319"/>
      <c r="S369" s="319"/>
      <c r="T369" s="319"/>
      <c r="U369" s="319"/>
      <c r="V369" s="319"/>
      <c r="W369" s="319"/>
      <c r="X369" s="319"/>
      <c r="Y369" s="319"/>
      <c r="Z369" s="319"/>
      <c r="AA369" s="319"/>
      <c r="AB369" s="319"/>
      <c r="AC369" s="319"/>
      <c r="AD369" s="319"/>
      <c r="AE369" s="319"/>
      <c r="AF369" s="319"/>
      <c r="AG369" s="319"/>
      <c r="AH369" s="319"/>
      <c r="AI369" s="319"/>
    </row>
    <row r="370" spans="1:35" x14ac:dyDescent="0.25">
      <c r="A370" s="318"/>
      <c r="B370" s="305"/>
      <c r="C370" s="306"/>
      <c r="D370" s="307"/>
      <c r="E370" s="307"/>
      <c r="F370" s="319"/>
      <c r="G370" s="319"/>
      <c r="H370" s="319"/>
      <c r="I370" s="319"/>
      <c r="J370" s="319"/>
      <c r="K370" s="319"/>
      <c r="L370" s="319"/>
      <c r="M370" s="319"/>
      <c r="N370" s="319"/>
      <c r="O370" s="319"/>
      <c r="P370" s="319"/>
      <c r="Q370" s="319"/>
      <c r="R370" s="319"/>
      <c r="S370" s="319"/>
      <c r="T370" s="319"/>
      <c r="U370" s="319"/>
      <c r="V370" s="319"/>
      <c r="W370" s="319"/>
      <c r="X370" s="319"/>
      <c r="Y370" s="319"/>
      <c r="Z370" s="319"/>
      <c r="AA370" s="319"/>
      <c r="AB370" s="319"/>
      <c r="AC370" s="319"/>
      <c r="AD370" s="319"/>
      <c r="AE370" s="319"/>
      <c r="AF370" s="319"/>
      <c r="AG370" s="319"/>
      <c r="AH370" s="319"/>
      <c r="AI370" s="319"/>
    </row>
    <row r="371" spans="1:35" x14ac:dyDescent="0.25">
      <c r="A371" s="300"/>
      <c r="B371" s="301"/>
      <c r="C371" s="302"/>
      <c r="D371" s="303"/>
      <c r="E371" s="303"/>
      <c r="F371" s="319"/>
      <c r="G371" s="319"/>
      <c r="H371" s="319"/>
      <c r="I371" s="319"/>
      <c r="J371" s="319"/>
      <c r="K371" s="319"/>
      <c r="L371" s="319"/>
      <c r="M371" s="319"/>
      <c r="N371" s="319"/>
      <c r="O371" s="319"/>
      <c r="P371" s="319"/>
      <c r="Q371" s="319"/>
      <c r="R371" s="319"/>
      <c r="S371" s="319"/>
      <c r="T371" s="319"/>
      <c r="U371" s="319"/>
      <c r="V371" s="319"/>
      <c r="W371" s="319"/>
      <c r="X371" s="319"/>
      <c r="Y371" s="319"/>
      <c r="Z371" s="319"/>
      <c r="AA371" s="319"/>
      <c r="AB371" s="319"/>
      <c r="AC371" s="319"/>
      <c r="AD371" s="319"/>
      <c r="AE371" s="319"/>
      <c r="AF371" s="319"/>
      <c r="AG371" s="319"/>
      <c r="AH371" s="319"/>
      <c r="AI371" s="319"/>
    </row>
    <row r="372" spans="1:35" x14ac:dyDescent="0.25">
      <c r="A372" s="318"/>
      <c r="B372" s="305"/>
      <c r="C372" s="306"/>
      <c r="D372" s="307"/>
      <c r="E372" s="307"/>
      <c r="F372" s="319"/>
      <c r="G372" s="319"/>
      <c r="H372" s="319"/>
      <c r="I372" s="319"/>
      <c r="J372" s="319"/>
      <c r="K372" s="319"/>
      <c r="L372" s="319"/>
      <c r="M372" s="319"/>
      <c r="N372" s="319"/>
      <c r="O372" s="319"/>
      <c r="P372" s="319"/>
      <c r="Q372" s="319"/>
      <c r="R372" s="319"/>
      <c r="S372" s="319"/>
      <c r="T372" s="319"/>
      <c r="U372" s="319"/>
      <c r="V372" s="319"/>
      <c r="W372" s="319"/>
      <c r="X372" s="319"/>
      <c r="Y372" s="319"/>
      <c r="Z372" s="319"/>
      <c r="AA372" s="319"/>
      <c r="AB372" s="319"/>
      <c r="AC372" s="319"/>
      <c r="AD372" s="319"/>
      <c r="AE372" s="319"/>
      <c r="AF372" s="319"/>
      <c r="AG372" s="319"/>
      <c r="AH372" s="319"/>
      <c r="AI372" s="319"/>
    </row>
    <row r="373" spans="1:35" x14ac:dyDescent="0.25">
      <c r="A373" s="318"/>
      <c r="B373" s="305"/>
      <c r="C373" s="306"/>
      <c r="D373" s="307"/>
      <c r="E373" s="307"/>
      <c r="F373" s="319"/>
      <c r="G373" s="319"/>
      <c r="H373" s="319"/>
      <c r="I373" s="319"/>
      <c r="J373" s="319"/>
      <c r="K373" s="319"/>
      <c r="L373" s="319"/>
      <c r="M373" s="319"/>
      <c r="N373" s="319"/>
      <c r="O373" s="319"/>
      <c r="P373" s="319"/>
      <c r="Q373" s="319"/>
      <c r="R373" s="319"/>
      <c r="S373" s="319"/>
      <c r="T373" s="319"/>
      <c r="U373" s="319"/>
      <c r="V373" s="319"/>
      <c r="W373" s="319"/>
      <c r="X373" s="319"/>
      <c r="Y373" s="319"/>
      <c r="Z373" s="319"/>
      <c r="AA373" s="319"/>
      <c r="AB373" s="319"/>
      <c r="AC373" s="319"/>
      <c r="AD373" s="319"/>
      <c r="AE373" s="319"/>
      <c r="AF373" s="319"/>
      <c r="AG373" s="319"/>
      <c r="AH373" s="319"/>
      <c r="AI373" s="319"/>
    </row>
    <row r="374" spans="1:35" x14ac:dyDescent="0.25">
      <c r="A374" s="318"/>
      <c r="B374" s="305"/>
      <c r="C374" s="306"/>
      <c r="D374" s="307"/>
      <c r="E374" s="307"/>
      <c r="F374" s="319"/>
      <c r="G374" s="319"/>
      <c r="H374" s="319"/>
      <c r="I374" s="319"/>
      <c r="J374" s="319"/>
      <c r="K374" s="319"/>
      <c r="L374" s="319"/>
      <c r="M374" s="319"/>
      <c r="N374" s="319"/>
      <c r="O374" s="319"/>
      <c r="P374" s="319"/>
      <c r="Q374" s="319"/>
      <c r="R374" s="319"/>
      <c r="S374" s="319"/>
      <c r="T374" s="319"/>
      <c r="U374" s="319"/>
      <c r="V374" s="319"/>
      <c r="W374" s="319"/>
      <c r="X374" s="319"/>
      <c r="Y374" s="319"/>
      <c r="Z374" s="319"/>
      <c r="AA374" s="319"/>
      <c r="AB374" s="319"/>
      <c r="AC374" s="319"/>
      <c r="AD374" s="319"/>
      <c r="AE374" s="319"/>
      <c r="AF374" s="319"/>
      <c r="AG374" s="319"/>
      <c r="AH374" s="319"/>
      <c r="AI374" s="319"/>
    </row>
    <row r="375" spans="1:35" x14ac:dyDescent="0.25">
      <c r="A375" s="318"/>
      <c r="B375" s="305"/>
      <c r="C375" s="306"/>
      <c r="D375" s="307"/>
      <c r="E375" s="307"/>
      <c r="F375" s="319"/>
      <c r="G375" s="319"/>
      <c r="H375" s="319"/>
      <c r="I375" s="319"/>
      <c r="J375" s="319"/>
      <c r="K375" s="319"/>
      <c r="L375" s="319"/>
      <c r="M375" s="319"/>
      <c r="N375" s="319"/>
      <c r="O375" s="319"/>
      <c r="P375" s="319"/>
      <c r="Q375" s="319"/>
      <c r="R375" s="319"/>
      <c r="S375" s="319"/>
      <c r="T375" s="319"/>
      <c r="U375" s="319"/>
      <c r="V375" s="319"/>
      <c r="W375" s="319"/>
      <c r="X375" s="319"/>
      <c r="Y375" s="319"/>
      <c r="Z375" s="319"/>
      <c r="AA375" s="319"/>
      <c r="AB375" s="319"/>
      <c r="AC375" s="319"/>
      <c r="AD375" s="319"/>
      <c r="AE375" s="319"/>
      <c r="AF375" s="319"/>
      <c r="AG375" s="319"/>
      <c r="AH375" s="319"/>
      <c r="AI375" s="319"/>
    </row>
    <row r="376" spans="1:35" x14ac:dyDescent="0.25">
      <c r="A376" s="300"/>
      <c r="B376" s="301"/>
      <c r="C376" s="302"/>
      <c r="D376" s="303"/>
      <c r="E376" s="303"/>
      <c r="F376" s="319"/>
      <c r="G376" s="319"/>
      <c r="H376" s="319"/>
      <c r="I376" s="319"/>
      <c r="J376" s="319"/>
      <c r="K376" s="319"/>
      <c r="L376" s="319"/>
      <c r="M376" s="319"/>
      <c r="N376" s="319"/>
      <c r="O376" s="319"/>
      <c r="P376" s="319"/>
      <c r="Q376" s="319"/>
      <c r="R376" s="319"/>
      <c r="S376" s="319"/>
      <c r="T376" s="319"/>
      <c r="U376" s="319"/>
      <c r="V376" s="319"/>
      <c r="W376" s="319"/>
      <c r="X376" s="319"/>
      <c r="Y376" s="319"/>
      <c r="Z376" s="319"/>
      <c r="AA376" s="319"/>
      <c r="AB376" s="319"/>
      <c r="AC376" s="319"/>
      <c r="AD376" s="319"/>
      <c r="AE376" s="319"/>
      <c r="AF376" s="319"/>
      <c r="AG376" s="319"/>
      <c r="AH376" s="319"/>
      <c r="AI376" s="319"/>
    </row>
    <row r="377" spans="1:35" x14ac:dyDescent="0.25">
      <c r="A377" s="300"/>
      <c r="B377" s="301"/>
      <c r="C377" s="302"/>
      <c r="D377" s="303"/>
      <c r="E377" s="303"/>
      <c r="F377" s="319"/>
      <c r="G377" s="319"/>
      <c r="H377" s="319"/>
      <c r="I377" s="319"/>
      <c r="J377" s="319"/>
      <c r="K377" s="319"/>
      <c r="L377" s="319"/>
      <c r="M377" s="319"/>
      <c r="N377" s="319"/>
      <c r="O377" s="319"/>
      <c r="P377" s="319"/>
      <c r="Q377" s="319"/>
      <c r="R377" s="319"/>
      <c r="S377" s="319"/>
      <c r="T377" s="319"/>
      <c r="U377" s="319"/>
      <c r="V377" s="319"/>
      <c r="W377" s="319"/>
      <c r="X377" s="319"/>
      <c r="Y377" s="319"/>
      <c r="Z377" s="319"/>
      <c r="AA377" s="319"/>
      <c r="AB377" s="319"/>
      <c r="AC377" s="319"/>
      <c r="AD377" s="319"/>
      <c r="AE377" s="319"/>
      <c r="AF377" s="319"/>
      <c r="AG377" s="319"/>
      <c r="AH377" s="319"/>
      <c r="AI377" s="319"/>
    </row>
    <row r="378" spans="1:35" x14ac:dyDescent="0.25">
      <c r="A378" s="296"/>
      <c r="B378" s="297"/>
      <c r="C378" s="298"/>
      <c r="D378" s="299"/>
      <c r="E378" s="299"/>
      <c r="F378" s="330"/>
      <c r="G378" s="330"/>
      <c r="H378" s="330"/>
      <c r="I378" s="330"/>
      <c r="J378" s="330"/>
      <c r="K378" s="330"/>
      <c r="L378" s="330"/>
      <c r="M378" s="330"/>
      <c r="N378" s="330"/>
      <c r="O378" s="330"/>
      <c r="P378" s="330"/>
      <c r="Q378" s="330"/>
      <c r="R378" s="330"/>
      <c r="S378" s="330"/>
      <c r="T378" s="330"/>
      <c r="U378" s="330"/>
      <c r="V378" s="330"/>
      <c r="W378" s="330"/>
      <c r="X378" s="330"/>
      <c r="Y378" s="330"/>
      <c r="Z378" s="330"/>
      <c r="AA378" s="330"/>
      <c r="AB378" s="330"/>
      <c r="AC378" s="330"/>
      <c r="AD378" s="330"/>
      <c r="AE378" s="330"/>
      <c r="AF378" s="330"/>
      <c r="AG378" s="330"/>
      <c r="AH378" s="330"/>
      <c r="AI378" s="330"/>
    </row>
    <row r="379" spans="1:35" x14ac:dyDescent="0.25">
      <c r="A379" s="300"/>
      <c r="B379" s="301"/>
      <c r="C379" s="302"/>
      <c r="D379" s="303"/>
      <c r="E379" s="303"/>
      <c r="F379" s="319"/>
      <c r="G379" s="319"/>
      <c r="H379" s="319"/>
      <c r="I379" s="319"/>
      <c r="J379" s="319"/>
      <c r="K379" s="319"/>
      <c r="L379" s="319"/>
      <c r="M379" s="319"/>
      <c r="N379" s="319"/>
      <c r="O379" s="319"/>
      <c r="P379" s="319"/>
      <c r="Q379" s="319"/>
      <c r="R379" s="319"/>
      <c r="S379" s="319"/>
      <c r="T379" s="319"/>
      <c r="U379" s="319"/>
      <c r="V379" s="319"/>
      <c r="W379" s="319"/>
      <c r="X379" s="319"/>
      <c r="Y379" s="319"/>
      <c r="Z379" s="319"/>
      <c r="AA379" s="319"/>
      <c r="AB379" s="319"/>
      <c r="AC379" s="319"/>
      <c r="AD379" s="319"/>
      <c r="AE379" s="319"/>
      <c r="AF379" s="319"/>
      <c r="AG379" s="319"/>
      <c r="AH379" s="319"/>
      <c r="AI379" s="319"/>
    </row>
    <row r="380" spans="1:35" x14ac:dyDescent="0.25">
      <c r="A380" s="318"/>
      <c r="B380" s="305"/>
      <c r="C380" s="306"/>
      <c r="D380" s="307"/>
      <c r="E380" s="307"/>
      <c r="F380" s="319"/>
      <c r="G380" s="319"/>
      <c r="H380" s="319"/>
      <c r="I380" s="319"/>
      <c r="J380" s="319"/>
      <c r="K380" s="319"/>
      <c r="L380" s="319"/>
      <c r="M380" s="319"/>
      <c r="N380" s="319"/>
      <c r="O380" s="319"/>
      <c r="P380" s="319"/>
      <c r="Q380" s="319"/>
      <c r="R380" s="319"/>
      <c r="S380" s="319"/>
      <c r="T380" s="319"/>
      <c r="U380" s="319"/>
      <c r="V380" s="319"/>
      <c r="W380" s="319"/>
      <c r="X380" s="319"/>
      <c r="Y380" s="319"/>
      <c r="Z380" s="319"/>
      <c r="AA380" s="319"/>
      <c r="AB380" s="319"/>
      <c r="AC380" s="319"/>
      <c r="AD380" s="319"/>
      <c r="AE380" s="319"/>
      <c r="AF380" s="319"/>
      <c r="AG380" s="319"/>
      <c r="AH380" s="319"/>
      <c r="AI380" s="319"/>
    </row>
    <row r="381" spans="1:35" x14ac:dyDescent="0.25">
      <c r="A381" s="318"/>
      <c r="B381" s="305"/>
      <c r="C381" s="306"/>
      <c r="D381" s="307"/>
      <c r="E381" s="307"/>
      <c r="F381" s="319"/>
      <c r="G381" s="319"/>
      <c r="H381" s="319"/>
      <c r="I381" s="319"/>
      <c r="J381" s="319"/>
      <c r="K381" s="319"/>
      <c r="L381" s="319"/>
      <c r="M381" s="319"/>
      <c r="N381" s="319"/>
      <c r="O381" s="319"/>
      <c r="P381" s="319"/>
      <c r="Q381" s="319"/>
      <c r="R381" s="319"/>
      <c r="S381" s="319"/>
      <c r="T381" s="319"/>
      <c r="U381" s="319"/>
      <c r="V381" s="319"/>
      <c r="W381" s="319"/>
      <c r="X381" s="319"/>
      <c r="Y381" s="319"/>
      <c r="Z381" s="319"/>
      <c r="AA381" s="319"/>
      <c r="AB381" s="319"/>
      <c r="AC381" s="319"/>
      <c r="AD381" s="319"/>
      <c r="AE381" s="319"/>
      <c r="AF381" s="319"/>
      <c r="AG381" s="319"/>
      <c r="AH381" s="319"/>
      <c r="AI381" s="319"/>
    </row>
    <row r="382" spans="1:35" x14ac:dyDescent="0.25">
      <c r="A382" s="318"/>
      <c r="B382" s="305"/>
      <c r="C382" s="306"/>
      <c r="D382" s="307"/>
      <c r="E382" s="307"/>
      <c r="F382" s="319"/>
      <c r="G382" s="319"/>
      <c r="H382" s="319"/>
      <c r="I382" s="319"/>
      <c r="J382" s="319"/>
      <c r="K382" s="319"/>
      <c r="L382" s="319"/>
      <c r="M382" s="319"/>
      <c r="N382" s="319"/>
      <c r="O382" s="319"/>
      <c r="P382" s="319"/>
      <c r="Q382" s="319"/>
      <c r="R382" s="319"/>
      <c r="S382" s="319"/>
      <c r="T382" s="319"/>
      <c r="U382" s="319"/>
      <c r="V382" s="319"/>
      <c r="W382" s="319"/>
      <c r="X382" s="319"/>
      <c r="Y382" s="319"/>
      <c r="Z382" s="319"/>
      <c r="AA382" s="319"/>
      <c r="AB382" s="319"/>
      <c r="AC382" s="319"/>
      <c r="AD382" s="319"/>
      <c r="AE382" s="319"/>
      <c r="AF382" s="319"/>
      <c r="AG382" s="319"/>
      <c r="AH382" s="319"/>
      <c r="AI382" s="319"/>
    </row>
    <row r="383" spans="1:35" x14ac:dyDescent="0.25">
      <c r="A383" s="318"/>
      <c r="B383" s="305"/>
      <c r="C383" s="306"/>
      <c r="D383" s="307"/>
      <c r="E383" s="307"/>
      <c r="F383" s="319"/>
      <c r="G383" s="319"/>
      <c r="H383" s="319"/>
      <c r="I383" s="319"/>
      <c r="J383" s="319"/>
      <c r="K383" s="319"/>
      <c r="L383" s="319"/>
      <c r="M383" s="319"/>
      <c r="N383" s="319"/>
      <c r="O383" s="319"/>
      <c r="P383" s="319"/>
      <c r="Q383" s="319"/>
      <c r="R383" s="319"/>
      <c r="S383" s="319"/>
      <c r="T383" s="319"/>
      <c r="U383" s="319"/>
      <c r="V383" s="319"/>
      <c r="W383" s="319"/>
      <c r="X383" s="319"/>
      <c r="Y383" s="319"/>
      <c r="Z383" s="319"/>
      <c r="AA383" s="319"/>
      <c r="AB383" s="319"/>
      <c r="AC383" s="319"/>
      <c r="AD383" s="319"/>
      <c r="AE383" s="319"/>
      <c r="AF383" s="319"/>
      <c r="AG383" s="319"/>
      <c r="AH383" s="319"/>
      <c r="AI383" s="319"/>
    </row>
    <row r="384" spans="1:35" x14ac:dyDescent="0.25">
      <c r="A384" s="318"/>
      <c r="B384" s="305"/>
      <c r="C384" s="306"/>
      <c r="D384" s="307"/>
      <c r="E384" s="307"/>
      <c r="F384" s="319"/>
      <c r="G384" s="319"/>
      <c r="H384" s="319"/>
      <c r="I384" s="319"/>
      <c r="J384" s="319"/>
      <c r="K384" s="319"/>
      <c r="L384" s="319"/>
      <c r="M384" s="319"/>
      <c r="N384" s="319"/>
      <c r="O384" s="319"/>
      <c r="P384" s="319"/>
      <c r="Q384" s="319"/>
      <c r="R384" s="319"/>
      <c r="S384" s="319"/>
      <c r="T384" s="319"/>
      <c r="U384" s="319"/>
      <c r="V384" s="319"/>
      <c r="W384" s="319"/>
      <c r="X384" s="319"/>
      <c r="Y384" s="319"/>
      <c r="Z384" s="319"/>
      <c r="AA384" s="319"/>
      <c r="AB384" s="319"/>
      <c r="AC384" s="319"/>
      <c r="AD384" s="319"/>
      <c r="AE384" s="319"/>
      <c r="AF384" s="319"/>
      <c r="AG384" s="319"/>
      <c r="AH384" s="319"/>
      <c r="AI384" s="319"/>
    </row>
    <row r="385" spans="1:35" x14ac:dyDescent="0.25">
      <c r="A385" s="300"/>
      <c r="B385" s="301"/>
      <c r="C385" s="302"/>
      <c r="D385" s="303"/>
      <c r="E385" s="303"/>
      <c r="F385" s="319"/>
      <c r="G385" s="319"/>
      <c r="H385" s="319"/>
      <c r="I385" s="319"/>
      <c r="J385" s="319"/>
      <c r="K385" s="319"/>
      <c r="L385" s="319"/>
      <c r="M385" s="319"/>
      <c r="N385" s="319"/>
      <c r="O385" s="319"/>
      <c r="P385" s="319"/>
      <c r="Q385" s="319"/>
      <c r="R385" s="319"/>
      <c r="S385" s="319"/>
      <c r="T385" s="319"/>
      <c r="U385" s="319"/>
      <c r="V385" s="319"/>
      <c r="W385" s="319"/>
      <c r="X385" s="319"/>
      <c r="Y385" s="319"/>
      <c r="Z385" s="319"/>
      <c r="AA385" s="319"/>
      <c r="AB385" s="319"/>
      <c r="AC385" s="319"/>
      <c r="AD385" s="319"/>
      <c r="AE385" s="319"/>
      <c r="AF385" s="319"/>
      <c r="AG385" s="319"/>
      <c r="AH385" s="319"/>
      <c r="AI385" s="319"/>
    </row>
    <row r="386" spans="1:35" x14ac:dyDescent="0.25">
      <c r="A386" s="318"/>
      <c r="B386" s="305"/>
      <c r="C386" s="306"/>
      <c r="D386" s="307"/>
      <c r="E386" s="307"/>
      <c r="F386" s="319"/>
      <c r="G386" s="319"/>
      <c r="H386" s="319"/>
      <c r="I386" s="319"/>
      <c r="J386" s="319"/>
      <c r="K386" s="319"/>
      <c r="L386" s="319"/>
      <c r="M386" s="319"/>
      <c r="N386" s="319"/>
      <c r="O386" s="319"/>
      <c r="P386" s="319"/>
      <c r="Q386" s="319"/>
      <c r="R386" s="319"/>
      <c r="S386" s="319"/>
      <c r="T386" s="319"/>
      <c r="U386" s="319"/>
      <c r="V386" s="319"/>
      <c r="W386" s="319"/>
      <c r="X386" s="319"/>
      <c r="Y386" s="319"/>
      <c r="Z386" s="319"/>
      <c r="AA386" s="319"/>
      <c r="AB386" s="319"/>
      <c r="AC386" s="319"/>
      <c r="AD386" s="319"/>
      <c r="AE386" s="319"/>
      <c r="AF386" s="319"/>
      <c r="AG386" s="319"/>
      <c r="AH386" s="319"/>
      <c r="AI386" s="319"/>
    </row>
    <row r="387" spans="1:35" x14ac:dyDescent="0.25">
      <c r="A387" s="318"/>
      <c r="B387" s="305"/>
      <c r="C387" s="306"/>
      <c r="D387" s="307"/>
      <c r="E387" s="307"/>
      <c r="F387" s="319"/>
      <c r="G387" s="319"/>
      <c r="H387" s="319"/>
      <c r="I387" s="319"/>
      <c r="J387" s="319"/>
      <c r="K387" s="319"/>
      <c r="L387" s="319"/>
      <c r="M387" s="319"/>
      <c r="N387" s="319"/>
      <c r="O387" s="319"/>
      <c r="P387" s="319"/>
      <c r="Q387" s="319"/>
      <c r="R387" s="319"/>
      <c r="S387" s="319"/>
      <c r="T387" s="319"/>
      <c r="U387" s="319"/>
      <c r="V387" s="319"/>
      <c r="W387" s="319"/>
      <c r="X387" s="319"/>
      <c r="Y387" s="319"/>
      <c r="Z387" s="319"/>
      <c r="AA387" s="319"/>
      <c r="AB387" s="319"/>
      <c r="AC387" s="319"/>
      <c r="AD387" s="319"/>
      <c r="AE387" s="319"/>
      <c r="AF387" s="319"/>
      <c r="AG387" s="319"/>
      <c r="AH387" s="319"/>
      <c r="AI387" s="319"/>
    </row>
    <row r="388" spans="1:35" x14ac:dyDescent="0.25">
      <c r="A388" s="318"/>
      <c r="B388" s="305"/>
      <c r="C388" s="306"/>
      <c r="D388" s="307"/>
      <c r="E388" s="307"/>
      <c r="F388" s="319"/>
      <c r="G388" s="319"/>
      <c r="H388" s="319"/>
      <c r="I388" s="319"/>
      <c r="J388" s="319"/>
      <c r="K388" s="319"/>
      <c r="L388" s="319"/>
      <c r="M388" s="319"/>
      <c r="N388" s="319"/>
      <c r="O388" s="319"/>
      <c r="P388" s="319"/>
      <c r="Q388" s="319"/>
      <c r="R388" s="319"/>
      <c r="S388" s="319"/>
      <c r="T388" s="319"/>
      <c r="U388" s="319"/>
      <c r="V388" s="319"/>
      <c r="W388" s="319"/>
      <c r="X388" s="319"/>
      <c r="Y388" s="319"/>
      <c r="Z388" s="319"/>
      <c r="AA388" s="319"/>
      <c r="AB388" s="319"/>
      <c r="AC388" s="319"/>
      <c r="AD388" s="319"/>
      <c r="AE388" s="319"/>
      <c r="AF388" s="319"/>
      <c r="AG388" s="319"/>
      <c r="AH388" s="319"/>
      <c r="AI388" s="319"/>
    </row>
    <row r="389" spans="1:35" x14ac:dyDescent="0.25">
      <c r="A389" s="318"/>
      <c r="B389" s="305"/>
      <c r="C389" s="306"/>
      <c r="D389" s="307"/>
      <c r="E389" s="307"/>
      <c r="F389" s="319"/>
      <c r="G389" s="319"/>
      <c r="H389" s="319"/>
      <c r="I389" s="319"/>
      <c r="J389" s="319"/>
      <c r="K389" s="319"/>
      <c r="L389" s="319"/>
      <c r="M389" s="319"/>
      <c r="N389" s="319"/>
      <c r="O389" s="319"/>
      <c r="P389" s="319"/>
      <c r="Q389" s="319"/>
      <c r="R389" s="319"/>
      <c r="S389" s="319"/>
      <c r="T389" s="319"/>
      <c r="U389" s="319"/>
      <c r="V389" s="319"/>
      <c r="W389" s="319"/>
      <c r="X389" s="319"/>
      <c r="Y389" s="319"/>
      <c r="Z389" s="319"/>
      <c r="AA389" s="319"/>
      <c r="AB389" s="319"/>
      <c r="AC389" s="319"/>
      <c r="AD389" s="319"/>
      <c r="AE389" s="319"/>
      <c r="AF389" s="319"/>
      <c r="AG389" s="319"/>
      <c r="AH389" s="319"/>
      <c r="AI389" s="319"/>
    </row>
    <row r="390" spans="1:35" x14ac:dyDescent="0.25">
      <c r="A390" s="318"/>
      <c r="B390" s="305"/>
      <c r="C390" s="306"/>
      <c r="D390" s="307"/>
      <c r="E390" s="307"/>
      <c r="F390" s="319"/>
      <c r="G390" s="319"/>
      <c r="H390" s="319"/>
      <c r="I390" s="319"/>
      <c r="J390" s="319"/>
      <c r="K390" s="319"/>
      <c r="L390" s="319"/>
      <c r="M390" s="319"/>
      <c r="N390" s="319"/>
      <c r="O390" s="319"/>
      <c r="P390" s="319"/>
      <c r="Q390" s="319"/>
      <c r="R390" s="319"/>
      <c r="S390" s="319"/>
      <c r="T390" s="319"/>
      <c r="U390" s="319"/>
      <c r="V390" s="319"/>
      <c r="W390" s="319"/>
      <c r="X390" s="319"/>
      <c r="Y390" s="319"/>
      <c r="Z390" s="319"/>
      <c r="AA390" s="319"/>
      <c r="AB390" s="319"/>
      <c r="AC390" s="319"/>
      <c r="AD390" s="319"/>
      <c r="AE390" s="319"/>
      <c r="AF390" s="319"/>
      <c r="AG390" s="319"/>
      <c r="AH390" s="319"/>
      <c r="AI390" s="319"/>
    </row>
    <row r="391" spans="1:35" x14ac:dyDescent="0.25">
      <c r="A391" s="318"/>
      <c r="B391" s="305"/>
      <c r="C391" s="306"/>
      <c r="D391" s="307"/>
      <c r="E391" s="307"/>
      <c r="F391" s="319"/>
      <c r="G391" s="319"/>
      <c r="H391" s="319"/>
      <c r="I391" s="319"/>
      <c r="J391" s="319"/>
      <c r="K391" s="319"/>
      <c r="L391" s="319"/>
      <c r="M391" s="319"/>
      <c r="N391" s="319"/>
      <c r="O391" s="319"/>
      <c r="P391" s="319"/>
      <c r="Q391" s="319"/>
      <c r="R391" s="319"/>
      <c r="S391" s="319"/>
      <c r="T391" s="319"/>
      <c r="U391" s="319"/>
      <c r="V391" s="319"/>
      <c r="W391" s="319"/>
      <c r="X391" s="319"/>
      <c r="Y391" s="319"/>
      <c r="Z391" s="319"/>
      <c r="AA391" s="319"/>
      <c r="AB391" s="319"/>
      <c r="AC391" s="319"/>
      <c r="AD391" s="319"/>
      <c r="AE391" s="319"/>
      <c r="AF391" s="319"/>
      <c r="AG391" s="319"/>
      <c r="AH391" s="319"/>
      <c r="AI391" s="319"/>
    </row>
    <row r="392" spans="1:35" x14ac:dyDescent="0.25">
      <c r="A392" s="300"/>
      <c r="B392" s="301"/>
      <c r="C392" s="302"/>
      <c r="D392" s="303"/>
      <c r="E392" s="303"/>
      <c r="F392" s="319"/>
      <c r="G392" s="319"/>
      <c r="H392" s="319"/>
      <c r="I392" s="319"/>
      <c r="J392" s="319"/>
      <c r="K392" s="319"/>
      <c r="L392" s="319"/>
      <c r="M392" s="319"/>
      <c r="N392" s="319"/>
      <c r="O392" s="319"/>
      <c r="P392" s="319"/>
      <c r="Q392" s="319"/>
      <c r="R392" s="319"/>
      <c r="S392" s="319"/>
      <c r="T392" s="319"/>
      <c r="U392" s="319"/>
      <c r="V392" s="319"/>
      <c r="W392" s="319"/>
      <c r="X392" s="319"/>
      <c r="Y392" s="319"/>
      <c r="Z392" s="319"/>
      <c r="AA392" s="319"/>
      <c r="AB392" s="319"/>
      <c r="AC392" s="319"/>
      <c r="AD392" s="319"/>
      <c r="AE392" s="319"/>
      <c r="AF392" s="319"/>
      <c r="AG392" s="319"/>
      <c r="AH392" s="319"/>
      <c r="AI392" s="319"/>
    </row>
    <row r="393" spans="1:35" x14ac:dyDescent="0.25">
      <c r="A393" s="318"/>
      <c r="B393" s="305"/>
      <c r="C393" s="306"/>
      <c r="D393" s="307"/>
      <c r="E393" s="307"/>
      <c r="F393" s="319"/>
      <c r="G393" s="319"/>
      <c r="H393" s="319"/>
      <c r="I393" s="319"/>
      <c r="J393" s="319"/>
      <c r="K393" s="319"/>
      <c r="L393" s="319"/>
      <c r="M393" s="319"/>
      <c r="N393" s="319"/>
      <c r="O393" s="319"/>
      <c r="P393" s="319"/>
      <c r="Q393" s="319"/>
      <c r="R393" s="319"/>
      <c r="S393" s="319"/>
      <c r="T393" s="319"/>
      <c r="U393" s="319"/>
      <c r="V393" s="319"/>
      <c r="W393" s="319"/>
      <c r="X393" s="319"/>
      <c r="Y393" s="319"/>
      <c r="Z393" s="319"/>
      <c r="AA393" s="319"/>
      <c r="AB393" s="319"/>
      <c r="AC393" s="319"/>
      <c r="AD393" s="319"/>
      <c r="AE393" s="319"/>
      <c r="AF393" s="319"/>
      <c r="AG393" s="319"/>
      <c r="AH393" s="319"/>
      <c r="AI393" s="319"/>
    </row>
    <row r="394" spans="1:35" x14ac:dyDescent="0.25">
      <c r="A394" s="318"/>
      <c r="B394" s="305"/>
      <c r="C394" s="306"/>
      <c r="D394" s="307"/>
      <c r="E394" s="307"/>
      <c r="F394" s="319"/>
      <c r="G394" s="319"/>
      <c r="H394" s="319"/>
      <c r="I394" s="319"/>
      <c r="J394" s="319"/>
      <c r="K394" s="319"/>
      <c r="L394" s="319"/>
      <c r="M394" s="319"/>
      <c r="N394" s="319"/>
      <c r="O394" s="319"/>
      <c r="P394" s="319"/>
      <c r="Q394" s="319"/>
      <c r="R394" s="319"/>
      <c r="S394" s="319"/>
      <c r="T394" s="319"/>
      <c r="U394" s="319"/>
      <c r="V394" s="319"/>
      <c r="W394" s="319"/>
      <c r="X394" s="319"/>
      <c r="Y394" s="319"/>
      <c r="Z394" s="319"/>
      <c r="AA394" s="319"/>
      <c r="AB394" s="319"/>
      <c r="AC394" s="319"/>
      <c r="AD394" s="319"/>
      <c r="AE394" s="319"/>
      <c r="AF394" s="319"/>
      <c r="AG394" s="319"/>
      <c r="AH394" s="319"/>
      <c r="AI394" s="319"/>
    </row>
    <row r="395" spans="1:35" x14ac:dyDescent="0.25">
      <c r="A395" s="318"/>
      <c r="B395" s="305"/>
      <c r="C395" s="306"/>
      <c r="D395" s="307"/>
      <c r="E395" s="307"/>
      <c r="F395" s="319"/>
      <c r="G395" s="319"/>
      <c r="H395" s="319"/>
      <c r="I395" s="319"/>
      <c r="J395" s="319"/>
      <c r="K395" s="319"/>
      <c r="L395" s="319"/>
      <c r="M395" s="319"/>
      <c r="N395" s="319"/>
      <c r="O395" s="319"/>
      <c r="P395" s="319"/>
      <c r="Q395" s="319"/>
      <c r="R395" s="319"/>
      <c r="S395" s="319"/>
      <c r="T395" s="319"/>
      <c r="U395" s="319"/>
      <c r="V395" s="319"/>
      <c r="W395" s="319"/>
      <c r="X395" s="319"/>
      <c r="Y395" s="319"/>
      <c r="Z395" s="319"/>
      <c r="AA395" s="319"/>
      <c r="AB395" s="319"/>
      <c r="AC395" s="319"/>
      <c r="AD395" s="319"/>
      <c r="AE395" s="319"/>
      <c r="AF395" s="319"/>
      <c r="AG395" s="319"/>
      <c r="AH395" s="319"/>
      <c r="AI395" s="319"/>
    </row>
    <row r="396" spans="1:35" x14ac:dyDescent="0.25">
      <c r="A396" s="318"/>
      <c r="B396" s="305"/>
      <c r="C396" s="306"/>
      <c r="D396" s="307"/>
      <c r="E396" s="307"/>
      <c r="F396" s="319"/>
      <c r="G396" s="319"/>
      <c r="H396" s="319"/>
      <c r="I396" s="319"/>
      <c r="J396" s="319"/>
      <c r="K396" s="319"/>
      <c r="L396" s="319"/>
      <c r="M396" s="319"/>
      <c r="N396" s="319"/>
      <c r="O396" s="319"/>
      <c r="P396" s="319"/>
      <c r="Q396" s="319"/>
      <c r="R396" s="319"/>
      <c r="S396" s="319"/>
      <c r="T396" s="319"/>
      <c r="U396" s="319"/>
      <c r="V396" s="319"/>
      <c r="W396" s="319"/>
      <c r="X396" s="319"/>
      <c r="Y396" s="319"/>
      <c r="Z396" s="319"/>
      <c r="AA396" s="319"/>
      <c r="AB396" s="319"/>
      <c r="AC396" s="319"/>
      <c r="AD396" s="319"/>
      <c r="AE396" s="319"/>
      <c r="AF396" s="319"/>
      <c r="AG396" s="319"/>
      <c r="AH396" s="319"/>
      <c r="AI396" s="319"/>
    </row>
    <row r="397" spans="1:35" x14ac:dyDescent="0.25">
      <c r="A397" s="318"/>
      <c r="B397" s="305"/>
      <c r="C397" s="306"/>
      <c r="D397" s="307"/>
      <c r="E397" s="307"/>
      <c r="F397" s="319"/>
      <c r="G397" s="319"/>
      <c r="H397" s="319"/>
      <c r="I397" s="319"/>
      <c r="J397" s="319"/>
      <c r="K397" s="319"/>
      <c r="L397" s="319"/>
      <c r="M397" s="319"/>
      <c r="N397" s="319"/>
      <c r="O397" s="319"/>
      <c r="P397" s="319"/>
      <c r="Q397" s="319"/>
      <c r="R397" s="319"/>
      <c r="S397" s="319"/>
      <c r="T397" s="319"/>
      <c r="U397" s="319"/>
      <c r="V397" s="319"/>
      <c r="W397" s="319"/>
      <c r="X397" s="319"/>
      <c r="Y397" s="319"/>
      <c r="Z397" s="319"/>
      <c r="AA397" s="319"/>
      <c r="AB397" s="319"/>
      <c r="AC397" s="319"/>
      <c r="AD397" s="319"/>
      <c r="AE397" s="319"/>
      <c r="AF397" s="319"/>
      <c r="AG397" s="319"/>
      <c r="AH397" s="319"/>
      <c r="AI397" s="319"/>
    </row>
    <row r="398" spans="1:35" x14ac:dyDescent="0.25">
      <c r="A398" s="318"/>
      <c r="B398" s="305"/>
      <c r="C398" s="306"/>
      <c r="D398" s="307"/>
      <c r="E398" s="307"/>
      <c r="F398" s="319"/>
      <c r="G398" s="319"/>
      <c r="H398" s="319"/>
      <c r="I398" s="319"/>
      <c r="J398" s="319"/>
      <c r="K398" s="319"/>
      <c r="L398" s="319"/>
      <c r="M398" s="319"/>
      <c r="N398" s="319"/>
      <c r="O398" s="319"/>
      <c r="P398" s="319"/>
      <c r="Q398" s="319"/>
      <c r="R398" s="319"/>
      <c r="S398" s="319"/>
      <c r="T398" s="319"/>
      <c r="U398" s="319"/>
      <c r="V398" s="319"/>
      <c r="W398" s="319"/>
      <c r="X398" s="319"/>
      <c r="Y398" s="319"/>
      <c r="Z398" s="319"/>
      <c r="AA398" s="319"/>
      <c r="AB398" s="319"/>
      <c r="AC398" s="319"/>
      <c r="AD398" s="319"/>
      <c r="AE398" s="319"/>
      <c r="AF398" s="319"/>
      <c r="AG398" s="319"/>
      <c r="AH398" s="319"/>
      <c r="AI398" s="319"/>
    </row>
    <row r="399" spans="1:35" x14ac:dyDescent="0.25">
      <c r="A399" s="300"/>
      <c r="B399" s="301"/>
      <c r="C399" s="302"/>
      <c r="D399" s="303"/>
      <c r="E399" s="303"/>
      <c r="F399" s="319"/>
      <c r="G399" s="319"/>
      <c r="H399" s="319"/>
      <c r="I399" s="319"/>
      <c r="J399" s="319"/>
      <c r="K399" s="319"/>
      <c r="L399" s="319"/>
      <c r="M399" s="319"/>
      <c r="N399" s="319"/>
      <c r="O399" s="319"/>
      <c r="P399" s="319"/>
      <c r="Q399" s="319"/>
      <c r="R399" s="319"/>
      <c r="S399" s="319"/>
      <c r="T399" s="319"/>
      <c r="U399" s="319"/>
      <c r="V399" s="319"/>
      <c r="W399" s="319"/>
      <c r="X399" s="319"/>
      <c r="Y399" s="319"/>
      <c r="Z399" s="319"/>
      <c r="AA399" s="319"/>
      <c r="AB399" s="319"/>
      <c r="AC399" s="319"/>
      <c r="AD399" s="319"/>
      <c r="AE399" s="319"/>
      <c r="AF399" s="319"/>
      <c r="AG399" s="319"/>
      <c r="AH399" s="319"/>
      <c r="AI399" s="319"/>
    </row>
    <row r="400" spans="1:35" x14ac:dyDescent="0.25">
      <c r="A400" s="300"/>
      <c r="B400" s="301"/>
      <c r="C400" s="302"/>
      <c r="D400" s="303"/>
      <c r="E400" s="303"/>
      <c r="F400" s="319"/>
      <c r="G400" s="319"/>
      <c r="H400" s="319"/>
      <c r="I400" s="319"/>
      <c r="J400" s="319"/>
      <c r="K400" s="319"/>
      <c r="L400" s="319"/>
      <c r="M400" s="319"/>
      <c r="N400" s="319"/>
      <c r="O400" s="319"/>
      <c r="P400" s="319"/>
      <c r="Q400" s="319"/>
      <c r="R400" s="319"/>
      <c r="S400" s="319"/>
      <c r="T400" s="319"/>
      <c r="U400" s="319"/>
      <c r="V400" s="319"/>
      <c r="W400" s="319"/>
      <c r="X400" s="319"/>
      <c r="Y400" s="319"/>
      <c r="Z400" s="319"/>
      <c r="AA400" s="319"/>
      <c r="AB400" s="319"/>
      <c r="AC400" s="319"/>
      <c r="AD400" s="319"/>
      <c r="AE400" s="319"/>
      <c r="AF400" s="319"/>
      <c r="AG400" s="319"/>
      <c r="AH400" s="319"/>
      <c r="AI400" s="319"/>
    </row>
    <row r="401" spans="1:35" x14ac:dyDescent="0.25">
      <c r="A401" s="300"/>
      <c r="B401" s="301"/>
      <c r="C401" s="302"/>
      <c r="D401" s="303"/>
      <c r="E401" s="303"/>
      <c r="F401" s="319"/>
      <c r="G401" s="319"/>
      <c r="H401" s="319"/>
      <c r="I401" s="319"/>
      <c r="J401" s="319"/>
      <c r="K401" s="319"/>
      <c r="L401" s="319"/>
      <c r="M401" s="319"/>
      <c r="N401" s="319"/>
      <c r="O401" s="319"/>
      <c r="P401" s="319"/>
      <c r="Q401" s="319"/>
      <c r="R401" s="319"/>
      <c r="S401" s="319"/>
      <c r="T401" s="319"/>
      <c r="U401" s="319"/>
      <c r="V401" s="319"/>
      <c r="W401" s="319"/>
      <c r="X401" s="319"/>
      <c r="Y401" s="319"/>
      <c r="Z401" s="319"/>
      <c r="AA401" s="319"/>
      <c r="AB401" s="319"/>
      <c r="AC401" s="319"/>
      <c r="AD401" s="319"/>
      <c r="AE401" s="319"/>
      <c r="AF401" s="319"/>
      <c r="AG401" s="319"/>
      <c r="AH401" s="319"/>
      <c r="AI401" s="319"/>
    </row>
  </sheetData>
  <mergeCells count="19">
    <mergeCell ref="AF2:AI2"/>
    <mergeCell ref="N2:T2"/>
    <mergeCell ref="B4:AH4"/>
    <mergeCell ref="B5:AH5"/>
    <mergeCell ref="AF3:AJ3"/>
    <mergeCell ref="B7:AH7"/>
    <mergeCell ref="AF12:AI12"/>
    <mergeCell ref="AF13:AI13"/>
    <mergeCell ref="B15:B17"/>
    <mergeCell ref="C15:C17"/>
    <mergeCell ref="D15:AI15"/>
    <mergeCell ref="D16:M16"/>
    <mergeCell ref="N16:X16"/>
    <mergeCell ref="Y16:AA16"/>
    <mergeCell ref="AB16:AC16"/>
    <mergeCell ref="AD16:AF16"/>
    <mergeCell ref="AG16:AH16"/>
    <mergeCell ref="A14:AI14"/>
    <mergeCell ref="A15:A17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85"/>
  <sheetViews>
    <sheetView view="pageBreakPreview" zoomScale="85" zoomScaleSheetLayoutView="85" workbookViewId="0">
      <pane xSplit="2" ySplit="19" topLeftCell="K20" activePane="bottomRight" state="frozen"/>
      <selection pane="topRight" activeCell="C1" sqref="C1"/>
      <selection pane="bottomLeft" activeCell="A20" sqref="A20"/>
      <selection pane="bottomRight" activeCell="T3" sqref="T3:Y3"/>
    </sheetView>
  </sheetViews>
  <sheetFormatPr defaultColWidth="9" defaultRowHeight="15.75" x14ac:dyDescent="0.25"/>
  <cols>
    <col min="1" max="1" width="11.625" style="129" customWidth="1"/>
    <col min="2" max="2" width="39.5" style="131" customWidth="1"/>
    <col min="3" max="3" width="17.375" style="129" customWidth="1"/>
    <col min="4" max="4" width="17.625" style="129" customWidth="1"/>
    <col min="5" max="5" width="18.25" style="129" customWidth="1"/>
    <col min="6" max="6" width="10.125" style="129" customWidth="1"/>
    <col min="7" max="7" width="7.125" style="129" customWidth="1"/>
    <col min="8" max="8" width="7.875" style="129" customWidth="1"/>
    <col min="9" max="9" width="8.25" style="129" customWidth="1"/>
    <col min="10" max="10" width="7.625" style="129" customWidth="1"/>
    <col min="11" max="11" width="8.375" style="129" customWidth="1"/>
    <col min="12" max="12" width="23.25" style="129" bestFit="1" customWidth="1"/>
    <col min="13" max="13" width="11.25" style="129" customWidth="1"/>
    <col min="14" max="14" width="8.25" style="129" customWidth="1"/>
    <col min="15" max="15" width="9" style="129" customWidth="1"/>
    <col min="16" max="16" width="8.25" style="129" customWidth="1"/>
    <col min="17" max="17" width="7.125" style="129" customWidth="1"/>
    <col min="18" max="18" width="6.75" style="129" customWidth="1"/>
    <col min="19" max="19" width="23.25" style="127" bestFit="1" customWidth="1"/>
    <col min="20" max="20" width="13.25" style="128" customWidth="1"/>
    <col min="21" max="21" width="11.5" style="127" customWidth="1"/>
    <col min="22" max="24" width="7.875" style="127" customWidth="1"/>
    <col min="25" max="25" width="13.375" style="127" customWidth="1"/>
    <col min="26" max="28" width="5" style="127" customWidth="1"/>
    <col min="29" max="16384" width="9" style="127"/>
  </cols>
  <sheetData>
    <row r="1" spans="1:25" ht="18.75" x14ac:dyDescent="0.25">
      <c r="T1" s="460" t="s">
        <v>222</v>
      </c>
      <c r="U1" s="460"/>
      <c r="V1" s="460"/>
      <c r="W1" s="460"/>
      <c r="X1" s="460"/>
      <c r="Y1" s="460"/>
    </row>
    <row r="2" spans="1:25" ht="18.75" x14ac:dyDescent="0.3">
      <c r="T2" s="462" t="s">
        <v>468</v>
      </c>
      <c r="U2" s="462"/>
      <c r="V2" s="462"/>
      <c r="W2" s="462"/>
      <c r="X2" s="129"/>
      <c r="Y2" s="173"/>
    </row>
    <row r="3" spans="1:25" ht="18.75" x14ac:dyDescent="0.3">
      <c r="T3" s="463" t="s">
        <v>471</v>
      </c>
      <c r="U3" s="463"/>
      <c r="V3" s="463"/>
      <c r="W3" s="463"/>
      <c r="X3" s="463"/>
      <c r="Y3" s="463"/>
    </row>
    <row r="4" spans="1:25" x14ac:dyDescent="0.25">
      <c r="A4" s="143"/>
      <c r="B4" s="414" t="s">
        <v>314</v>
      </c>
      <c r="C4" s="414"/>
      <c r="D4" s="414"/>
      <c r="E4" s="414"/>
      <c r="F4" s="414"/>
      <c r="G4" s="414"/>
      <c r="H4" s="414"/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4"/>
    </row>
    <row r="5" spans="1:25" x14ac:dyDescent="0.25">
      <c r="A5" s="145"/>
      <c r="B5" s="415" t="s">
        <v>315</v>
      </c>
      <c r="C5" s="415"/>
      <c r="D5" s="415"/>
      <c r="E5" s="415"/>
      <c r="F5" s="415"/>
      <c r="G5" s="415"/>
      <c r="H5" s="415"/>
      <c r="I5" s="415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149"/>
      <c r="W5" s="149"/>
      <c r="X5" s="149"/>
      <c r="Y5" s="149"/>
    </row>
    <row r="6" spans="1:25" ht="18.75" x14ac:dyDescent="0.25">
      <c r="A6" s="178"/>
      <c r="B6" s="167"/>
      <c r="C6" s="167"/>
      <c r="D6" s="167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6"/>
      <c r="T6" s="148"/>
      <c r="U6" s="106"/>
      <c r="V6" s="106"/>
      <c r="W6" s="106"/>
      <c r="X6" s="106"/>
      <c r="Y6" s="106"/>
    </row>
    <row r="7" spans="1:25" ht="18.75" x14ac:dyDescent="0.25">
      <c r="A7" s="103"/>
      <c r="B7" s="378" t="s">
        <v>290</v>
      </c>
      <c r="C7" s="378"/>
      <c r="D7" s="378"/>
      <c r="E7" s="378"/>
      <c r="F7" s="378"/>
      <c r="G7" s="378"/>
      <c r="H7" s="378"/>
      <c r="I7" s="378"/>
      <c r="J7" s="378"/>
      <c r="K7" s="378"/>
      <c r="L7" s="378"/>
      <c r="M7" s="378"/>
      <c r="N7" s="378"/>
      <c r="O7" s="378"/>
      <c r="P7" s="378"/>
      <c r="Q7" s="378"/>
      <c r="R7" s="378"/>
      <c r="S7" s="378"/>
      <c r="T7" s="378"/>
      <c r="U7" s="378"/>
      <c r="V7" s="104"/>
      <c r="W7" s="104"/>
      <c r="X7" s="104"/>
      <c r="Y7" s="104"/>
    </row>
    <row r="8" spans="1:25" x14ac:dyDescent="0.25">
      <c r="A8" s="103"/>
      <c r="B8" s="103"/>
      <c r="C8" s="103"/>
      <c r="D8" s="103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76"/>
      <c r="T8" s="146"/>
      <c r="U8" s="76"/>
      <c r="V8" s="76"/>
      <c r="W8" s="76"/>
      <c r="X8" s="76"/>
      <c r="Y8" s="76"/>
    </row>
    <row r="9" spans="1:25" x14ac:dyDescent="0.25">
      <c r="A9" s="179"/>
      <c r="B9" s="179"/>
      <c r="C9" s="179"/>
      <c r="D9" s="179"/>
      <c r="E9" s="145"/>
      <c r="F9" s="143"/>
      <c r="G9" s="143"/>
      <c r="H9" s="143"/>
      <c r="I9" s="143"/>
      <c r="J9" s="143"/>
      <c r="K9" s="143"/>
      <c r="L9" s="145"/>
      <c r="M9" s="143"/>
      <c r="N9" s="143"/>
      <c r="O9" s="143"/>
      <c r="P9" s="143"/>
      <c r="Q9" s="143"/>
      <c r="R9" s="143"/>
      <c r="S9" s="143"/>
      <c r="T9" s="144"/>
      <c r="U9" s="143"/>
      <c r="V9" s="143"/>
      <c r="W9" s="143"/>
      <c r="X9" s="143"/>
      <c r="Y9" s="143"/>
    </row>
    <row r="10" spans="1:25" x14ac:dyDescent="0.25">
      <c r="A10" s="145"/>
      <c r="B10" s="145"/>
      <c r="C10" s="145"/>
      <c r="D10" s="145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30"/>
      <c r="U10" s="142"/>
      <c r="V10" s="129"/>
      <c r="W10" s="129"/>
      <c r="X10" s="129"/>
      <c r="Y10" s="129"/>
    </row>
    <row r="11" spans="1:25" s="139" customFormat="1" ht="18.75" x14ac:dyDescent="0.25">
      <c r="A11" s="141"/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</row>
    <row r="12" spans="1:25" s="139" customFormat="1" x14ac:dyDescent="0.25">
      <c r="A12" s="180"/>
      <c r="B12" s="180"/>
      <c r="C12" s="180"/>
      <c r="D12" s="18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</row>
    <row r="13" spans="1:25" x14ac:dyDescent="0.25">
      <c r="A13" s="418"/>
      <c r="B13" s="418"/>
      <c r="C13" s="418"/>
      <c r="D13" s="418"/>
      <c r="E13" s="418"/>
      <c r="F13" s="418"/>
      <c r="G13" s="418"/>
      <c r="H13" s="418"/>
      <c r="I13" s="418"/>
      <c r="J13" s="418"/>
      <c r="K13" s="418"/>
      <c r="L13" s="418"/>
      <c r="M13" s="418"/>
      <c r="N13" s="418"/>
      <c r="O13" s="418"/>
      <c r="P13" s="418"/>
      <c r="Q13" s="418"/>
      <c r="R13" s="418"/>
      <c r="S13" s="418"/>
      <c r="T13" s="418"/>
      <c r="U13" s="418"/>
      <c r="V13" s="418"/>
      <c r="W13" s="418"/>
      <c r="X13" s="418"/>
      <c r="Y13" s="418"/>
    </row>
    <row r="14" spans="1:25" ht="36" customHeight="1" x14ac:dyDescent="0.25">
      <c r="A14" s="417" t="s">
        <v>26</v>
      </c>
      <c r="B14" s="417" t="s">
        <v>0</v>
      </c>
      <c r="C14" s="417" t="s">
        <v>142</v>
      </c>
      <c r="D14" s="417" t="s">
        <v>221</v>
      </c>
      <c r="E14" s="412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12"/>
      <c r="T14" s="412"/>
      <c r="U14" s="412"/>
      <c r="V14" s="412"/>
      <c r="W14" s="412"/>
      <c r="X14" s="412"/>
      <c r="Y14" s="412"/>
    </row>
    <row r="15" spans="1:25" ht="27.75" customHeight="1" x14ac:dyDescent="0.25">
      <c r="A15" s="417"/>
      <c r="B15" s="417"/>
      <c r="C15" s="417"/>
      <c r="D15" s="417"/>
      <c r="E15" s="413" t="s">
        <v>198</v>
      </c>
      <c r="F15" s="412"/>
      <c r="G15" s="412"/>
      <c r="H15" s="412"/>
      <c r="I15" s="412"/>
      <c r="J15" s="412"/>
      <c r="K15" s="412"/>
      <c r="L15" s="413" t="s">
        <v>197</v>
      </c>
      <c r="M15" s="412"/>
      <c r="N15" s="412"/>
      <c r="O15" s="412"/>
      <c r="P15" s="412"/>
      <c r="Q15" s="412"/>
      <c r="R15" s="416"/>
      <c r="S15" s="417" t="s">
        <v>316</v>
      </c>
      <c r="T15" s="417"/>
      <c r="U15" s="417"/>
      <c r="V15" s="417"/>
      <c r="W15" s="417"/>
      <c r="X15" s="417"/>
      <c r="Y15" s="417"/>
    </row>
    <row r="16" spans="1:25" ht="75.75" customHeight="1" x14ac:dyDescent="0.25">
      <c r="A16" s="417"/>
      <c r="B16" s="417"/>
      <c r="C16" s="417"/>
      <c r="D16" s="417"/>
      <c r="E16" s="411" t="s">
        <v>275</v>
      </c>
      <c r="F16" s="411"/>
      <c r="G16" s="411"/>
      <c r="H16" s="411"/>
      <c r="I16" s="411"/>
      <c r="J16" s="411"/>
      <c r="K16" s="411"/>
      <c r="L16" s="411" t="s">
        <v>275</v>
      </c>
      <c r="M16" s="411"/>
      <c r="N16" s="411"/>
      <c r="O16" s="411"/>
      <c r="P16" s="411"/>
      <c r="Q16" s="411"/>
      <c r="R16" s="411"/>
      <c r="S16" s="411" t="s">
        <v>172</v>
      </c>
      <c r="T16" s="411"/>
      <c r="U16" s="411"/>
      <c r="V16" s="411"/>
      <c r="W16" s="411"/>
      <c r="X16" s="411"/>
      <c r="Y16" s="411"/>
    </row>
    <row r="17" spans="1:25" ht="36.75" customHeight="1" x14ac:dyDescent="0.25">
      <c r="A17" s="417"/>
      <c r="B17" s="417"/>
      <c r="C17" s="417"/>
      <c r="D17" s="417" t="s">
        <v>184</v>
      </c>
      <c r="E17" s="134" t="s">
        <v>220</v>
      </c>
      <c r="F17" s="411" t="s">
        <v>219</v>
      </c>
      <c r="G17" s="411"/>
      <c r="H17" s="411"/>
      <c r="I17" s="411"/>
      <c r="J17" s="411"/>
      <c r="K17" s="411"/>
      <c r="L17" s="134" t="s">
        <v>220</v>
      </c>
      <c r="M17" s="411" t="s">
        <v>219</v>
      </c>
      <c r="N17" s="411"/>
      <c r="O17" s="411"/>
      <c r="P17" s="411"/>
      <c r="Q17" s="411"/>
      <c r="R17" s="411"/>
      <c r="S17" s="134" t="s">
        <v>220</v>
      </c>
      <c r="T17" s="411" t="s">
        <v>219</v>
      </c>
      <c r="U17" s="411"/>
      <c r="V17" s="411"/>
      <c r="W17" s="411"/>
      <c r="X17" s="411"/>
      <c r="Y17" s="411"/>
    </row>
    <row r="18" spans="1:25" ht="56.25" x14ac:dyDescent="0.25">
      <c r="A18" s="417"/>
      <c r="B18" s="417"/>
      <c r="C18" s="417"/>
      <c r="D18" s="417"/>
      <c r="E18" s="136" t="s">
        <v>218</v>
      </c>
      <c r="F18" s="136" t="s">
        <v>218</v>
      </c>
      <c r="G18" s="135" t="s">
        <v>217</v>
      </c>
      <c r="H18" s="135" t="s">
        <v>216</v>
      </c>
      <c r="I18" s="135" t="s">
        <v>215</v>
      </c>
      <c r="J18" s="135" t="s">
        <v>214</v>
      </c>
      <c r="K18" s="135" t="s">
        <v>213</v>
      </c>
      <c r="L18" s="136" t="s">
        <v>218</v>
      </c>
      <c r="M18" s="136" t="s">
        <v>218</v>
      </c>
      <c r="N18" s="135" t="s">
        <v>217</v>
      </c>
      <c r="O18" s="135" t="s">
        <v>216</v>
      </c>
      <c r="P18" s="135" t="s">
        <v>215</v>
      </c>
      <c r="Q18" s="135" t="s">
        <v>214</v>
      </c>
      <c r="R18" s="135" t="s">
        <v>213</v>
      </c>
      <c r="S18" s="136" t="s">
        <v>218</v>
      </c>
      <c r="T18" s="137" t="s">
        <v>218</v>
      </c>
      <c r="U18" s="135" t="s">
        <v>217</v>
      </c>
      <c r="V18" s="135" t="s">
        <v>216</v>
      </c>
      <c r="W18" s="135" t="s">
        <v>215</v>
      </c>
      <c r="X18" s="135" t="s">
        <v>214</v>
      </c>
      <c r="Y18" s="135" t="s">
        <v>213</v>
      </c>
    </row>
    <row r="19" spans="1:25" ht="28.5" customHeight="1" x14ac:dyDescent="0.25">
      <c r="A19" s="133">
        <v>1</v>
      </c>
      <c r="B19" s="134">
        <v>2</v>
      </c>
      <c r="C19" s="133">
        <v>3</v>
      </c>
      <c r="D19" s="133">
        <v>4</v>
      </c>
      <c r="E19" s="132" t="s">
        <v>273</v>
      </c>
      <c r="F19" s="132" t="s">
        <v>272</v>
      </c>
      <c r="G19" s="132" t="s">
        <v>271</v>
      </c>
      <c r="H19" s="132" t="s">
        <v>270</v>
      </c>
      <c r="I19" s="132" t="s">
        <v>269</v>
      </c>
      <c r="J19" s="132" t="s">
        <v>268</v>
      </c>
      <c r="K19" s="132" t="s">
        <v>317</v>
      </c>
      <c r="L19" s="132" t="s">
        <v>267</v>
      </c>
      <c r="M19" s="132" t="s">
        <v>266</v>
      </c>
      <c r="N19" s="132" t="s">
        <v>265</v>
      </c>
      <c r="O19" s="132" t="s">
        <v>264</v>
      </c>
      <c r="P19" s="132" t="s">
        <v>263</v>
      </c>
      <c r="Q19" s="132" t="s">
        <v>262</v>
      </c>
      <c r="R19" s="132" t="s">
        <v>318</v>
      </c>
      <c r="S19" s="132" t="s">
        <v>212</v>
      </c>
      <c r="T19" s="132" t="s">
        <v>211</v>
      </c>
      <c r="U19" s="132" t="s">
        <v>210</v>
      </c>
      <c r="V19" s="132" t="s">
        <v>209</v>
      </c>
      <c r="W19" s="132" t="s">
        <v>208</v>
      </c>
      <c r="X19" s="132" t="s">
        <v>207</v>
      </c>
      <c r="Y19" s="132" t="s">
        <v>206</v>
      </c>
    </row>
    <row r="20" spans="1:25" s="200" customFormat="1" ht="31.5" x14ac:dyDescent="0.25">
      <c r="A20" s="198" t="s">
        <v>143</v>
      </c>
      <c r="B20" s="199" t="s">
        <v>115</v>
      </c>
      <c r="C20" s="198" t="s">
        <v>114</v>
      </c>
      <c r="D20" s="250">
        <f t="shared" ref="D20:Y20" si="0">D22</f>
        <v>52.123000000000005</v>
      </c>
      <c r="E20" s="250">
        <f t="shared" si="0"/>
        <v>0</v>
      </c>
      <c r="F20" s="250">
        <f t="shared" si="0"/>
        <v>30.39</v>
      </c>
      <c r="G20" s="250">
        <f t="shared" si="0"/>
        <v>0</v>
      </c>
      <c r="H20" s="250">
        <f t="shared" si="0"/>
        <v>0</v>
      </c>
      <c r="I20" s="250">
        <f t="shared" si="0"/>
        <v>8.4499999999999993</v>
      </c>
      <c r="J20" s="250">
        <f t="shared" si="0"/>
        <v>0</v>
      </c>
      <c r="K20" s="250">
        <f t="shared" si="0"/>
        <v>0</v>
      </c>
      <c r="L20" s="250">
        <f t="shared" si="0"/>
        <v>0</v>
      </c>
      <c r="M20" s="250">
        <f t="shared" si="0"/>
        <v>6.2</v>
      </c>
      <c r="N20" s="250">
        <f t="shared" si="0"/>
        <v>0</v>
      </c>
      <c r="O20" s="250">
        <f t="shared" si="0"/>
        <v>0</v>
      </c>
      <c r="P20" s="250">
        <f t="shared" si="0"/>
        <v>3.75</v>
      </c>
      <c r="Q20" s="250">
        <f t="shared" si="0"/>
        <v>0</v>
      </c>
      <c r="R20" s="250">
        <f t="shared" si="0"/>
        <v>0</v>
      </c>
      <c r="S20" s="250">
        <f t="shared" si="0"/>
        <v>0</v>
      </c>
      <c r="T20" s="250">
        <f t="shared" si="0"/>
        <v>36.590000000000003</v>
      </c>
      <c r="U20" s="250">
        <f t="shared" si="0"/>
        <v>0</v>
      </c>
      <c r="V20" s="250">
        <f t="shared" si="0"/>
        <v>0</v>
      </c>
      <c r="W20" s="250">
        <f t="shared" si="0"/>
        <v>12.2</v>
      </c>
      <c r="X20" s="250">
        <f t="shared" si="0"/>
        <v>0</v>
      </c>
      <c r="Y20" s="250">
        <f t="shared" si="0"/>
        <v>0</v>
      </c>
    </row>
    <row r="21" spans="1:25" s="202" customFormat="1" x14ac:dyDescent="0.25">
      <c r="A21" s="186" t="s">
        <v>117</v>
      </c>
      <c r="B21" s="187" t="s">
        <v>113</v>
      </c>
      <c r="C21" s="201" t="s">
        <v>114</v>
      </c>
      <c r="D21" s="250" t="s">
        <v>173</v>
      </c>
      <c r="E21" s="250" t="s">
        <v>173</v>
      </c>
      <c r="F21" s="250" t="s">
        <v>173</v>
      </c>
      <c r="G21" s="250" t="s">
        <v>173</v>
      </c>
      <c r="H21" s="250" t="s">
        <v>173</v>
      </c>
      <c r="I21" s="250" t="s">
        <v>173</v>
      </c>
      <c r="J21" s="250" t="s">
        <v>173</v>
      </c>
      <c r="K21" s="250" t="s">
        <v>173</v>
      </c>
      <c r="L21" s="250" t="s">
        <v>173</v>
      </c>
      <c r="M21" s="250" t="s">
        <v>173</v>
      </c>
      <c r="N21" s="250" t="s">
        <v>173</v>
      </c>
      <c r="O21" s="250" t="s">
        <v>173</v>
      </c>
      <c r="P21" s="250" t="s">
        <v>173</v>
      </c>
      <c r="Q21" s="250" t="s">
        <v>173</v>
      </c>
      <c r="R21" s="250" t="s">
        <v>173</v>
      </c>
      <c r="S21" s="250" t="s">
        <v>173</v>
      </c>
      <c r="T21" s="250" t="s">
        <v>173</v>
      </c>
      <c r="U21" s="250" t="s">
        <v>173</v>
      </c>
      <c r="V21" s="250" t="s">
        <v>173</v>
      </c>
      <c r="W21" s="250" t="s">
        <v>173</v>
      </c>
      <c r="X21" s="250" t="s">
        <v>173</v>
      </c>
      <c r="Y21" s="250" t="s">
        <v>173</v>
      </c>
    </row>
    <row r="22" spans="1:25" s="200" customFormat="1" ht="31.5" x14ac:dyDescent="0.25">
      <c r="A22" s="198" t="s">
        <v>118</v>
      </c>
      <c r="B22" s="199" t="s">
        <v>112</v>
      </c>
      <c r="C22" s="198" t="s">
        <v>114</v>
      </c>
      <c r="D22" s="250">
        <f t="shared" ref="D22:Y22" si="1">D27</f>
        <v>52.123000000000005</v>
      </c>
      <c r="E22" s="250">
        <f t="shared" si="1"/>
        <v>0</v>
      </c>
      <c r="F22" s="250">
        <f t="shared" si="1"/>
        <v>30.39</v>
      </c>
      <c r="G22" s="250">
        <f t="shared" si="1"/>
        <v>0</v>
      </c>
      <c r="H22" s="250">
        <f t="shared" si="1"/>
        <v>0</v>
      </c>
      <c r="I22" s="250">
        <f t="shared" si="1"/>
        <v>8.4499999999999993</v>
      </c>
      <c r="J22" s="250">
        <f t="shared" si="1"/>
        <v>0</v>
      </c>
      <c r="K22" s="250">
        <f t="shared" si="1"/>
        <v>0</v>
      </c>
      <c r="L22" s="250">
        <f t="shared" si="1"/>
        <v>0</v>
      </c>
      <c r="M22" s="250">
        <f t="shared" si="1"/>
        <v>6.2</v>
      </c>
      <c r="N22" s="250">
        <f t="shared" si="1"/>
        <v>0</v>
      </c>
      <c r="O22" s="250">
        <f t="shared" si="1"/>
        <v>0</v>
      </c>
      <c r="P22" s="250">
        <f t="shared" si="1"/>
        <v>3.75</v>
      </c>
      <c r="Q22" s="250">
        <f t="shared" si="1"/>
        <v>0</v>
      </c>
      <c r="R22" s="250">
        <f t="shared" si="1"/>
        <v>0</v>
      </c>
      <c r="S22" s="250">
        <f t="shared" si="1"/>
        <v>0</v>
      </c>
      <c r="T22" s="250">
        <f t="shared" si="1"/>
        <v>36.590000000000003</v>
      </c>
      <c r="U22" s="250">
        <f t="shared" si="1"/>
        <v>0</v>
      </c>
      <c r="V22" s="250">
        <f t="shared" si="1"/>
        <v>0</v>
      </c>
      <c r="W22" s="250">
        <f t="shared" si="1"/>
        <v>12.2</v>
      </c>
      <c r="X22" s="250">
        <f t="shared" si="1"/>
        <v>0</v>
      </c>
      <c r="Y22" s="250">
        <f t="shared" si="1"/>
        <v>0</v>
      </c>
    </row>
    <row r="23" spans="1:25" s="202" customFormat="1" ht="63" x14ac:dyDescent="0.25">
      <c r="A23" s="186" t="s">
        <v>119</v>
      </c>
      <c r="B23" s="187" t="s">
        <v>111</v>
      </c>
      <c r="C23" s="201" t="s">
        <v>114</v>
      </c>
      <c r="D23" s="250" t="s">
        <v>173</v>
      </c>
      <c r="E23" s="250" t="s">
        <v>173</v>
      </c>
      <c r="F23" s="250" t="s">
        <v>173</v>
      </c>
      <c r="G23" s="250" t="s">
        <v>173</v>
      </c>
      <c r="H23" s="250" t="s">
        <v>173</v>
      </c>
      <c r="I23" s="250" t="s">
        <v>173</v>
      </c>
      <c r="J23" s="250" t="s">
        <v>173</v>
      </c>
      <c r="K23" s="250" t="s">
        <v>173</v>
      </c>
      <c r="L23" s="250" t="s">
        <v>173</v>
      </c>
      <c r="M23" s="250" t="s">
        <v>173</v>
      </c>
      <c r="N23" s="250" t="s">
        <v>173</v>
      </c>
      <c r="O23" s="250" t="s">
        <v>173</v>
      </c>
      <c r="P23" s="250" t="s">
        <v>173</v>
      </c>
      <c r="Q23" s="250" t="s">
        <v>173</v>
      </c>
      <c r="R23" s="250" t="s">
        <v>173</v>
      </c>
      <c r="S23" s="250" t="s">
        <v>173</v>
      </c>
      <c r="T23" s="250" t="s">
        <v>173</v>
      </c>
      <c r="U23" s="250" t="s">
        <v>173</v>
      </c>
      <c r="V23" s="250" t="s">
        <v>173</v>
      </c>
      <c r="W23" s="250" t="s">
        <v>173</v>
      </c>
      <c r="X23" s="250" t="s">
        <v>173</v>
      </c>
      <c r="Y23" s="250" t="s">
        <v>173</v>
      </c>
    </row>
    <row r="24" spans="1:25" s="202" customFormat="1" ht="31.5" x14ac:dyDescent="0.25">
      <c r="A24" s="186" t="s">
        <v>120</v>
      </c>
      <c r="B24" s="187" t="s">
        <v>110</v>
      </c>
      <c r="C24" s="201" t="s">
        <v>114</v>
      </c>
      <c r="D24" s="250" t="s">
        <v>173</v>
      </c>
      <c r="E24" s="250" t="s">
        <v>173</v>
      </c>
      <c r="F24" s="250" t="s">
        <v>173</v>
      </c>
      <c r="G24" s="250" t="s">
        <v>173</v>
      </c>
      <c r="H24" s="250" t="s">
        <v>173</v>
      </c>
      <c r="I24" s="250" t="s">
        <v>173</v>
      </c>
      <c r="J24" s="250" t="s">
        <v>173</v>
      </c>
      <c r="K24" s="250" t="s">
        <v>173</v>
      </c>
      <c r="L24" s="250" t="s">
        <v>173</v>
      </c>
      <c r="M24" s="250" t="s">
        <v>173</v>
      </c>
      <c r="N24" s="250" t="s">
        <v>173</v>
      </c>
      <c r="O24" s="250" t="s">
        <v>173</v>
      </c>
      <c r="P24" s="250" t="s">
        <v>173</v>
      </c>
      <c r="Q24" s="250" t="s">
        <v>173</v>
      </c>
      <c r="R24" s="250" t="s">
        <v>173</v>
      </c>
      <c r="S24" s="250" t="s">
        <v>173</v>
      </c>
      <c r="T24" s="250" t="s">
        <v>173</v>
      </c>
      <c r="U24" s="250" t="s">
        <v>173</v>
      </c>
      <c r="V24" s="250" t="s">
        <v>173</v>
      </c>
      <c r="W24" s="250" t="s">
        <v>173</v>
      </c>
      <c r="X24" s="250" t="s">
        <v>173</v>
      </c>
      <c r="Y24" s="250" t="s">
        <v>173</v>
      </c>
    </row>
    <row r="25" spans="1:25" s="202" customFormat="1" ht="47.25" x14ac:dyDescent="0.25">
      <c r="A25" s="186" t="s">
        <v>144</v>
      </c>
      <c r="B25" s="187" t="s">
        <v>109</v>
      </c>
      <c r="C25" s="201" t="s">
        <v>114</v>
      </c>
      <c r="D25" s="250" t="s">
        <v>173</v>
      </c>
      <c r="E25" s="250" t="s">
        <v>173</v>
      </c>
      <c r="F25" s="250" t="s">
        <v>173</v>
      </c>
      <c r="G25" s="250" t="s">
        <v>173</v>
      </c>
      <c r="H25" s="250" t="s">
        <v>173</v>
      </c>
      <c r="I25" s="250" t="s">
        <v>173</v>
      </c>
      <c r="J25" s="250" t="s">
        <v>173</v>
      </c>
      <c r="K25" s="250" t="s">
        <v>173</v>
      </c>
      <c r="L25" s="250" t="s">
        <v>173</v>
      </c>
      <c r="M25" s="250" t="s">
        <v>173</v>
      </c>
      <c r="N25" s="250" t="s">
        <v>173</v>
      </c>
      <c r="O25" s="250" t="s">
        <v>173</v>
      </c>
      <c r="P25" s="250" t="s">
        <v>173</v>
      </c>
      <c r="Q25" s="250" t="s">
        <v>173</v>
      </c>
      <c r="R25" s="250" t="s">
        <v>173</v>
      </c>
      <c r="S25" s="250" t="s">
        <v>173</v>
      </c>
      <c r="T25" s="250" t="s">
        <v>173</v>
      </c>
      <c r="U25" s="250" t="s">
        <v>173</v>
      </c>
      <c r="V25" s="250" t="s">
        <v>173</v>
      </c>
      <c r="W25" s="250" t="s">
        <v>173</v>
      </c>
      <c r="X25" s="250" t="s">
        <v>173</v>
      </c>
      <c r="Y25" s="250" t="s">
        <v>173</v>
      </c>
    </row>
    <row r="26" spans="1:25" s="202" customFormat="1" x14ac:dyDescent="0.25">
      <c r="A26" s="186" t="s">
        <v>145</v>
      </c>
      <c r="B26" s="187" t="s">
        <v>108</v>
      </c>
      <c r="C26" s="201" t="s">
        <v>114</v>
      </c>
      <c r="D26" s="250" t="s">
        <v>173</v>
      </c>
      <c r="E26" s="250" t="s">
        <v>173</v>
      </c>
      <c r="F26" s="250" t="s">
        <v>173</v>
      </c>
      <c r="G26" s="250" t="s">
        <v>173</v>
      </c>
      <c r="H26" s="250" t="s">
        <v>173</v>
      </c>
      <c r="I26" s="250" t="s">
        <v>173</v>
      </c>
      <c r="J26" s="250" t="s">
        <v>173</v>
      </c>
      <c r="K26" s="250" t="s">
        <v>173</v>
      </c>
      <c r="L26" s="250" t="s">
        <v>173</v>
      </c>
      <c r="M26" s="250" t="s">
        <v>173</v>
      </c>
      <c r="N26" s="250" t="s">
        <v>173</v>
      </c>
      <c r="O26" s="250" t="s">
        <v>173</v>
      </c>
      <c r="P26" s="250" t="s">
        <v>173</v>
      </c>
      <c r="Q26" s="250" t="s">
        <v>173</v>
      </c>
      <c r="R26" s="250" t="s">
        <v>173</v>
      </c>
      <c r="S26" s="250" t="s">
        <v>173</v>
      </c>
      <c r="T26" s="250" t="s">
        <v>173</v>
      </c>
      <c r="U26" s="250" t="s">
        <v>173</v>
      </c>
      <c r="V26" s="250" t="s">
        <v>173</v>
      </c>
      <c r="W26" s="250" t="s">
        <v>173</v>
      </c>
      <c r="X26" s="250" t="s">
        <v>173</v>
      </c>
      <c r="Y26" s="250" t="s">
        <v>173</v>
      </c>
    </row>
    <row r="27" spans="1:25" s="200" customFormat="1" ht="30.75" customHeight="1" x14ac:dyDescent="0.25">
      <c r="A27" s="198" t="s">
        <v>28</v>
      </c>
      <c r="B27" s="199" t="s">
        <v>446</v>
      </c>
      <c r="C27" s="198" t="s">
        <v>114</v>
      </c>
      <c r="D27" s="250">
        <f t="shared" ref="D27:Y27" si="2">D48</f>
        <v>52.123000000000005</v>
      </c>
      <c r="E27" s="250">
        <f t="shared" si="2"/>
        <v>0</v>
      </c>
      <c r="F27" s="250">
        <f t="shared" si="2"/>
        <v>30.39</v>
      </c>
      <c r="G27" s="250">
        <f t="shared" si="2"/>
        <v>0</v>
      </c>
      <c r="H27" s="250">
        <f t="shared" si="2"/>
        <v>0</v>
      </c>
      <c r="I27" s="250">
        <f t="shared" si="2"/>
        <v>8.4499999999999993</v>
      </c>
      <c r="J27" s="250">
        <f t="shared" si="2"/>
        <v>0</v>
      </c>
      <c r="K27" s="250">
        <f t="shared" si="2"/>
        <v>0</v>
      </c>
      <c r="L27" s="250">
        <f t="shared" si="2"/>
        <v>0</v>
      </c>
      <c r="M27" s="250">
        <f t="shared" si="2"/>
        <v>6.2</v>
      </c>
      <c r="N27" s="250">
        <f t="shared" si="2"/>
        <v>0</v>
      </c>
      <c r="O27" s="250">
        <f t="shared" si="2"/>
        <v>0</v>
      </c>
      <c r="P27" s="250">
        <f t="shared" si="2"/>
        <v>3.75</v>
      </c>
      <c r="Q27" s="250">
        <f t="shared" si="2"/>
        <v>0</v>
      </c>
      <c r="R27" s="250">
        <f t="shared" si="2"/>
        <v>0</v>
      </c>
      <c r="S27" s="250">
        <f t="shared" si="2"/>
        <v>0</v>
      </c>
      <c r="T27" s="250">
        <f t="shared" si="2"/>
        <v>36.590000000000003</v>
      </c>
      <c r="U27" s="250">
        <f t="shared" si="2"/>
        <v>0</v>
      </c>
      <c r="V27" s="250">
        <f t="shared" si="2"/>
        <v>0</v>
      </c>
      <c r="W27" s="250">
        <f t="shared" si="2"/>
        <v>12.2</v>
      </c>
      <c r="X27" s="250">
        <f t="shared" si="2"/>
        <v>0</v>
      </c>
      <c r="Y27" s="250">
        <f t="shared" si="2"/>
        <v>0</v>
      </c>
    </row>
    <row r="28" spans="1:25" s="202" customFormat="1" ht="31.5" x14ac:dyDescent="0.25">
      <c r="A28" s="186" t="s">
        <v>29</v>
      </c>
      <c r="B28" s="187" t="s">
        <v>81</v>
      </c>
      <c r="C28" s="201" t="s">
        <v>114</v>
      </c>
      <c r="D28" s="250" t="s">
        <v>173</v>
      </c>
      <c r="E28" s="250" t="s">
        <v>173</v>
      </c>
      <c r="F28" s="250" t="s">
        <v>173</v>
      </c>
      <c r="G28" s="250" t="s">
        <v>173</v>
      </c>
      <c r="H28" s="250" t="s">
        <v>173</v>
      </c>
      <c r="I28" s="250" t="s">
        <v>173</v>
      </c>
      <c r="J28" s="250" t="s">
        <v>173</v>
      </c>
      <c r="K28" s="250" t="s">
        <v>173</v>
      </c>
      <c r="L28" s="250" t="s">
        <v>173</v>
      </c>
      <c r="M28" s="250" t="s">
        <v>173</v>
      </c>
      <c r="N28" s="250" t="s">
        <v>173</v>
      </c>
      <c r="O28" s="250" t="s">
        <v>173</v>
      </c>
      <c r="P28" s="250" t="s">
        <v>173</v>
      </c>
      <c r="Q28" s="250" t="s">
        <v>173</v>
      </c>
      <c r="R28" s="250" t="s">
        <v>173</v>
      </c>
      <c r="S28" s="250" t="s">
        <v>173</v>
      </c>
      <c r="T28" s="250" t="s">
        <v>173</v>
      </c>
      <c r="U28" s="250" t="s">
        <v>173</v>
      </c>
      <c r="V28" s="250" t="s">
        <v>173</v>
      </c>
      <c r="W28" s="250" t="s">
        <v>173</v>
      </c>
      <c r="X28" s="250" t="s">
        <v>173</v>
      </c>
      <c r="Y28" s="250" t="s">
        <v>173</v>
      </c>
    </row>
    <row r="29" spans="1:25" s="202" customFormat="1" ht="47.25" x14ac:dyDescent="0.25">
      <c r="A29" s="186" t="s">
        <v>31</v>
      </c>
      <c r="B29" s="187" t="s">
        <v>82</v>
      </c>
      <c r="C29" s="201" t="s">
        <v>114</v>
      </c>
      <c r="D29" s="250" t="s">
        <v>173</v>
      </c>
      <c r="E29" s="250" t="s">
        <v>173</v>
      </c>
      <c r="F29" s="250" t="s">
        <v>173</v>
      </c>
      <c r="G29" s="250" t="s">
        <v>173</v>
      </c>
      <c r="H29" s="250" t="s">
        <v>173</v>
      </c>
      <c r="I29" s="250" t="s">
        <v>173</v>
      </c>
      <c r="J29" s="250" t="s">
        <v>173</v>
      </c>
      <c r="K29" s="250" t="s">
        <v>173</v>
      </c>
      <c r="L29" s="250" t="s">
        <v>173</v>
      </c>
      <c r="M29" s="250" t="s">
        <v>173</v>
      </c>
      <c r="N29" s="250" t="s">
        <v>173</v>
      </c>
      <c r="O29" s="250" t="s">
        <v>173</v>
      </c>
      <c r="P29" s="250" t="s">
        <v>173</v>
      </c>
      <c r="Q29" s="250" t="s">
        <v>173</v>
      </c>
      <c r="R29" s="250" t="s">
        <v>173</v>
      </c>
      <c r="S29" s="250" t="s">
        <v>173</v>
      </c>
      <c r="T29" s="250" t="s">
        <v>173</v>
      </c>
      <c r="U29" s="250" t="s">
        <v>173</v>
      </c>
      <c r="V29" s="250" t="s">
        <v>173</v>
      </c>
      <c r="W29" s="250" t="s">
        <v>173</v>
      </c>
      <c r="X29" s="250" t="s">
        <v>173</v>
      </c>
      <c r="Y29" s="250" t="s">
        <v>173</v>
      </c>
    </row>
    <row r="30" spans="1:25" s="202" customFormat="1" ht="63" x14ac:dyDescent="0.25">
      <c r="A30" s="186" t="s">
        <v>39</v>
      </c>
      <c r="B30" s="187" t="s">
        <v>83</v>
      </c>
      <c r="C30" s="201" t="s">
        <v>114</v>
      </c>
      <c r="D30" s="250" t="s">
        <v>173</v>
      </c>
      <c r="E30" s="250" t="s">
        <v>173</v>
      </c>
      <c r="F30" s="250" t="s">
        <v>173</v>
      </c>
      <c r="G30" s="250" t="s">
        <v>173</v>
      </c>
      <c r="H30" s="250" t="s">
        <v>173</v>
      </c>
      <c r="I30" s="250" t="s">
        <v>173</v>
      </c>
      <c r="J30" s="250" t="s">
        <v>173</v>
      </c>
      <c r="K30" s="250" t="s">
        <v>173</v>
      </c>
      <c r="L30" s="250" t="s">
        <v>173</v>
      </c>
      <c r="M30" s="250" t="s">
        <v>173</v>
      </c>
      <c r="N30" s="250" t="s">
        <v>173</v>
      </c>
      <c r="O30" s="250" t="s">
        <v>173</v>
      </c>
      <c r="P30" s="250" t="s">
        <v>173</v>
      </c>
      <c r="Q30" s="250" t="s">
        <v>173</v>
      </c>
      <c r="R30" s="250" t="s">
        <v>173</v>
      </c>
      <c r="S30" s="250" t="s">
        <v>173</v>
      </c>
      <c r="T30" s="250" t="s">
        <v>173</v>
      </c>
      <c r="U30" s="250" t="s">
        <v>173</v>
      </c>
      <c r="V30" s="250" t="s">
        <v>173</v>
      </c>
      <c r="W30" s="250" t="s">
        <v>173</v>
      </c>
      <c r="X30" s="250" t="s">
        <v>173</v>
      </c>
      <c r="Y30" s="250" t="s">
        <v>173</v>
      </c>
    </row>
    <row r="31" spans="1:25" s="202" customFormat="1" ht="63" x14ac:dyDescent="0.25">
      <c r="A31" s="186" t="s">
        <v>40</v>
      </c>
      <c r="B31" s="187" t="s">
        <v>146</v>
      </c>
      <c r="C31" s="201" t="s">
        <v>114</v>
      </c>
      <c r="D31" s="250" t="s">
        <v>173</v>
      </c>
      <c r="E31" s="250" t="s">
        <v>173</v>
      </c>
      <c r="F31" s="250" t="s">
        <v>173</v>
      </c>
      <c r="G31" s="250" t="s">
        <v>173</v>
      </c>
      <c r="H31" s="250" t="s">
        <v>173</v>
      </c>
      <c r="I31" s="250" t="s">
        <v>173</v>
      </c>
      <c r="J31" s="250" t="s">
        <v>173</v>
      </c>
      <c r="K31" s="250" t="s">
        <v>173</v>
      </c>
      <c r="L31" s="250" t="s">
        <v>173</v>
      </c>
      <c r="M31" s="250" t="s">
        <v>173</v>
      </c>
      <c r="N31" s="250" t="s">
        <v>173</v>
      </c>
      <c r="O31" s="250" t="s">
        <v>173</v>
      </c>
      <c r="P31" s="250" t="s">
        <v>173</v>
      </c>
      <c r="Q31" s="250" t="s">
        <v>173</v>
      </c>
      <c r="R31" s="250" t="s">
        <v>173</v>
      </c>
      <c r="S31" s="250" t="s">
        <v>173</v>
      </c>
      <c r="T31" s="250" t="s">
        <v>173</v>
      </c>
      <c r="U31" s="250" t="s">
        <v>173</v>
      </c>
      <c r="V31" s="250" t="s">
        <v>173</v>
      </c>
      <c r="W31" s="250" t="s">
        <v>173</v>
      </c>
      <c r="X31" s="250" t="s">
        <v>173</v>
      </c>
      <c r="Y31" s="250" t="s">
        <v>173</v>
      </c>
    </row>
    <row r="32" spans="1:25" s="202" customFormat="1" ht="63" x14ac:dyDescent="0.25">
      <c r="A32" s="186" t="s">
        <v>41</v>
      </c>
      <c r="B32" s="187" t="s">
        <v>84</v>
      </c>
      <c r="C32" s="201" t="s">
        <v>114</v>
      </c>
      <c r="D32" s="250" t="s">
        <v>173</v>
      </c>
      <c r="E32" s="250" t="s">
        <v>173</v>
      </c>
      <c r="F32" s="250" t="s">
        <v>173</v>
      </c>
      <c r="G32" s="250" t="s">
        <v>173</v>
      </c>
      <c r="H32" s="250" t="s">
        <v>173</v>
      </c>
      <c r="I32" s="250" t="s">
        <v>173</v>
      </c>
      <c r="J32" s="250" t="s">
        <v>173</v>
      </c>
      <c r="K32" s="250" t="s">
        <v>173</v>
      </c>
      <c r="L32" s="250" t="s">
        <v>173</v>
      </c>
      <c r="M32" s="250" t="s">
        <v>173</v>
      </c>
      <c r="N32" s="250" t="s">
        <v>173</v>
      </c>
      <c r="O32" s="250" t="s">
        <v>173</v>
      </c>
      <c r="P32" s="250" t="s">
        <v>173</v>
      </c>
      <c r="Q32" s="250" t="s">
        <v>173</v>
      </c>
      <c r="R32" s="250" t="s">
        <v>173</v>
      </c>
      <c r="S32" s="250" t="s">
        <v>173</v>
      </c>
      <c r="T32" s="250" t="s">
        <v>173</v>
      </c>
      <c r="U32" s="250" t="s">
        <v>173</v>
      </c>
      <c r="V32" s="250" t="s">
        <v>173</v>
      </c>
      <c r="W32" s="250" t="s">
        <v>173</v>
      </c>
      <c r="X32" s="250" t="s">
        <v>173</v>
      </c>
      <c r="Y32" s="250" t="s">
        <v>173</v>
      </c>
    </row>
    <row r="33" spans="1:25" s="202" customFormat="1" ht="47.25" x14ac:dyDescent="0.25">
      <c r="A33" s="186" t="s">
        <v>32</v>
      </c>
      <c r="B33" s="187" t="s">
        <v>85</v>
      </c>
      <c r="C33" s="201" t="s">
        <v>114</v>
      </c>
      <c r="D33" s="250" t="s">
        <v>173</v>
      </c>
      <c r="E33" s="250" t="s">
        <v>173</v>
      </c>
      <c r="F33" s="250" t="s">
        <v>173</v>
      </c>
      <c r="G33" s="250" t="s">
        <v>173</v>
      </c>
      <c r="H33" s="250" t="s">
        <v>173</v>
      </c>
      <c r="I33" s="250" t="s">
        <v>173</v>
      </c>
      <c r="J33" s="250" t="s">
        <v>173</v>
      </c>
      <c r="K33" s="250" t="s">
        <v>173</v>
      </c>
      <c r="L33" s="250" t="s">
        <v>173</v>
      </c>
      <c r="M33" s="250" t="s">
        <v>173</v>
      </c>
      <c r="N33" s="250" t="s">
        <v>173</v>
      </c>
      <c r="O33" s="250" t="s">
        <v>173</v>
      </c>
      <c r="P33" s="250" t="s">
        <v>173</v>
      </c>
      <c r="Q33" s="250" t="s">
        <v>173</v>
      </c>
      <c r="R33" s="250" t="s">
        <v>173</v>
      </c>
      <c r="S33" s="250" t="s">
        <v>173</v>
      </c>
      <c r="T33" s="250" t="s">
        <v>173</v>
      </c>
      <c r="U33" s="250" t="s">
        <v>173</v>
      </c>
      <c r="V33" s="250" t="s">
        <v>173</v>
      </c>
      <c r="W33" s="250" t="s">
        <v>173</v>
      </c>
      <c r="X33" s="250" t="s">
        <v>173</v>
      </c>
      <c r="Y33" s="250" t="s">
        <v>173</v>
      </c>
    </row>
    <row r="34" spans="1:25" s="202" customFormat="1" ht="63" x14ac:dyDescent="0.25">
      <c r="A34" s="186" t="s">
        <v>42</v>
      </c>
      <c r="B34" s="187" t="s">
        <v>147</v>
      </c>
      <c r="C34" s="201" t="s">
        <v>114</v>
      </c>
      <c r="D34" s="250" t="s">
        <v>173</v>
      </c>
      <c r="E34" s="250" t="s">
        <v>173</v>
      </c>
      <c r="F34" s="250" t="s">
        <v>173</v>
      </c>
      <c r="G34" s="250" t="s">
        <v>173</v>
      </c>
      <c r="H34" s="250" t="s">
        <v>173</v>
      </c>
      <c r="I34" s="250" t="s">
        <v>173</v>
      </c>
      <c r="J34" s="250" t="s">
        <v>173</v>
      </c>
      <c r="K34" s="250" t="s">
        <v>173</v>
      </c>
      <c r="L34" s="250" t="s">
        <v>173</v>
      </c>
      <c r="M34" s="250" t="s">
        <v>173</v>
      </c>
      <c r="N34" s="250" t="s">
        <v>173</v>
      </c>
      <c r="O34" s="250" t="s">
        <v>173</v>
      </c>
      <c r="P34" s="250" t="s">
        <v>173</v>
      </c>
      <c r="Q34" s="250" t="s">
        <v>173</v>
      </c>
      <c r="R34" s="250" t="s">
        <v>173</v>
      </c>
      <c r="S34" s="250" t="s">
        <v>173</v>
      </c>
      <c r="T34" s="250" t="s">
        <v>173</v>
      </c>
      <c r="U34" s="250" t="s">
        <v>173</v>
      </c>
      <c r="V34" s="250" t="s">
        <v>173</v>
      </c>
      <c r="W34" s="250" t="s">
        <v>173</v>
      </c>
      <c r="X34" s="250" t="s">
        <v>173</v>
      </c>
      <c r="Y34" s="250" t="s">
        <v>173</v>
      </c>
    </row>
    <row r="35" spans="1:25" s="202" customFormat="1" ht="47.25" x14ac:dyDescent="0.25">
      <c r="A35" s="186" t="s">
        <v>43</v>
      </c>
      <c r="B35" s="187" t="s">
        <v>86</v>
      </c>
      <c r="C35" s="201" t="s">
        <v>114</v>
      </c>
      <c r="D35" s="250" t="s">
        <v>173</v>
      </c>
      <c r="E35" s="250" t="s">
        <v>173</v>
      </c>
      <c r="F35" s="250" t="s">
        <v>173</v>
      </c>
      <c r="G35" s="250" t="s">
        <v>173</v>
      </c>
      <c r="H35" s="250" t="s">
        <v>173</v>
      </c>
      <c r="I35" s="250" t="s">
        <v>173</v>
      </c>
      <c r="J35" s="250" t="s">
        <v>173</v>
      </c>
      <c r="K35" s="250" t="s">
        <v>173</v>
      </c>
      <c r="L35" s="250" t="s">
        <v>173</v>
      </c>
      <c r="M35" s="250" t="s">
        <v>173</v>
      </c>
      <c r="N35" s="250" t="s">
        <v>173</v>
      </c>
      <c r="O35" s="250" t="s">
        <v>173</v>
      </c>
      <c r="P35" s="250" t="s">
        <v>173</v>
      </c>
      <c r="Q35" s="250" t="s">
        <v>173</v>
      </c>
      <c r="R35" s="250" t="s">
        <v>173</v>
      </c>
      <c r="S35" s="250" t="s">
        <v>173</v>
      </c>
      <c r="T35" s="250" t="s">
        <v>173</v>
      </c>
      <c r="U35" s="250" t="s">
        <v>173</v>
      </c>
      <c r="V35" s="250" t="s">
        <v>173</v>
      </c>
      <c r="W35" s="250" t="s">
        <v>173</v>
      </c>
      <c r="X35" s="250" t="s">
        <v>173</v>
      </c>
      <c r="Y35" s="250" t="s">
        <v>173</v>
      </c>
    </row>
    <row r="36" spans="1:25" s="202" customFormat="1" ht="47.25" x14ac:dyDescent="0.25">
      <c r="A36" s="186" t="s">
        <v>33</v>
      </c>
      <c r="B36" s="187" t="s">
        <v>148</v>
      </c>
      <c r="C36" s="201" t="s">
        <v>114</v>
      </c>
      <c r="D36" s="250" t="s">
        <v>173</v>
      </c>
      <c r="E36" s="250" t="s">
        <v>173</v>
      </c>
      <c r="F36" s="250" t="s">
        <v>173</v>
      </c>
      <c r="G36" s="250" t="s">
        <v>173</v>
      </c>
      <c r="H36" s="250" t="s">
        <v>173</v>
      </c>
      <c r="I36" s="250" t="s">
        <v>173</v>
      </c>
      <c r="J36" s="250" t="s">
        <v>173</v>
      </c>
      <c r="K36" s="250" t="s">
        <v>173</v>
      </c>
      <c r="L36" s="250" t="s">
        <v>173</v>
      </c>
      <c r="M36" s="250" t="s">
        <v>173</v>
      </c>
      <c r="N36" s="250" t="s">
        <v>173</v>
      </c>
      <c r="O36" s="250" t="s">
        <v>173</v>
      </c>
      <c r="P36" s="250" t="s">
        <v>173</v>
      </c>
      <c r="Q36" s="250" t="s">
        <v>173</v>
      </c>
      <c r="R36" s="250" t="s">
        <v>173</v>
      </c>
      <c r="S36" s="250" t="s">
        <v>173</v>
      </c>
      <c r="T36" s="250" t="s">
        <v>173</v>
      </c>
      <c r="U36" s="250" t="s">
        <v>173</v>
      </c>
      <c r="V36" s="250" t="s">
        <v>173</v>
      </c>
      <c r="W36" s="250" t="s">
        <v>173</v>
      </c>
      <c r="X36" s="250" t="s">
        <v>173</v>
      </c>
      <c r="Y36" s="250" t="s">
        <v>173</v>
      </c>
    </row>
    <row r="37" spans="1:25" s="202" customFormat="1" ht="31.5" x14ac:dyDescent="0.25">
      <c r="A37" s="186" t="s">
        <v>44</v>
      </c>
      <c r="B37" s="187" t="s">
        <v>121</v>
      </c>
      <c r="C37" s="201" t="s">
        <v>114</v>
      </c>
      <c r="D37" s="250" t="s">
        <v>173</v>
      </c>
      <c r="E37" s="250" t="s">
        <v>173</v>
      </c>
      <c r="F37" s="250" t="s">
        <v>173</v>
      </c>
      <c r="G37" s="250" t="s">
        <v>173</v>
      </c>
      <c r="H37" s="250" t="s">
        <v>173</v>
      </c>
      <c r="I37" s="250" t="s">
        <v>173</v>
      </c>
      <c r="J37" s="250" t="s">
        <v>173</v>
      </c>
      <c r="K37" s="250" t="s">
        <v>173</v>
      </c>
      <c r="L37" s="250" t="s">
        <v>173</v>
      </c>
      <c r="M37" s="250" t="s">
        <v>173</v>
      </c>
      <c r="N37" s="250" t="s">
        <v>173</v>
      </c>
      <c r="O37" s="250" t="s">
        <v>173</v>
      </c>
      <c r="P37" s="250" t="s">
        <v>173</v>
      </c>
      <c r="Q37" s="250" t="s">
        <v>173</v>
      </c>
      <c r="R37" s="250" t="s">
        <v>173</v>
      </c>
      <c r="S37" s="250" t="s">
        <v>173</v>
      </c>
      <c r="T37" s="250" t="s">
        <v>173</v>
      </c>
      <c r="U37" s="250" t="s">
        <v>173</v>
      </c>
      <c r="V37" s="250" t="s">
        <v>173</v>
      </c>
      <c r="W37" s="250" t="s">
        <v>173</v>
      </c>
      <c r="X37" s="250" t="s">
        <v>173</v>
      </c>
      <c r="Y37" s="250" t="s">
        <v>173</v>
      </c>
    </row>
    <row r="38" spans="1:25" s="202" customFormat="1" ht="110.25" x14ac:dyDescent="0.25">
      <c r="A38" s="186" t="s">
        <v>44</v>
      </c>
      <c r="B38" s="187" t="s">
        <v>149</v>
      </c>
      <c r="C38" s="201" t="s">
        <v>114</v>
      </c>
      <c r="D38" s="250" t="s">
        <v>173</v>
      </c>
      <c r="E38" s="250" t="s">
        <v>173</v>
      </c>
      <c r="F38" s="250" t="s">
        <v>173</v>
      </c>
      <c r="G38" s="250" t="s">
        <v>173</v>
      </c>
      <c r="H38" s="250" t="s">
        <v>173</v>
      </c>
      <c r="I38" s="250" t="s">
        <v>173</v>
      </c>
      <c r="J38" s="250" t="s">
        <v>173</v>
      </c>
      <c r="K38" s="250" t="s">
        <v>173</v>
      </c>
      <c r="L38" s="250" t="s">
        <v>173</v>
      </c>
      <c r="M38" s="250" t="s">
        <v>173</v>
      </c>
      <c r="N38" s="250" t="s">
        <v>173</v>
      </c>
      <c r="O38" s="250" t="s">
        <v>173</v>
      </c>
      <c r="P38" s="250" t="s">
        <v>173</v>
      </c>
      <c r="Q38" s="250" t="s">
        <v>173</v>
      </c>
      <c r="R38" s="250" t="s">
        <v>173</v>
      </c>
      <c r="S38" s="250" t="s">
        <v>173</v>
      </c>
      <c r="T38" s="250" t="s">
        <v>173</v>
      </c>
      <c r="U38" s="250" t="s">
        <v>173</v>
      </c>
      <c r="V38" s="250" t="s">
        <v>173</v>
      </c>
      <c r="W38" s="250" t="s">
        <v>173</v>
      </c>
      <c r="X38" s="250" t="s">
        <v>173</v>
      </c>
      <c r="Y38" s="250" t="s">
        <v>173</v>
      </c>
    </row>
    <row r="39" spans="1:25" s="202" customFormat="1" ht="94.5" x14ac:dyDescent="0.25">
      <c r="A39" s="186" t="s">
        <v>44</v>
      </c>
      <c r="B39" s="187" t="s">
        <v>87</v>
      </c>
      <c r="C39" s="201" t="s">
        <v>114</v>
      </c>
      <c r="D39" s="250" t="s">
        <v>173</v>
      </c>
      <c r="E39" s="250" t="s">
        <v>173</v>
      </c>
      <c r="F39" s="250" t="s">
        <v>173</v>
      </c>
      <c r="G39" s="250" t="s">
        <v>173</v>
      </c>
      <c r="H39" s="250" t="s">
        <v>173</v>
      </c>
      <c r="I39" s="250" t="s">
        <v>173</v>
      </c>
      <c r="J39" s="250" t="s">
        <v>173</v>
      </c>
      <c r="K39" s="250" t="s">
        <v>173</v>
      </c>
      <c r="L39" s="250" t="s">
        <v>173</v>
      </c>
      <c r="M39" s="250" t="s">
        <v>173</v>
      </c>
      <c r="N39" s="250" t="s">
        <v>173</v>
      </c>
      <c r="O39" s="250" t="s">
        <v>173</v>
      </c>
      <c r="P39" s="250" t="s">
        <v>173</v>
      </c>
      <c r="Q39" s="250" t="s">
        <v>173</v>
      </c>
      <c r="R39" s="250" t="s">
        <v>173</v>
      </c>
      <c r="S39" s="250" t="s">
        <v>173</v>
      </c>
      <c r="T39" s="250" t="s">
        <v>173</v>
      </c>
      <c r="U39" s="250" t="s">
        <v>173</v>
      </c>
      <c r="V39" s="250" t="s">
        <v>173</v>
      </c>
      <c r="W39" s="250" t="s">
        <v>173</v>
      </c>
      <c r="X39" s="250" t="s">
        <v>173</v>
      </c>
      <c r="Y39" s="250" t="s">
        <v>173</v>
      </c>
    </row>
    <row r="40" spans="1:25" s="202" customFormat="1" ht="94.5" x14ac:dyDescent="0.25">
      <c r="A40" s="186" t="s">
        <v>44</v>
      </c>
      <c r="B40" s="187" t="s">
        <v>150</v>
      </c>
      <c r="C40" s="201" t="s">
        <v>114</v>
      </c>
      <c r="D40" s="250" t="s">
        <v>173</v>
      </c>
      <c r="E40" s="250" t="s">
        <v>173</v>
      </c>
      <c r="F40" s="250" t="s">
        <v>173</v>
      </c>
      <c r="G40" s="250" t="s">
        <v>173</v>
      </c>
      <c r="H40" s="250" t="s">
        <v>173</v>
      </c>
      <c r="I40" s="250" t="s">
        <v>173</v>
      </c>
      <c r="J40" s="250" t="s">
        <v>173</v>
      </c>
      <c r="K40" s="250" t="s">
        <v>173</v>
      </c>
      <c r="L40" s="250" t="s">
        <v>173</v>
      </c>
      <c r="M40" s="250" t="s">
        <v>173</v>
      </c>
      <c r="N40" s="250" t="s">
        <v>173</v>
      </c>
      <c r="O40" s="250" t="s">
        <v>173</v>
      </c>
      <c r="P40" s="250" t="s">
        <v>173</v>
      </c>
      <c r="Q40" s="250" t="s">
        <v>173</v>
      </c>
      <c r="R40" s="250" t="s">
        <v>173</v>
      </c>
      <c r="S40" s="250" t="s">
        <v>173</v>
      </c>
      <c r="T40" s="250" t="s">
        <v>173</v>
      </c>
      <c r="U40" s="250" t="s">
        <v>173</v>
      </c>
      <c r="V40" s="250" t="s">
        <v>173</v>
      </c>
      <c r="W40" s="250" t="s">
        <v>173</v>
      </c>
      <c r="X40" s="250" t="s">
        <v>173</v>
      </c>
      <c r="Y40" s="250" t="s">
        <v>173</v>
      </c>
    </row>
    <row r="41" spans="1:25" s="202" customFormat="1" ht="31.5" x14ac:dyDescent="0.25">
      <c r="A41" s="186" t="s">
        <v>45</v>
      </c>
      <c r="B41" s="187" t="s">
        <v>121</v>
      </c>
      <c r="C41" s="201" t="s">
        <v>114</v>
      </c>
      <c r="D41" s="250" t="s">
        <v>173</v>
      </c>
      <c r="E41" s="250" t="s">
        <v>173</v>
      </c>
      <c r="F41" s="250" t="s">
        <v>173</v>
      </c>
      <c r="G41" s="250" t="s">
        <v>173</v>
      </c>
      <c r="H41" s="250" t="s">
        <v>173</v>
      </c>
      <c r="I41" s="250" t="s">
        <v>173</v>
      </c>
      <c r="J41" s="250" t="s">
        <v>173</v>
      </c>
      <c r="K41" s="250" t="s">
        <v>173</v>
      </c>
      <c r="L41" s="250" t="s">
        <v>173</v>
      </c>
      <c r="M41" s="250" t="s">
        <v>173</v>
      </c>
      <c r="N41" s="250" t="s">
        <v>173</v>
      </c>
      <c r="O41" s="250" t="s">
        <v>173</v>
      </c>
      <c r="P41" s="250" t="s">
        <v>173</v>
      </c>
      <c r="Q41" s="250" t="s">
        <v>173</v>
      </c>
      <c r="R41" s="250" t="s">
        <v>173</v>
      </c>
      <c r="S41" s="250" t="s">
        <v>173</v>
      </c>
      <c r="T41" s="250" t="s">
        <v>173</v>
      </c>
      <c r="U41" s="250" t="s">
        <v>173</v>
      </c>
      <c r="V41" s="250" t="s">
        <v>173</v>
      </c>
      <c r="W41" s="250" t="s">
        <v>173</v>
      </c>
      <c r="X41" s="250" t="s">
        <v>173</v>
      </c>
      <c r="Y41" s="250" t="s">
        <v>173</v>
      </c>
    </row>
    <row r="42" spans="1:25" s="202" customFormat="1" ht="110.25" x14ac:dyDescent="0.25">
      <c r="A42" s="186" t="s">
        <v>45</v>
      </c>
      <c r="B42" s="187" t="s">
        <v>149</v>
      </c>
      <c r="C42" s="201" t="s">
        <v>114</v>
      </c>
      <c r="D42" s="250" t="s">
        <v>173</v>
      </c>
      <c r="E42" s="250" t="s">
        <v>173</v>
      </c>
      <c r="F42" s="250" t="s">
        <v>173</v>
      </c>
      <c r="G42" s="250" t="s">
        <v>173</v>
      </c>
      <c r="H42" s="250" t="s">
        <v>173</v>
      </c>
      <c r="I42" s="250" t="s">
        <v>173</v>
      </c>
      <c r="J42" s="250" t="s">
        <v>173</v>
      </c>
      <c r="K42" s="250" t="s">
        <v>173</v>
      </c>
      <c r="L42" s="250" t="s">
        <v>173</v>
      </c>
      <c r="M42" s="250" t="s">
        <v>173</v>
      </c>
      <c r="N42" s="250" t="s">
        <v>173</v>
      </c>
      <c r="O42" s="250" t="s">
        <v>173</v>
      </c>
      <c r="P42" s="250" t="s">
        <v>173</v>
      </c>
      <c r="Q42" s="250" t="s">
        <v>173</v>
      </c>
      <c r="R42" s="250" t="s">
        <v>173</v>
      </c>
      <c r="S42" s="250" t="s">
        <v>173</v>
      </c>
      <c r="T42" s="250" t="s">
        <v>173</v>
      </c>
      <c r="U42" s="250" t="s">
        <v>173</v>
      </c>
      <c r="V42" s="250" t="s">
        <v>173</v>
      </c>
      <c r="W42" s="250" t="s">
        <v>173</v>
      </c>
      <c r="X42" s="250" t="s">
        <v>173</v>
      </c>
      <c r="Y42" s="250" t="s">
        <v>173</v>
      </c>
    </row>
    <row r="43" spans="1:25" s="202" customFormat="1" ht="94.5" x14ac:dyDescent="0.25">
      <c r="A43" s="186" t="s">
        <v>45</v>
      </c>
      <c r="B43" s="187" t="s">
        <v>87</v>
      </c>
      <c r="C43" s="201" t="s">
        <v>114</v>
      </c>
      <c r="D43" s="250" t="s">
        <v>173</v>
      </c>
      <c r="E43" s="250" t="s">
        <v>173</v>
      </c>
      <c r="F43" s="250" t="s">
        <v>173</v>
      </c>
      <c r="G43" s="250" t="s">
        <v>173</v>
      </c>
      <c r="H43" s="250" t="s">
        <v>173</v>
      </c>
      <c r="I43" s="250" t="s">
        <v>173</v>
      </c>
      <c r="J43" s="250" t="s">
        <v>173</v>
      </c>
      <c r="K43" s="250" t="s">
        <v>173</v>
      </c>
      <c r="L43" s="250" t="s">
        <v>173</v>
      </c>
      <c r="M43" s="250" t="s">
        <v>173</v>
      </c>
      <c r="N43" s="250" t="s">
        <v>173</v>
      </c>
      <c r="O43" s="250" t="s">
        <v>173</v>
      </c>
      <c r="P43" s="250" t="s">
        <v>173</v>
      </c>
      <c r="Q43" s="250" t="s">
        <v>173</v>
      </c>
      <c r="R43" s="250" t="s">
        <v>173</v>
      </c>
      <c r="S43" s="250" t="s">
        <v>173</v>
      </c>
      <c r="T43" s="250" t="s">
        <v>173</v>
      </c>
      <c r="U43" s="250" t="s">
        <v>173</v>
      </c>
      <c r="V43" s="250" t="s">
        <v>173</v>
      </c>
      <c r="W43" s="250" t="s">
        <v>173</v>
      </c>
      <c r="X43" s="250" t="s">
        <v>173</v>
      </c>
      <c r="Y43" s="250" t="s">
        <v>173</v>
      </c>
    </row>
    <row r="44" spans="1:25" s="202" customFormat="1" ht="94.5" x14ac:dyDescent="0.25">
      <c r="A44" s="186" t="s">
        <v>45</v>
      </c>
      <c r="B44" s="187" t="s">
        <v>88</v>
      </c>
      <c r="C44" s="201" t="s">
        <v>114</v>
      </c>
      <c r="D44" s="250" t="s">
        <v>173</v>
      </c>
      <c r="E44" s="250" t="s">
        <v>173</v>
      </c>
      <c r="F44" s="250" t="s">
        <v>173</v>
      </c>
      <c r="G44" s="250" t="s">
        <v>173</v>
      </c>
      <c r="H44" s="250" t="s">
        <v>173</v>
      </c>
      <c r="I44" s="250" t="s">
        <v>173</v>
      </c>
      <c r="J44" s="250" t="s">
        <v>173</v>
      </c>
      <c r="K44" s="250" t="s">
        <v>173</v>
      </c>
      <c r="L44" s="250" t="s">
        <v>173</v>
      </c>
      <c r="M44" s="250" t="s">
        <v>173</v>
      </c>
      <c r="N44" s="250" t="s">
        <v>173</v>
      </c>
      <c r="O44" s="250" t="s">
        <v>173</v>
      </c>
      <c r="P44" s="250" t="s">
        <v>173</v>
      </c>
      <c r="Q44" s="250" t="s">
        <v>173</v>
      </c>
      <c r="R44" s="250" t="s">
        <v>173</v>
      </c>
      <c r="S44" s="250" t="s">
        <v>173</v>
      </c>
      <c r="T44" s="250" t="s">
        <v>173</v>
      </c>
      <c r="U44" s="250" t="s">
        <v>173</v>
      </c>
      <c r="V44" s="250" t="s">
        <v>173</v>
      </c>
      <c r="W44" s="250" t="s">
        <v>173</v>
      </c>
      <c r="X44" s="250" t="s">
        <v>173</v>
      </c>
      <c r="Y44" s="250" t="s">
        <v>173</v>
      </c>
    </row>
    <row r="45" spans="1:25" s="202" customFormat="1" ht="94.5" x14ac:dyDescent="0.25">
      <c r="A45" s="186" t="s">
        <v>34</v>
      </c>
      <c r="B45" s="187" t="s">
        <v>151</v>
      </c>
      <c r="C45" s="201" t="s">
        <v>114</v>
      </c>
      <c r="D45" s="250" t="s">
        <v>173</v>
      </c>
      <c r="E45" s="250" t="s">
        <v>173</v>
      </c>
      <c r="F45" s="250" t="s">
        <v>173</v>
      </c>
      <c r="G45" s="250" t="s">
        <v>173</v>
      </c>
      <c r="H45" s="250" t="s">
        <v>173</v>
      </c>
      <c r="I45" s="250" t="s">
        <v>173</v>
      </c>
      <c r="J45" s="250" t="s">
        <v>173</v>
      </c>
      <c r="K45" s="250" t="s">
        <v>173</v>
      </c>
      <c r="L45" s="250" t="s">
        <v>173</v>
      </c>
      <c r="M45" s="250" t="s">
        <v>173</v>
      </c>
      <c r="N45" s="250" t="s">
        <v>173</v>
      </c>
      <c r="O45" s="250" t="s">
        <v>173</v>
      </c>
      <c r="P45" s="250" t="s">
        <v>173</v>
      </c>
      <c r="Q45" s="250" t="s">
        <v>173</v>
      </c>
      <c r="R45" s="250" t="s">
        <v>173</v>
      </c>
      <c r="S45" s="250" t="s">
        <v>173</v>
      </c>
      <c r="T45" s="250" t="s">
        <v>173</v>
      </c>
      <c r="U45" s="250" t="s">
        <v>173</v>
      </c>
      <c r="V45" s="250" t="s">
        <v>173</v>
      </c>
      <c r="W45" s="250" t="s">
        <v>173</v>
      </c>
      <c r="X45" s="250" t="s">
        <v>173</v>
      </c>
      <c r="Y45" s="250" t="s">
        <v>173</v>
      </c>
    </row>
    <row r="46" spans="1:25" s="202" customFormat="1" ht="78.75" x14ac:dyDescent="0.25">
      <c r="A46" s="186" t="s">
        <v>152</v>
      </c>
      <c r="B46" s="187" t="s">
        <v>89</v>
      </c>
      <c r="C46" s="201" t="s">
        <v>114</v>
      </c>
      <c r="D46" s="250" t="s">
        <v>173</v>
      </c>
      <c r="E46" s="250" t="s">
        <v>173</v>
      </c>
      <c r="F46" s="250" t="s">
        <v>173</v>
      </c>
      <c r="G46" s="250" t="s">
        <v>173</v>
      </c>
      <c r="H46" s="250" t="s">
        <v>173</v>
      </c>
      <c r="I46" s="250" t="s">
        <v>173</v>
      </c>
      <c r="J46" s="250" t="s">
        <v>173</v>
      </c>
      <c r="K46" s="250" t="s">
        <v>173</v>
      </c>
      <c r="L46" s="250" t="s">
        <v>173</v>
      </c>
      <c r="M46" s="250" t="s">
        <v>173</v>
      </c>
      <c r="N46" s="250" t="s">
        <v>173</v>
      </c>
      <c r="O46" s="250" t="s">
        <v>173</v>
      </c>
      <c r="P46" s="250" t="s">
        <v>173</v>
      </c>
      <c r="Q46" s="250" t="s">
        <v>173</v>
      </c>
      <c r="R46" s="250" t="s">
        <v>173</v>
      </c>
      <c r="S46" s="250" t="s">
        <v>173</v>
      </c>
      <c r="T46" s="250" t="s">
        <v>173</v>
      </c>
      <c r="U46" s="250" t="s">
        <v>173</v>
      </c>
      <c r="V46" s="250" t="s">
        <v>173</v>
      </c>
      <c r="W46" s="250" t="s">
        <v>173</v>
      </c>
      <c r="X46" s="250" t="s">
        <v>173</v>
      </c>
      <c r="Y46" s="250" t="s">
        <v>173</v>
      </c>
    </row>
    <row r="47" spans="1:25" s="202" customFormat="1" ht="78.75" x14ac:dyDescent="0.25">
      <c r="A47" s="186" t="s">
        <v>153</v>
      </c>
      <c r="B47" s="187" t="s">
        <v>90</v>
      </c>
      <c r="C47" s="201" t="s">
        <v>114</v>
      </c>
      <c r="D47" s="250" t="s">
        <v>173</v>
      </c>
      <c r="E47" s="250" t="s">
        <v>173</v>
      </c>
      <c r="F47" s="250" t="s">
        <v>173</v>
      </c>
      <c r="G47" s="250" t="s">
        <v>173</v>
      </c>
      <c r="H47" s="250" t="s">
        <v>173</v>
      </c>
      <c r="I47" s="250" t="s">
        <v>173</v>
      </c>
      <c r="J47" s="250" t="s">
        <v>173</v>
      </c>
      <c r="K47" s="250" t="s">
        <v>173</v>
      </c>
      <c r="L47" s="250" t="s">
        <v>173</v>
      </c>
      <c r="M47" s="250" t="s">
        <v>173</v>
      </c>
      <c r="N47" s="250" t="s">
        <v>173</v>
      </c>
      <c r="O47" s="250" t="s">
        <v>173</v>
      </c>
      <c r="P47" s="250" t="s">
        <v>173</v>
      </c>
      <c r="Q47" s="250" t="s">
        <v>173</v>
      </c>
      <c r="R47" s="250" t="s">
        <v>173</v>
      </c>
      <c r="S47" s="250" t="s">
        <v>173</v>
      </c>
      <c r="T47" s="250" t="s">
        <v>173</v>
      </c>
      <c r="U47" s="250" t="s">
        <v>173</v>
      </c>
      <c r="V47" s="250" t="s">
        <v>173</v>
      </c>
      <c r="W47" s="250" t="s">
        <v>173</v>
      </c>
      <c r="X47" s="250" t="s">
        <v>173</v>
      </c>
      <c r="Y47" s="250" t="s">
        <v>173</v>
      </c>
    </row>
    <row r="48" spans="1:25" s="200" customFormat="1" ht="31.5" x14ac:dyDescent="0.25">
      <c r="A48" s="198" t="s">
        <v>30</v>
      </c>
      <c r="B48" s="199" t="s">
        <v>154</v>
      </c>
      <c r="C48" s="198" t="s">
        <v>114</v>
      </c>
      <c r="D48" s="250">
        <f t="shared" ref="D48:Y48" si="3">D49+D52</f>
        <v>52.123000000000005</v>
      </c>
      <c r="E48" s="250">
        <f t="shared" si="3"/>
        <v>0</v>
      </c>
      <c r="F48" s="250">
        <f t="shared" si="3"/>
        <v>30.39</v>
      </c>
      <c r="G48" s="250">
        <f t="shared" si="3"/>
        <v>0</v>
      </c>
      <c r="H48" s="250">
        <f t="shared" si="3"/>
        <v>0</v>
      </c>
      <c r="I48" s="250">
        <f t="shared" si="3"/>
        <v>8.4499999999999993</v>
      </c>
      <c r="J48" s="250">
        <f t="shared" si="3"/>
        <v>0</v>
      </c>
      <c r="K48" s="250">
        <f t="shared" si="3"/>
        <v>0</v>
      </c>
      <c r="L48" s="250">
        <f t="shared" si="3"/>
        <v>0</v>
      </c>
      <c r="M48" s="250">
        <f t="shared" si="3"/>
        <v>6.2</v>
      </c>
      <c r="N48" s="250">
        <f t="shared" si="3"/>
        <v>0</v>
      </c>
      <c r="O48" s="250">
        <f t="shared" si="3"/>
        <v>0</v>
      </c>
      <c r="P48" s="250">
        <f t="shared" si="3"/>
        <v>3.75</v>
      </c>
      <c r="Q48" s="250">
        <f t="shared" si="3"/>
        <v>0</v>
      </c>
      <c r="R48" s="250">
        <f t="shared" si="3"/>
        <v>0</v>
      </c>
      <c r="S48" s="250">
        <f t="shared" si="3"/>
        <v>0</v>
      </c>
      <c r="T48" s="250">
        <f t="shared" si="3"/>
        <v>36.590000000000003</v>
      </c>
      <c r="U48" s="250">
        <f t="shared" si="3"/>
        <v>0</v>
      </c>
      <c r="V48" s="250">
        <f t="shared" si="3"/>
        <v>0</v>
      </c>
      <c r="W48" s="250">
        <f t="shared" si="3"/>
        <v>12.2</v>
      </c>
      <c r="X48" s="250">
        <f t="shared" si="3"/>
        <v>0</v>
      </c>
      <c r="Y48" s="250">
        <f t="shared" si="3"/>
        <v>0</v>
      </c>
    </row>
    <row r="49" spans="1:25" s="200" customFormat="1" ht="63" x14ac:dyDescent="0.25">
      <c r="A49" s="198" t="s">
        <v>35</v>
      </c>
      <c r="B49" s="199" t="s">
        <v>155</v>
      </c>
      <c r="C49" s="198" t="s">
        <v>114</v>
      </c>
      <c r="D49" s="250">
        <f>SUM(D50:D51)</f>
        <v>0</v>
      </c>
      <c r="E49" s="250">
        <f t="shared" ref="E49:Y49" si="4">SUM(E50:E51)</f>
        <v>0</v>
      </c>
      <c r="F49" s="250">
        <f t="shared" si="4"/>
        <v>0</v>
      </c>
      <c r="G49" s="250">
        <f t="shared" si="4"/>
        <v>0</v>
      </c>
      <c r="H49" s="250">
        <f t="shared" si="4"/>
        <v>0</v>
      </c>
      <c r="I49" s="250">
        <f t="shared" si="4"/>
        <v>0</v>
      </c>
      <c r="J49" s="250">
        <f t="shared" si="4"/>
        <v>0</v>
      </c>
      <c r="K49" s="250">
        <f t="shared" si="4"/>
        <v>0</v>
      </c>
      <c r="L49" s="250">
        <f t="shared" si="4"/>
        <v>0</v>
      </c>
      <c r="M49" s="250">
        <f t="shared" si="4"/>
        <v>0</v>
      </c>
      <c r="N49" s="250">
        <f t="shared" si="4"/>
        <v>0</v>
      </c>
      <c r="O49" s="250">
        <f t="shared" si="4"/>
        <v>0</v>
      </c>
      <c r="P49" s="250">
        <f t="shared" si="4"/>
        <v>0</v>
      </c>
      <c r="Q49" s="250">
        <f t="shared" si="4"/>
        <v>0</v>
      </c>
      <c r="R49" s="250">
        <f t="shared" si="4"/>
        <v>0</v>
      </c>
      <c r="S49" s="250">
        <f t="shared" si="4"/>
        <v>0</v>
      </c>
      <c r="T49" s="250">
        <f t="shared" si="4"/>
        <v>0</v>
      </c>
      <c r="U49" s="250">
        <f t="shared" si="4"/>
        <v>0</v>
      </c>
      <c r="V49" s="250">
        <f t="shared" si="4"/>
        <v>0</v>
      </c>
      <c r="W49" s="250">
        <f t="shared" si="4"/>
        <v>0</v>
      </c>
      <c r="X49" s="250">
        <f t="shared" si="4"/>
        <v>0</v>
      </c>
      <c r="Y49" s="250">
        <f t="shared" si="4"/>
        <v>0</v>
      </c>
    </row>
    <row r="50" spans="1:25" s="204" customFormat="1" ht="31.5" x14ac:dyDescent="0.2">
      <c r="A50" s="186" t="s">
        <v>46</v>
      </c>
      <c r="B50" s="187" t="s">
        <v>91</v>
      </c>
      <c r="C50" s="203" t="s">
        <v>114</v>
      </c>
      <c r="D50" s="246">
        <v>0</v>
      </c>
      <c r="E50" s="246">
        <v>0</v>
      </c>
      <c r="F50" s="246">
        <v>0</v>
      </c>
      <c r="G50" s="246">
        <v>0</v>
      </c>
      <c r="H50" s="246">
        <v>0</v>
      </c>
      <c r="I50" s="246">
        <v>0</v>
      </c>
      <c r="J50" s="246">
        <v>0</v>
      </c>
      <c r="K50" s="246">
        <v>0</v>
      </c>
      <c r="L50" s="246">
        <v>0</v>
      </c>
      <c r="M50" s="246">
        <v>0</v>
      </c>
      <c r="N50" s="246">
        <v>0</v>
      </c>
      <c r="O50" s="246">
        <v>0</v>
      </c>
      <c r="P50" s="246">
        <v>0</v>
      </c>
      <c r="Q50" s="246">
        <v>0</v>
      </c>
      <c r="R50" s="246">
        <v>0</v>
      </c>
      <c r="S50" s="246">
        <v>0</v>
      </c>
      <c r="T50" s="246">
        <v>0</v>
      </c>
      <c r="U50" s="246">
        <v>0</v>
      </c>
      <c r="V50" s="246">
        <v>0</v>
      </c>
      <c r="W50" s="246">
        <v>0</v>
      </c>
      <c r="X50" s="246">
        <v>0</v>
      </c>
      <c r="Y50" s="246">
        <v>0</v>
      </c>
    </row>
    <row r="51" spans="1:25" s="200" customFormat="1" ht="63" x14ac:dyDescent="0.25">
      <c r="A51" s="198" t="s">
        <v>47</v>
      </c>
      <c r="B51" s="199" t="s">
        <v>92</v>
      </c>
      <c r="C51" s="198" t="s">
        <v>114</v>
      </c>
      <c r="D51" s="250">
        <v>0</v>
      </c>
      <c r="E51" s="250">
        <v>0</v>
      </c>
      <c r="F51" s="250">
        <v>0</v>
      </c>
      <c r="G51" s="250">
        <v>0</v>
      </c>
      <c r="H51" s="250">
        <v>0</v>
      </c>
      <c r="I51" s="250">
        <v>0</v>
      </c>
      <c r="J51" s="250">
        <v>0</v>
      </c>
      <c r="K51" s="250">
        <v>0</v>
      </c>
      <c r="L51" s="250">
        <v>0</v>
      </c>
      <c r="M51" s="250">
        <v>0</v>
      </c>
      <c r="N51" s="250">
        <v>0</v>
      </c>
      <c r="O51" s="250">
        <v>0</v>
      </c>
      <c r="P51" s="250">
        <v>0</v>
      </c>
      <c r="Q51" s="250">
        <v>0</v>
      </c>
      <c r="R51" s="250">
        <v>0</v>
      </c>
      <c r="S51" s="250">
        <v>0</v>
      </c>
      <c r="T51" s="250">
        <v>0</v>
      </c>
      <c r="U51" s="250">
        <v>0</v>
      </c>
      <c r="V51" s="250">
        <v>0</v>
      </c>
      <c r="W51" s="250">
        <v>0</v>
      </c>
      <c r="X51" s="250">
        <v>0</v>
      </c>
      <c r="Y51" s="250">
        <v>0</v>
      </c>
    </row>
    <row r="52" spans="1:25" s="130" customFormat="1" ht="47.25" x14ac:dyDescent="0.25">
      <c r="A52" s="340" t="s">
        <v>36</v>
      </c>
      <c r="B52" s="341" t="s">
        <v>93</v>
      </c>
      <c r="C52" s="340" t="s">
        <v>114</v>
      </c>
      <c r="D52" s="337">
        <f>SUM(D53:D54)</f>
        <v>52.123000000000005</v>
      </c>
      <c r="E52" s="337">
        <f t="shared" ref="E52:Y52" si="5">SUM(E53:E54)</f>
        <v>0</v>
      </c>
      <c r="F52" s="337">
        <f t="shared" si="5"/>
        <v>30.39</v>
      </c>
      <c r="G52" s="337">
        <f t="shared" si="5"/>
        <v>0</v>
      </c>
      <c r="H52" s="337">
        <f t="shared" si="5"/>
        <v>0</v>
      </c>
      <c r="I52" s="337">
        <f t="shared" si="5"/>
        <v>8.4499999999999993</v>
      </c>
      <c r="J52" s="337">
        <f t="shared" si="5"/>
        <v>0</v>
      </c>
      <c r="K52" s="337">
        <f t="shared" si="5"/>
        <v>0</v>
      </c>
      <c r="L52" s="337">
        <f t="shared" si="5"/>
        <v>0</v>
      </c>
      <c r="M52" s="337">
        <f t="shared" si="5"/>
        <v>6.2</v>
      </c>
      <c r="N52" s="337">
        <f t="shared" si="5"/>
        <v>0</v>
      </c>
      <c r="O52" s="337">
        <f t="shared" si="5"/>
        <v>0</v>
      </c>
      <c r="P52" s="337">
        <f t="shared" si="5"/>
        <v>3.75</v>
      </c>
      <c r="Q52" s="337">
        <f t="shared" si="5"/>
        <v>0</v>
      </c>
      <c r="R52" s="337">
        <f t="shared" si="5"/>
        <v>0</v>
      </c>
      <c r="S52" s="337">
        <f t="shared" si="5"/>
        <v>0</v>
      </c>
      <c r="T52" s="337">
        <f t="shared" si="5"/>
        <v>36.590000000000003</v>
      </c>
      <c r="U52" s="337">
        <f t="shared" si="5"/>
        <v>0</v>
      </c>
      <c r="V52" s="337">
        <f t="shared" si="5"/>
        <v>0</v>
      </c>
      <c r="W52" s="337">
        <f t="shared" si="5"/>
        <v>12.2</v>
      </c>
      <c r="X52" s="337">
        <f t="shared" si="5"/>
        <v>0</v>
      </c>
      <c r="Y52" s="337">
        <f t="shared" si="5"/>
        <v>0</v>
      </c>
    </row>
    <row r="53" spans="1:25" s="277" customFormat="1" ht="31.5" x14ac:dyDescent="0.2">
      <c r="A53" s="69" t="s">
        <v>48</v>
      </c>
      <c r="B53" s="259" t="s">
        <v>94</v>
      </c>
      <c r="C53" s="259" t="s">
        <v>114</v>
      </c>
      <c r="D53" s="275">
        <v>0</v>
      </c>
      <c r="E53" s="275">
        <v>0</v>
      </c>
      <c r="F53" s="275">
        <v>0</v>
      </c>
      <c r="G53" s="275">
        <v>0</v>
      </c>
      <c r="H53" s="275">
        <v>0</v>
      </c>
      <c r="I53" s="275">
        <v>0</v>
      </c>
      <c r="J53" s="275">
        <v>0</v>
      </c>
      <c r="K53" s="275">
        <v>0</v>
      </c>
      <c r="L53" s="275">
        <v>0</v>
      </c>
      <c r="M53" s="275">
        <v>0</v>
      </c>
      <c r="N53" s="275">
        <v>0</v>
      </c>
      <c r="O53" s="275">
        <v>0</v>
      </c>
      <c r="P53" s="275">
        <v>0</v>
      </c>
      <c r="Q53" s="275">
        <v>0</v>
      </c>
      <c r="R53" s="275">
        <v>0</v>
      </c>
      <c r="S53" s="275">
        <v>0</v>
      </c>
      <c r="T53" s="275">
        <v>0</v>
      </c>
      <c r="U53" s="275">
        <v>0</v>
      </c>
      <c r="V53" s="275">
        <v>0</v>
      </c>
      <c r="W53" s="275">
        <v>0</v>
      </c>
      <c r="X53" s="275">
        <v>0</v>
      </c>
      <c r="Y53" s="275">
        <v>0</v>
      </c>
    </row>
    <row r="54" spans="1:25" s="130" customFormat="1" ht="47.25" x14ac:dyDescent="0.25">
      <c r="A54" s="340" t="s">
        <v>49</v>
      </c>
      <c r="B54" s="341" t="s">
        <v>95</v>
      </c>
      <c r="C54" s="340" t="s">
        <v>114</v>
      </c>
      <c r="D54" s="337">
        <f>SUM(D55:D67)</f>
        <v>52.123000000000005</v>
      </c>
      <c r="E54" s="337">
        <f t="shared" ref="E54:Y54" si="6">SUM(E55:E67)</f>
        <v>0</v>
      </c>
      <c r="F54" s="337">
        <f t="shared" si="6"/>
        <v>30.39</v>
      </c>
      <c r="G54" s="337">
        <f t="shared" si="6"/>
        <v>0</v>
      </c>
      <c r="H54" s="337">
        <f t="shared" si="6"/>
        <v>0</v>
      </c>
      <c r="I54" s="337">
        <f t="shared" si="6"/>
        <v>8.4499999999999993</v>
      </c>
      <c r="J54" s="337">
        <f t="shared" si="6"/>
        <v>0</v>
      </c>
      <c r="K54" s="337">
        <f t="shared" si="6"/>
        <v>0</v>
      </c>
      <c r="L54" s="337">
        <f t="shared" si="6"/>
        <v>0</v>
      </c>
      <c r="M54" s="337">
        <f t="shared" si="6"/>
        <v>6.2</v>
      </c>
      <c r="N54" s="337">
        <f t="shared" si="6"/>
        <v>0</v>
      </c>
      <c r="O54" s="337">
        <f t="shared" si="6"/>
        <v>0</v>
      </c>
      <c r="P54" s="337">
        <f t="shared" si="6"/>
        <v>3.75</v>
      </c>
      <c r="Q54" s="337">
        <f t="shared" si="6"/>
        <v>0</v>
      </c>
      <c r="R54" s="337">
        <f t="shared" si="6"/>
        <v>0</v>
      </c>
      <c r="S54" s="337">
        <f t="shared" si="6"/>
        <v>0</v>
      </c>
      <c r="T54" s="337">
        <f t="shared" si="6"/>
        <v>36.590000000000003</v>
      </c>
      <c r="U54" s="337">
        <f t="shared" si="6"/>
        <v>0</v>
      </c>
      <c r="V54" s="337">
        <f t="shared" si="6"/>
        <v>0</v>
      </c>
      <c r="W54" s="337">
        <f t="shared" si="6"/>
        <v>12.2</v>
      </c>
      <c r="X54" s="337">
        <f t="shared" si="6"/>
        <v>0</v>
      </c>
      <c r="Y54" s="337">
        <f t="shared" si="6"/>
        <v>0</v>
      </c>
    </row>
    <row r="55" spans="1:25" s="205" customFormat="1" ht="50.25" customHeight="1" x14ac:dyDescent="0.25">
      <c r="A55" s="266" t="s">
        <v>171</v>
      </c>
      <c r="B55" s="267" t="s">
        <v>432</v>
      </c>
      <c r="C55" s="263" t="s">
        <v>433</v>
      </c>
      <c r="D55" s="280">
        <v>6.36</v>
      </c>
      <c r="E55" s="264">
        <v>0</v>
      </c>
      <c r="F55" s="339">
        <v>6.36</v>
      </c>
      <c r="G55" s="264">
        <v>0</v>
      </c>
      <c r="H55" s="264">
        <v>0</v>
      </c>
      <c r="I55" s="264">
        <v>1.85</v>
      </c>
      <c r="J55" s="264">
        <v>0</v>
      </c>
      <c r="K55" s="264">
        <v>0</v>
      </c>
      <c r="L55" s="264">
        <v>0</v>
      </c>
      <c r="M55" s="339">
        <v>0</v>
      </c>
      <c r="N55" s="339">
        <v>0</v>
      </c>
      <c r="O55" s="339">
        <v>0</v>
      </c>
      <c r="P55" s="339">
        <v>0</v>
      </c>
      <c r="Q55" s="339">
        <v>0</v>
      </c>
      <c r="R55" s="339">
        <v>0</v>
      </c>
      <c r="S55" s="338">
        <v>0</v>
      </c>
      <c r="T55" s="338">
        <f>F55+M55</f>
        <v>6.36</v>
      </c>
      <c r="U55" s="338">
        <f t="shared" ref="U55:Y55" si="7">G55+N55</f>
        <v>0</v>
      </c>
      <c r="V55" s="338">
        <f t="shared" si="7"/>
        <v>0</v>
      </c>
      <c r="W55" s="338">
        <f t="shared" si="7"/>
        <v>1.85</v>
      </c>
      <c r="X55" s="338">
        <f t="shared" si="7"/>
        <v>0</v>
      </c>
      <c r="Y55" s="338">
        <f t="shared" si="7"/>
        <v>0</v>
      </c>
    </row>
    <row r="56" spans="1:25" s="205" customFormat="1" ht="47.25" x14ac:dyDescent="0.25">
      <c r="A56" s="266" t="s">
        <v>174</v>
      </c>
      <c r="B56" s="267" t="s">
        <v>434</v>
      </c>
      <c r="C56" s="263" t="s">
        <v>435</v>
      </c>
      <c r="D56" s="280">
        <v>2</v>
      </c>
      <c r="E56" s="264">
        <v>0</v>
      </c>
      <c r="F56" s="339">
        <v>0</v>
      </c>
      <c r="G56" s="264">
        <v>0</v>
      </c>
      <c r="H56" s="264">
        <v>0</v>
      </c>
      <c r="I56" s="264">
        <v>0</v>
      </c>
      <c r="J56" s="264">
        <v>0</v>
      </c>
      <c r="K56" s="264">
        <v>0</v>
      </c>
      <c r="L56" s="264">
        <v>0</v>
      </c>
      <c r="M56" s="339">
        <v>0</v>
      </c>
      <c r="N56" s="339">
        <v>0</v>
      </c>
      <c r="O56" s="339">
        <v>0</v>
      </c>
      <c r="P56" s="339">
        <v>0</v>
      </c>
      <c r="Q56" s="339">
        <v>0</v>
      </c>
      <c r="R56" s="339">
        <v>0</v>
      </c>
      <c r="S56" s="338">
        <v>0</v>
      </c>
      <c r="T56" s="338">
        <f t="shared" ref="T56:T67" si="8">F56+M56</f>
        <v>0</v>
      </c>
      <c r="U56" s="338">
        <f t="shared" ref="U56:U67" si="9">G56+N56</f>
        <v>0</v>
      </c>
      <c r="V56" s="338">
        <f t="shared" ref="V56:V67" si="10">H56+O56</f>
        <v>0</v>
      </c>
      <c r="W56" s="338">
        <f t="shared" ref="W56:W67" si="11">I56+P56</f>
        <v>0</v>
      </c>
      <c r="X56" s="338">
        <f t="shared" ref="X56:X67" si="12">J56+Q56</f>
        <v>0</v>
      </c>
      <c r="Y56" s="338">
        <f t="shared" ref="Y56:Y67" si="13">K56+R56</f>
        <v>0</v>
      </c>
    </row>
    <row r="57" spans="1:25" s="205" customFormat="1" ht="59.25" customHeight="1" x14ac:dyDescent="0.25">
      <c r="A57" s="266" t="s">
        <v>175</v>
      </c>
      <c r="B57" s="267" t="s">
        <v>436</v>
      </c>
      <c r="C57" s="263" t="s">
        <v>437</v>
      </c>
      <c r="D57" s="280">
        <v>2.6150000000000002</v>
      </c>
      <c r="E57" s="264">
        <v>0</v>
      </c>
      <c r="F57" s="339">
        <v>0</v>
      </c>
      <c r="G57" s="264">
        <v>0</v>
      </c>
      <c r="H57" s="264">
        <v>0</v>
      </c>
      <c r="I57" s="264">
        <v>0</v>
      </c>
      <c r="J57" s="264">
        <v>0</v>
      </c>
      <c r="K57" s="264">
        <v>0</v>
      </c>
      <c r="L57" s="264">
        <v>0</v>
      </c>
      <c r="M57" s="339">
        <v>0</v>
      </c>
      <c r="N57" s="339">
        <v>0</v>
      </c>
      <c r="O57" s="339">
        <v>0</v>
      </c>
      <c r="P57" s="339">
        <v>0</v>
      </c>
      <c r="Q57" s="339">
        <v>0</v>
      </c>
      <c r="R57" s="339">
        <v>0</v>
      </c>
      <c r="S57" s="338">
        <v>0</v>
      </c>
      <c r="T57" s="338">
        <f t="shared" si="8"/>
        <v>0</v>
      </c>
      <c r="U57" s="338">
        <f t="shared" si="9"/>
        <v>0</v>
      </c>
      <c r="V57" s="338">
        <f t="shared" si="10"/>
        <v>0</v>
      </c>
      <c r="W57" s="338">
        <f t="shared" si="11"/>
        <v>0</v>
      </c>
      <c r="X57" s="338">
        <f t="shared" si="12"/>
        <v>0</v>
      </c>
      <c r="Y57" s="338">
        <f t="shared" si="13"/>
        <v>0</v>
      </c>
    </row>
    <row r="58" spans="1:25" s="205" customFormat="1" ht="59.25" customHeight="1" x14ac:dyDescent="0.25">
      <c r="A58" s="266" t="s">
        <v>176</v>
      </c>
      <c r="B58" s="267" t="s">
        <v>438</v>
      </c>
      <c r="C58" s="263" t="s">
        <v>439</v>
      </c>
      <c r="D58" s="281">
        <v>14.4</v>
      </c>
      <c r="E58" s="264">
        <v>0</v>
      </c>
      <c r="F58" s="339">
        <v>14.4</v>
      </c>
      <c r="G58" s="264">
        <v>0</v>
      </c>
      <c r="H58" s="264">
        <v>0</v>
      </c>
      <c r="I58" s="264">
        <v>2.8</v>
      </c>
      <c r="J58" s="264">
        <v>0</v>
      </c>
      <c r="K58" s="264">
        <v>0</v>
      </c>
      <c r="L58" s="264">
        <v>0</v>
      </c>
      <c r="M58" s="339">
        <v>0</v>
      </c>
      <c r="N58" s="339">
        <v>0</v>
      </c>
      <c r="O58" s="339">
        <v>0</v>
      </c>
      <c r="P58" s="339">
        <v>0</v>
      </c>
      <c r="Q58" s="339">
        <v>0</v>
      </c>
      <c r="R58" s="339">
        <v>0</v>
      </c>
      <c r="S58" s="338">
        <v>0</v>
      </c>
      <c r="T58" s="338">
        <f t="shared" si="8"/>
        <v>14.4</v>
      </c>
      <c r="U58" s="338">
        <f t="shared" si="9"/>
        <v>0</v>
      </c>
      <c r="V58" s="338">
        <f t="shared" si="10"/>
        <v>0</v>
      </c>
      <c r="W58" s="338">
        <f t="shared" si="11"/>
        <v>2.8</v>
      </c>
      <c r="X58" s="338">
        <f t="shared" si="12"/>
        <v>0</v>
      </c>
      <c r="Y58" s="338">
        <f t="shared" si="13"/>
        <v>0</v>
      </c>
    </row>
    <row r="59" spans="1:25" s="205" customFormat="1" ht="59.25" customHeight="1" x14ac:dyDescent="0.25">
      <c r="A59" s="266" t="s">
        <v>428</v>
      </c>
      <c r="B59" s="267" t="s">
        <v>440</v>
      </c>
      <c r="C59" s="263" t="s">
        <v>441</v>
      </c>
      <c r="D59" s="281">
        <v>2.6789999999999998</v>
      </c>
      <c r="E59" s="264">
        <v>0</v>
      </c>
      <c r="F59" s="264">
        <v>4.1740000000000004</v>
      </c>
      <c r="G59" s="264">
        <v>0</v>
      </c>
      <c r="H59" s="264">
        <v>0</v>
      </c>
      <c r="I59" s="264">
        <v>1.6</v>
      </c>
      <c r="J59" s="264">
        <v>0</v>
      </c>
      <c r="K59" s="264">
        <v>0</v>
      </c>
      <c r="L59" s="264">
        <v>0</v>
      </c>
      <c r="M59" s="339">
        <v>0</v>
      </c>
      <c r="N59" s="339">
        <v>0</v>
      </c>
      <c r="O59" s="339">
        <v>0</v>
      </c>
      <c r="P59" s="339">
        <v>0</v>
      </c>
      <c r="Q59" s="339">
        <v>0</v>
      </c>
      <c r="R59" s="339">
        <v>0</v>
      </c>
      <c r="S59" s="338">
        <v>0</v>
      </c>
      <c r="T59" s="338">
        <f t="shared" si="8"/>
        <v>4.1740000000000004</v>
      </c>
      <c r="U59" s="338">
        <f t="shared" si="9"/>
        <v>0</v>
      </c>
      <c r="V59" s="338">
        <f t="shared" si="10"/>
        <v>0</v>
      </c>
      <c r="W59" s="338">
        <f t="shared" si="11"/>
        <v>1.6</v>
      </c>
      <c r="X59" s="338">
        <f t="shared" si="12"/>
        <v>0</v>
      </c>
      <c r="Y59" s="338">
        <f t="shared" si="13"/>
        <v>0</v>
      </c>
    </row>
    <row r="60" spans="1:25" s="205" customFormat="1" ht="59.25" customHeight="1" x14ac:dyDescent="0.25">
      <c r="A60" s="266" t="s">
        <v>429</v>
      </c>
      <c r="B60" s="267" t="s">
        <v>442</v>
      </c>
      <c r="C60" s="263" t="s">
        <v>443</v>
      </c>
      <c r="D60" s="281">
        <v>3.5590000000000002</v>
      </c>
      <c r="E60" s="264">
        <v>0</v>
      </c>
      <c r="F60" s="264">
        <v>5.4560000000000004</v>
      </c>
      <c r="G60" s="264">
        <v>0</v>
      </c>
      <c r="H60" s="264">
        <v>0</v>
      </c>
      <c r="I60" s="264">
        <v>2.2000000000000002</v>
      </c>
      <c r="J60" s="264">
        <v>0</v>
      </c>
      <c r="K60" s="264">
        <v>0</v>
      </c>
      <c r="L60" s="264">
        <v>0</v>
      </c>
      <c r="M60" s="339">
        <v>0</v>
      </c>
      <c r="N60" s="339">
        <v>0</v>
      </c>
      <c r="O60" s="339">
        <v>0</v>
      </c>
      <c r="P60" s="339">
        <v>0</v>
      </c>
      <c r="Q60" s="339">
        <v>0</v>
      </c>
      <c r="R60" s="339">
        <v>0</v>
      </c>
      <c r="S60" s="338">
        <v>0</v>
      </c>
      <c r="T60" s="338">
        <f t="shared" si="8"/>
        <v>5.4560000000000004</v>
      </c>
      <c r="U60" s="338">
        <f t="shared" si="9"/>
        <v>0</v>
      </c>
      <c r="V60" s="338">
        <f t="shared" si="10"/>
        <v>0</v>
      </c>
      <c r="W60" s="338">
        <f t="shared" si="11"/>
        <v>2.2000000000000002</v>
      </c>
      <c r="X60" s="338">
        <f t="shared" si="12"/>
        <v>0</v>
      </c>
      <c r="Y60" s="338">
        <f t="shared" si="13"/>
        <v>0</v>
      </c>
    </row>
    <row r="61" spans="1:25" s="205" customFormat="1" ht="59.25" customHeight="1" x14ac:dyDescent="0.25">
      <c r="A61" s="266" t="s">
        <v>430</v>
      </c>
      <c r="B61" s="267" t="s">
        <v>444</v>
      </c>
      <c r="C61" s="263" t="s">
        <v>445</v>
      </c>
      <c r="D61" s="281">
        <v>1.81</v>
      </c>
      <c r="E61" s="264">
        <v>0</v>
      </c>
      <c r="F61" s="264">
        <v>0</v>
      </c>
      <c r="G61" s="264">
        <v>0</v>
      </c>
      <c r="H61" s="264">
        <v>0</v>
      </c>
      <c r="I61" s="264">
        <v>0</v>
      </c>
      <c r="J61" s="264">
        <v>0</v>
      </c>
      <c r="K61" s="264">
        <v>0</v>
      </c>
      <c r="L61" s="264">
        <v>0</v>
      </c>
      <c r="M61" s="339">
        <v>0</v>
      </c>
      <c r="N61" s="339">
        <v>0</v>
      </c>
      <c r="O61" s="339">
        <v>0</v>
      </c>
      <c r="P61" s="339">
        <v>0</v>
      </c>
      <c r="Q61" s="339">
        <v>0</v>
      </c>
      <c r="R61" s="339">
        <v>0</v>
      </c>
      <c r="S61" s="338">
        <v>0</v>
      </c>
      <c r="T61" s="338">
        <f t="shared" si="8"/>
        <v>0</v>
      </c>
      <c r="U61" s="338">
        <f t="shared" si="9"/>
        <v>0</v>
      </c>
      <c r="V61" s="338">
        <f t="shared" si="10"/>
        <v>0</v>
      </c>
      <c r="W61" s="338">
        <f t="shared" si="11"/>
        <v>0</v>
      </c>
      <c r="X61" s="338">
        <f t="shared" si="12"/>
        <v>0</v>
      </c>
      <c r="Y61" s="338">
        <f t="shared" si="13"/>
        <v>0</v>
      </c>
    </row>
    <row r="62" spans="1:25" s="205" customFormat="1" ht="59.25" customHeight="1" x14ac:dyDescent="0.25">
      <c r="A62" s="266" t="s">
        <v>431</v>
      </c>
      <c r="B62" s="367" t="s">
        <v>449</v>
      </c>
      <c r="C62" s="368" t="s">
        <v>450</v>
      </c>
      <c r="D62" s="281">
        <v>6.2</v>
      </c>
      <c r="E62" s="339">
        <v>0</v>
      </c>
      <c r="F62" s="339">
        <v>0</v>
      </c>
      <c r="G62" s="339">
        <v>0</v>
      </c>
      <c r="H62" s="339">
        <v>0</v>
      </c>
      <c r="I62" s="339">
        <v>0</v>
      </c>
      <c r="J62" s="339">
        <v>0</v>
      </c>
      <c r="K62" s="339">
        <v>0</v>
      </c>
      <c r="L62" s="339">
        <v>0</v>
      </c>
      <c r="M62" s="339">
        <v>6.2</v>
      </c>
      <c r="N62" s="339">
        <v>0</v>
      </c>
      <c r="O62" s="339">
        <v>0</v>
      </c>
      <c r="P62" s="339">
        <v>3.75</v>
      </c>
      <c r="Q62" s="339">
        <v>0</v>
      </c>
      <c r="R62" s="339">
        <v>0</v>
      </c>
      <c r="S62" s="339">
        <v>0</v>
      </c>
      <c r="T62" s="338">
        <f t="shared" si="8"/>
        <v>6.2</v>
      </c>
      <c r="U62" s="338">
        <f t="shared" si="9"/>
        <v>0</v>
      </c>
      <c r="V62" s="338">
        <f t="shared" si="10"/>
        <v>0</v>
      </c>
      <c r="W62" s="338">
        <f t="shared" si="11"/>
        <v>3.75</v>
      </c>
      <c r="X62" s="338">
        <f t="shared" si="12"/>
        <v>0</v>
      </c>
      <c r="Y62" s="338">
        <f t="shared" si="13"/>
        <v>0</v>
      </c>
    </row>
    <row r="63" spans="1:25" s="205" customFormat="1" ht="40.15" customHeight="1" x14ac:dyDescent="0.25">
      <c r="A63" s="266" t="s">
        <v>452</v>
      </c>
      <c r="B63" s="367" t="s">
        <v>457</v>
      </c>
      <c r="C63" s="368" t="s">
        <v>462</v>
      </c>
      <c r="D63" s="281">
        <v>2.5</v>
      </c>
      <c r="E63" s="339">
        <v>0</v>
      </c>
      <c r="F63" s="339">
        <v>0</v>
      </c>
      <c r="G63" s="339">
        <v>0</v>
      </c>
      <c r="H63" s="339">
        <v>0</v>
      </c>
      <c r="I63" s="339">
        <v>0</v>
      </c>
      <c r="J63" s="339">
        <v>0</v>
      </c>
      <c r="K63" s="339">
        <v>0</v>
      </c>
      <c r="L63" s="339">
        <v>0</v>
      </c>
      <c r="M63" s="339">
        <v>0</v>
      </c>
      <c r="N63" s="339">
        <v>0</v>
      </c>
      <c r="O63" s="339">
        <v>0</v>
      </c>
      <c r="P63" s="339">
        <v>0</v>
      </c>
      <c r="Q63" s="339">
        <v>0</v>
      </c>
      <c r="R63" s="339">
        <v>0</v>
      </c>
      <c r="S63" s="339">
        <v>0</v>
      </c>
      <c r="T63" s="338">
        <f t="shared" si="8"/>
        <v>0</v>
      </c>
      <c r="U63" s="338">
        <f t="shared" si="9"/>
        <v>0</v>
      </c>
      <c r="V63" s="338">
        <f t="shared" si="10"/>
        <v>0</v>
      </c>
      <c r="W63" s="338">
        <f t="shared" si="11"/>
        <v>0</v>
      </c>
      <c r="X63" s="338">
        <f t="shared" si="12"/>
        <v>0</v>
      </c>
      <c r="Y63" s="338">
        <f t="shared" si="13"/>
        <v>0</v>
      </c>
    </row>
    <row r="64" spans="1:25" s="205" customFormat="1" ht="40.15" customHeight="1" x14ac:dyDescent="0.25">
      <c r="A64" s="266" t="s">
        <v>453</v>
      </c>
      <c r="B64" s="367" t="s">
        <v>458</v>
      </c>
      <c r="C64" s="368" t="s">
        <v>463</v>
      </c>
      <c r="D64" s="281">
        <v>2.5</v>
      </c>
      <c r="E64" s="339">
        <v>0</v>
      </c>
      <c r="F64" s="339">
        <v>0</v>
      </c>
      <c r="G64" s="339">
        <v>0</v>
      </c>
      <c r="H64" s="339">
        <v>0</v>
      </c>
      <c r="I64" s="339">
        <v>0</v>
      </c>
      <c r="J64" s="339">
        <v>0</v>
      </c>
      <c r="K64" s="339">
        <v>0</v>
      </c>
      <c r="L64" s="339">
        <v>0</v>
      </c>
      <c r="M64" s="339">
        <v>0</v>
      </c>
      <c r="N64" s="339">
        <v>0</v>
      </c>
      <c r="O64" s="339">
        <v>0</v>
      </c>
      <c r="P64" s="339">
        <v>0</v>
      </c>
      <c r="Q64" s="339">
        <v>0</v>
      </c>
      <c r="R64" s="339">
        <v>0</v>
      </c>
      <c r="S64" s="339">
        <v>0</v>
      </c>
      <c r="T64" s="338">
        <f t="shared" si="8"/>
        <v>0</v>
      </c>
      <c r="U64" s="338">
        <f t="shared" si="9"/>
        <v>0</v>
      </c>
      <c r="V64" s="338">
        <f t="shared" si="10"/>
        <v>0</v>
      </c>
      <c r="W64" s="338">
        <f t="shared" si="11"/>
        <v>0</v>
      </c>
      <c r="X64" s="338">
        <f t="shared" si="12"/>
        <v>0</v>
      </c>
      <c r="Y64" s="338">
        <f t="shared" si="13"/>
        <v>0</v>
      </c>
    </row>
    <row r="65" spans="1:25" s="205" customFormat="1" ht="40.15" customHeight="1" x14ac:dyDescent="0.25">
      <c r="A65" s="266" t="s">
        <v>454</v>
      </c>
      <c r="B65" s="367" t="s">
        <v>459</v>
      </c>
      <c r="C65" s="368" t="s">
        <v>464</v>
      </c>
      <c r="D65" s="281">
        <v>2.5</v>
      </c>
      <c r="E65" s="339">
        <v>0</v>
      </c>
      <c r="F65" s="339">
        <v>0</v>
      </c>
      <c r="G65" s="339">
        <v>0</v>
      </c>
      <c r="H65" s="339">
        <v>0</v>
      </c>
      <c r="I65" s="339">
        <v>0</v>
      </c>
      <c r="J65" s="339">
        <v>0</v>
      </c>
      <c r="K65" s="339">
        <v>0</v>
      </c>
      <c r="L65" s="339">
        <v>0</v>
      </c>
      <c r="M65" s="339">
        <v>0</v>
      </c>
      <c r="N65" s="339">
        <v>0</v>
      </c>
      <c r="O65" s="339">
        <v>0</v>
      </c>
      <c r="P65" s="339">
        <v>0</v>
      </c>
      <c r="Q65" s="339">
        <v>0</v>
      </c>
      <c r="R65" s="339">
        <v>0</v>
      </c>
      <c r="S65" s="339">
        <v>0</v>
      </c>
      <c r="T65" s="338">
        <f t="shared" si="8"/>
        <v>0</v>
      </c>
      <c r="U65" s="338">
        <f t="shared" si="9"/>
        <v>0</v>
      </c>
      <c r="V65" s="338">
        <f t="shared" si="10"/>
        <v>0</v>
      </c>
      <c r="W65" s="338">
        <f t="shared" si="11"/>
        <v>0</v>
      </c>
      <c r="X65" s="338">
        <f t="shared" si="12"/>
        <v>0</v>
      </c>
      <c r="Y65" s="338">
        <f t="shared" si="13"/>
        <v>0</v>
      </c>
    </row>
    <row r="66" spans="1:25" s="205" customFormat="1" ht="40.15" customHeight="1" x14ac:dyDescent="0.25">
      <c r="A66" s="266" t="s">
        <v>455</v>
      </c>
      <c r="B66" s="367" t="s">
        <v>460</v>
      </c>
      <c r="C66" s="368" t="s">
        <v>465</v>
      </c>
      <c r="D66" s="281">
        <v>2.5</v>
      </c>
      <c r="E66" s="339">
        <v>0</v>
      </c>
      <c r="F66" s="339">
        <v>0</v>
      </c>
      <c r="G66" s="339">
        <v>0</v>
      </c>
      <c r="H66" s="339">
        <v>0</v>
      </c>
      <c r="I66" s="339">
        <v>0</v>
      </c>
      <c r="J66" s="339">
        <v>0</v>
      </c>
      <c r="K66" s="339">
        <v>0</v>
      </c>
      <c r="L66" s="339">
        <v>0</v>
      </c>
      <c r="M66" s="339">
        <v>0</v>
      </c>
      <c r="N66" s="339">
        <v>0</v>
      </c>
      <c r="O66" s="339">
        <v>0</v>
      </c>
      <c r="P66" s="339">
        <v>0</v>
      </c>
      <c r="Q66" s="339">
        <v>0</v>
      </c>
      <c r="R66" s="339">
        <v>0</v>
      </c>
      <c r="S66" s="339">
        <v>0</v>
      </c>
      <c r="T66" s="338">
        <f t="shared" si="8"/>
        <v>0</v>
      </c>
      <c r="U66" s="338">
        <f t="shared" si="9"/>
        <v>0</v>
      </c>
      <c r="V66" s="338">
        <f t="shared" si="10"/>
        <v>0</v>
      </c>
      <c r="W66" s="338">
        <f t="shared" si="11"/>
        <v>0</v>
      </c>
      <c r="X66" s="338">
        <f t="shared" si="12"/>
        <v>0</v>
      </c>
      <c r="Y66" s="338">
        <f t="shared" si="13"/>
        <v>0</v>
      </c>
    </row>
    <row r="67" spans="1:25" s="205" customFormat="1" ht="40.15" customHeight="1" x14ac:dyDescent="0.25">
      <c r="A67" s="266" t="s">
        <v>456</v>
      </c>
      <c r="B67" s="367" t="s">
        <v>461</v>
      </c>
      <c r="C67" s="368" t="s">
        <v>466</v>
      </c>
      <c r="D67" s="281">
        <v>2.5</v>
      </c>
      <c r="E67" s="339">
        <v>0</v>
      </c>
      <c r="F67" s="339">
        <v>0</v>
      </c>
      <c r="G67" s="339">
        <v>0</v>
      </c>
      <c r="H67" s="339">
        <v>0</v>
      </c>
      <c r="I67" s="339">
        <v>0</v>
      </c>
      <c r="J67" s="339">
        <v>0</v>
      </c>
      <c r="K67" s="339">
        <v>0</v>
      </c>
      <c r="L67" s="339">
        <v>0</v>
      </c>
      <c r="M67" s="339">
        <v>0</v>
      </c>
      <c r="N67" s="339">
        <v>0</v>
      </c>
      <c r="O67" s="339">
        <v>0</v>
      </c>
      <c r="P67" s="339">
        <v>0</v>
      </c>
      <c r="Q67" s="339">
        <v>0</v>
      </c>
      <c r="R67" s="339">
        <v>0</v>
      </c>
      <c r="S67" s="339">
        <v>0</v>
      </c>
      <c r="T67" s="338">
        <f t="shared" si="8"/>
        <v>0</v>
      </c>
      <c r="U67" s="338">
        <f t="shared" si="9"/>
        <v>0</v>
      </c>
      <c r="V67" s="338">
        <f t="shared" si="10"/>
        <v>0</v>
      </c>
      <c r="W67" s="338">
        <f t="shared" si="11"/>
        <v>0</v>
      </c>
      <c r="X67" s="338">
        <f t="shared" si="12"/>
        <v>0</v>
      </c>
      <c r="Y67" s="338">
        <f t="shared" si="13"/>
        <v>0</v>
      </c>
    </row>
    <row r="68" spans="1:25" s="204" customFormat="1" ht="50.25" customHeight="1" x14ac:dyDescent="0.2">
      <c r="A68" s="186" t="s">
        <v>37</v>
      </c>
      <c r="B68" s="187" t="s">
        <v>96</v>
      </c>
      <c r="C68" s="206" t="s">
        <v>114</v>
      </c>
      <c r="D68" s="246">
        <v>0</v>
      </c>
      <c r="E68" s="246">
        <v>0</v>
      </c>
      <c r="F68" s="246">
        <v>0</v>
      </c>
      <c r="G68" s="246">
        <v>0</v>
      </c>
      <c r="H68" s="246">
        <v>0</v>
      </c>
      <c r="I68" s="246">
        <v>0</v>
      </c>
      <c r="J68" s="246">
        <v>0</v>
      </c>
      <c r="K68" s="246">
        <v>0</v>
      </c>
      <c r="L68" s="246">
        <v>0</v>
      </c>
      <c r="M68" s="246">
        <v>0</v>
      </c>
      <c r="N68" s="246">
        <v>0</v>
      </c>
      <c r="O68" s="246">
        <v>0</v>
      </c>
      <c r="P68" s="246">
        <v>0</v>
      </c>
      <c r="Q68" s="246">
        <v>0</v>
      </c>
      <c r="R68" s="246">
        <v>0</v>
      </c>
      <c r="S68" s="246">
        <v>0</v>
      </c>
      <c r="T68" s="246">
        <v>0</v>
      </c>
      <c r="U68" s="246">
        <v>0</v>
      </c>
      <c r="V68" s="246">
        <v>0</v>
      </c>
      <c r="W68" s="246">
        <v>0</v>
      </c>
      <c r="X68" s="246">
        <v>0</v>
      </c>
      <c r="Y68" s="246">
        <v>0</v>
      </c>
    </row>
    <row r="69" spans="1:25" s="204" customFormat="1" ht="47.25" x14ac:dyDescent="0.2">
      <c r="A69" s="186" t="s">
        <v>50</v>
      </c>
      <c r="B69" s="187" t="s">
        <v>156</v>
      </c>
      <c r="C69" s="206" t="s">
        <v>114</v>
      </c>
      <c r="D69" s="246">
        <v>0</v>
      </c>
      <c r="E69" s="246">
        <v>0</v>
      </c>
      <c r="F69" s="246">
        <v>0</v>
      </c>
      <c r="G69" s="246">
        <v>0</v>
      </c>
      <c r="H69" s="246">
        <v>0</v>
      </c>
      <c r="I69" s="246">
        <v>0</v>
      </c>
      <c r="J69" s="246">
        <v>0</v>
      </c>
      <c r="K69" s="246">
        <v>0</v>
      </c>
      <c r="L69" s="246">
        <v>0</v>
      </c>
      <c r="M69" s="246">
        <v>0</v>
      </c>
      <c r="N69" s="246">
        <v>0</v>
      </c>
      <c r="O69" s="246">
        <v>0</v>
      </c>
      <c r="P69" s="246">
        <v>0</v>
      </c>
      <c r="Q69" s="246">
        <v>0</v>
      </c>
      <c r="R69" s="246">
        <v>0</v>
      </c>
      <c r="S69" s="246">
        <v>0</v>
      </c>
      <c r="T69" s="246">
        <v>0</v>
      </c>
      <c r="U69" s="246">
        <v>0</v>
      </c>
      <c r="V69" s="246">
        <v>0</v>
      </c>
      <c r="W69" s="246">
        <v>0</v>
      </c>
      <c r="X69" s="246">
        <v>0</v>
      </c>
      <c r="Y69" s="246">
        <v>0</v>
      </c>
    </row>
    <row r="70" spans="1:25" s="204" customFormat="1" ht="31.5" x14ac:dyDescent="0.2">
      <c r="A70" s="186" t="s">
        <v>51</v>
      </c>
      <c r="B70" s="187" t="s">
        <v>157</v>
      </c>
      <c r="C70" s="206" t="s">
        <v>114</v>
      </c>
      <c r="D70" s="246">
        <v>0</v>
      </c>
      <c r="E70" s="246">
        <v>0</v>
      </c>
      <c r="F70" s="246">
        <v>0</v>
      </c>
      <c r="G70" s="246">
        <v>0</v>
      </c>
      <c r="H70" s="246">
        <v>0</v>
      </c>
      <c r="I70" s="246">
        <v>0</v>
      </c>
      <c r="J70" s="246">
        <v>0</v>
      </c>
      <c r="K70" s="246">
        <v>0</v>
      </c>
      <c r="L70" s="246">
        <v>0</v>
      </c>
      <c r="M70" s="246">
        <v>0</v>
      </c>
      <c r="N70" s="246">
        <v>0</v>
      </c>
      <c r="O70" s="246">
        <v>0</v>
      </c>
      <c r="P70" s="246">
        <v>0</v>
      </c>
      <c r="Q70" s="246">
        <v>0</v>
      </c>
      <c r="R70" s="246">
        <v>0</v>
      </c>
      <c r="S70" s="246">
        <v>0</v>
      </c>
      <c r="T70" s="246">
        <v>0</v>
      </c>
      <c r="U70" s="246">
        <v>0</v>
      </c>
      <c r="V70" s="246">
        <v>0</v>
      </c>
      <c r="W70" s="246">
        <v>0</v>
      </c>
      <c r="X70" s="246">
        <v>0</v>
      </c>
      <c r="Y70" s="246">
        <v>0</v>
      </c>
    </row>
    <row r="71" spans="1:25" s="204" customFormat="1" ht="31.5" x14ac:dyDescent="0.2">
      <c r="A71" s="186" t="s">
        <v>52</v>
      </c>
      <c r="B71" s="187" t="s">
        <v>158</v>
      </c>
      <c r="C71" s="206" t="s">
        <v>114</v>
      </c>
      <c r="D71" s="246">
        <v>0</v>
      </c>
      <c r="E71" s="246">
        <v>0</v>
      </c>
      <c r="F71" s="246">
        <v>0</v>
      </c>
      <c r="G71" s="246">
        <v>0</v>
      </c>
      <c r="H71" s="246">
        <v>0</v>
      </c>
      <c r="I71" s="246">
        <v>0</v>
      </c>
      <c r="J71" s="246">
        <v>0</v>
      </c>
      <c r="K71" s="246">
        <v>0</v>
      </c>
      <c r="L71" s="246">
        <v>0</v>
      </c>
      <c r="M71" s="246">
        <v>0</v>
      </c>
      <c r="N71" s="246">
        <v>0</v>
      </c>
      <c r="O71" s="246">
        <v>0</v>
      </c>
      <c r="P71" s="246">
        <v>0</v>
      </c>
      <c r="Q71" s="246">
        <v>0</v>
      </c>
      <c r="R71" s="246">
        <v>0</v>
      </c>
      <c r="S71" s="246">
        <v>0</v>
      </c>
      <c r="T71" s="246">
        <v>0</v>
      </c>
      <c r="U71" s="246">
        <v>0</v>
      </c>
      <c r="V71" s="246">
        <v>0</v>
      </c>
      <c r="W71" s="246">
        <v>0</v>
      </c>
      <c r="X71" s="246">
        <v>0</v>
      </c>
      <c r="Y71" s="246">
        <v>0</v>
      </c>
    </row>
    <row r="72" spans="1:25" s="204" customFormat="1" ht="47.25" x14ac:dyDescent="0.2">
      <c r="A72" s="186" t="s">
        <v>53</v>
      </c>
      <c r="B72" s="187" t="s">
        <v>159</v>
      </c>
      <c r="C72" s="206" t="s">
        <v>114</v>
      </c>
      <c r="D72" s="246">
        <v>0</v>
      </c>
      <c r="E72" s="246">
        <v>0</v>
      </c>
      <c r="F72" s="246">
        <v>0</v>
      </c>
      <c r="G72" s="246">
        <v>0</v>
      </c>
      <c r="H72" s="246">
        <v>0</v>
      </c>
      <c r="I72" s="246">
        <v>0</v>
      </c>
      <c r="J72" s="246">
        <v>0</v>
      </c>
      <c r="K72" s="246">
        <v>0</v>
      </c>
      <c r="L72" s="246">
        <v>0</v>
      </c>
      <c r="M72" s="246">
        <v>0</v>
      </c>
      <c r="N72" s="246">
        <v>0</v>
      </c>
      <c r="O72" s="246">
        <v>0</v>
      </c>
      <c r="P72" s="246">
        <v>0</v>
      </c>
      <c r="Q72" s="246">
        <v>0</v>
      </c>
      <c r="R72" s="246">
        <v>0</v>
      </c>
      <c r="S72" s="246">
        <v>0</v>
      </c>
      <c r="T72" s="246">
        <v>0</v>
      </c>
      <c r="U72" s="246">
        <v>0</v>
      </c>
      <c r="V72" s="246">
        <v>0</v>
      </c>
      <c r="W72" s="246">
        <v>0</v>
      </c>
      <c r="X72" s="246">
        <v>0</v>
      </c>
      <c r="Y72" s="246">
        <v>0</v>
      </c>
    </row>
    <row r="73" spans="1:25" s="204" customFormat="1" ht="63" x14ac:dyDescent="0.2">
      <c r="A73" s="186" t="s">
        <v>160</v>
      </c>
      <c r="B73" s="187" t="s">
        <v>161</v>
      </c>
      <c r="C73" s="206" t="s">
        <v>114</v>
      </c>
      <c r="D73" s="246">
        <v>0</v>
      </c>
      <c r="E73" s="246">
        <v>0</v>
      </c>
      <c r="F73" s="246">
        <v>0</v>
      </c>
      <c r="G73" s="246">
        <v>0</v>
      </c>
      <c r="H73" s="246">
        <v>0</v>
      </c>
      <c r="I73" s="246">
        <v>0</v>
      </c>
      <c r="J73" s="246">
        <v>0</v>
      </c>
      <c r="K73" s="246">
        <v>0</v>
      </c>
      <c r="L73" s="246">
        <v>0</v>
      </c>
      <c r="M73" s="246">
        <v>0</v>
      </c>
      <c r="N73" s="246">
        <v>0</v>
      </c>
      <c r="O73" s="246">
        <v>0</v>
      </c>
      <c r="P73" s="246">
        <v>0</v>
      </c>
      <c r="Q73" s="246">
        <v>0</v>
      </c>
      <c r="R73" s="246">
        <v>0</v>
      </c>
      <c r="S73" s="246">
        <v>0</v>
      </c>
      <c r="T73" s="246">
        <v>0</v>
      </c>
      <c r="U73" s="246">
        <v>0</v>
      </c>
      <c r="V73" s="246">
        <v>0</v>
      </c>
      <c r="W73" s="246">
        <v>0</v>
      </c>
      <c r="X73" s="246">
        <v>0</v>
      </c>
      <c r="Y73" s="246">
        <v>0</v>
      </c>
    </row>
    <row r="74" spans="1:25" s="204" customFormat="1" ht="47.25" x14ac:dyDescent="0.2">
      <c r="A74" s="186" t="s">
        <v>162</v>
      </c>
      <c r="B74" s="187" t="s">
        <v>163</v>
      </c>
      <c r="C74" s="206" t="s">
        <v>114</v>
      </c>
      <c r="D74" s="246">
        <v>0</v>
      </c>
      <c r="E74" s="246">
        <v>0</v>
      </c>
      <c r="F74" s="246">
        <v>0</v>
      </c>
      <c r="G74" s="246">
        <v>0</v>
      </c>
      <c r="H74" s="246">
        <v>0</v>
      </c>
      <c r="I74" s="246">
        <v>0</v>
      </c>
      <c r="J74" s="246">
        <v>0</v>
      </c>
      <c r="K74" s="246">
        <v>0</v>
      </c>
      <c r="L74" s="246">
        <v>0</v>
      </c>
      <c r="M74" s="246">
        <v>0</v>
      </c>
      <c r="N74" s="246">
        <v>0</v>
      </c>
      <c r="O74" s="246">
        <v>0</v>
      </c>
      <c r="P74" s="246">
        <v>0</v>
      </c>
      <c r="Q74" s="246">
        <v>0</v>
      </c>
      <c r="R74" s="246">
        <v>0</v>
      </c>
      <c r="S74" s="246">
        <v>0</v>
      </c>
      <c r="T74" s="246">
        <v>0</v>
      </c>
      <c r="U74" s="246">
        <v>0</v>
      </c>
      <c r="V74" s="246">
        <v>0</v>
      </c>
      <c r="W74" s="246">
        <v>0</v>
      </c>
      <c r="X74" s="246">
        <v>0</v>
      </c>
      <c r="Y74" s="246">
        <v>0</v>
      </c>
    </row>
    <row r="75" spans="1:25" s="204" customFormat="1" ht="47.25" x14ac:dyDescent="0.2">
      <c r="A75" s="186" t="s">
        <v>164</v>
      </c>
      <c r="B75" s="187" t="s">
        <v>165</v>
      </c>
      <c r="C75" s="206" t="s">
        <v>114</v>
      </c>
      <c r="D75" s="246">
        <v>0</v>
      </c>
      <c r="E75" s="246">
        <v>0</v>
      </c>
      <c r="F75" s="246">
        <v>0</v>
      </c>
      <c r="G75" s="246">
        <v>0</v>
      </c>
      <c r="H75" s="246">
        <v>0</v>
      </c>
      <c r="I75" s="246">
        <v>0</v>
      </c>
      <c r="J75" s="246">
        <v>0</v>
      </c>
      <c r="K75" s="246">
        <v>0</v>
      </c>
      <c r="L75" s="246">
        <v>0</v>
      </c>
      <c r="M75" s="246">
        <v>0</v>
      </c>
      <c r="N75" s="246">
        <v>0</v>
      </c>
      <c r="O75" s="246">
        <v>0</v>
      </c>
      <c r="P75" s="246">
        <v>0</v>
      </c>
      <c r="Q75" s="246">
        <v>0</v>
      </c>
      <c r="R75" s="246">
        <v>0</v>
      </c>
      <c r="S75" s="246">
        <v>0</v>
      </c>
      <c r="T75" s="246">
        <v>0</v>
      </c>
      <c r="U75" s="246">
        <v>0</v>
      </c>
      <c r="V75" s="246">
        <v>0</v>
      </c>
      <c r="W75" s="246">
        <v>0</v>
      </c>
      <c r="X75" s="246">
        <v>0</v>
      </c>
      <c r="Y75" s="246">
        <v>0</v>
      </c>
    </row>
    <row r="76" spans="1:25" s="204" customFormat="1" ht="63" x14ac:dyDescent="0.2">
      <c r="A76" s="186" t="s">
        <v>166</v>
      </c>
      <c r="B76" s="187" t="s">
        <v>167</v>
      </c>
      <c r="C76" s="206" t="s">
        <v>114</v>
      </c>
      <c r="D76" s="246">
        <v>0</v>
      </c>
      <c r="E76" s="246">
        <v>0</v>
      </c>
      <c r="F76" s="246">
        <v>0</v>
      </c>
      <c r="G76" s="246">
        <v>0</v>
      </c>
      <c r="H76" s="246">
        <v>0</v>
      </c>
      <c r="I76" s="246">
        <v>0</v>
      </c>
      <c r="J76" s="246">
        <v>0</v>
      </c>
      <c r="K76" s="246">
        <v>0</v>
      </c>
      <c r="L76" s="246">
        <v>0</v>
      </c>
      <c r="M76" s="246">
        <v>0</v>
      </c>
      <c r="N76" s="246">
        <v>0</v>
      </c>
      <c r="O76" s="246">
        <v>0</v>
      </c>
      <c r="P76" s="246">
        <v>0</v>
      </c>
      <c r="Q76" s="246">
        <v>0</v>
      </c>
      <c r="R76" s="246">
        <v>0</v>
      </c>
      <c r="S76" s="246">
        <v>0</v>
      </c>
      <c r="T76" s="246">
        <v>0</v>
      </c>
      <c r="U76" s="246">
        <v>0</v>
      </c>
      <c r="V76" s="246">
        <v>0</v>
      </c>
      <c r="W76" s="246">
        <v>0</v>
      </c>
      <c r="X76" s="246">
        <v>0</v>
      </c>
      <c r="Y76" s="246">
        <v>0</v>
      </c>
    </row>
    <row r="77" spans="1:25" s="204" customFormat="1" ht="47.25" x14ac:dyDescent="0.2">
      <c r="A77" s="186" t="s">
        <v>38</v>
      </c>
      <c r="B77" s="187" t="s">
        <v>97</v>
      </c>
      <c r="C77" s="206" t="s">
        <v>114</v>
      </c>
      <c r="D77" s="246">
        <v>0</v>
      </c>
      <c r="E77" s="246">
        <v>0</v>
      </c>
      <c r="F77" s="246">
        <v>0</v>
      </c>
      <c r="G77" s="246">
        <v>0</v>
      </c>
      <c r="H77" s="246">
        <v>0</v>
      </c>
      <c r="I77" s="246">
        <v>0</v>
      </c>
      <c r="J77" s="246">
        <v>0</v>
      </c>
      <c r="K77" s="246">
        <v>0</v>
      </c>
      <c r="L77" s="246">
        <v>0</v>
      </c>
      <c r="M77" s="246">
        <v>0</v>
      </c>
      <c r="N77" s="246">
        <v>0</v>
      </c>
      <c r="O77" s="246">
        <v>0</v>
      </c>
      <c r="P77" s="246">
        <v>0</v>
      </c>
      <c r="Q77" s="246">
        <v>0</v>
      </c>
      <c r="R77" s="246">
        <v>0</v>
      </c>
      <c r="S77" s="246">
        <v>0</v>
      </c>
      <c r="T77" s="246">
        <v>0</v>
      </c>
      <c r="U77" s="246">
        <v>0</v>
      </c>
      <c r="V77" s="246">
        <v>0</v>
      </c>
      <c r="W77" s="246">
        <v>0</v>
      </c>
      <c r="X77" s="246">
        <v>0</v>
      </c>
      <c r="Y77" s="246">
        <v>0</v>
      </c>
    </row>
    <row r="78" spans="1:25" s="204" customFormat="1" ht="31.5" x14ac:dyDescent="0.2">
      <c r="A78" s="186" t="s">
        <v>54</v>
      </c>
      <c r="B78" s="187" t="s">
        <v>98</v>
      </c>
      <c r="C78" s="206" t="s">
        <v>114</v>
      </c>
      <c r="D78" s="246">
        <v>0</v>
      </c>
      <c r="E78" s="246">
        <v>0</v>
      </c>
      <c r="F78" s="246">
        <v>0</v>
      </c>
      <c r="G78" s="246">
        <v>0</v>
      </c>
      <c r="H78" s="246">
        <v>0</v>
      </c>
      <c r="I78" s="246">
        <v>0</v>
      </c>
      <c r="J78" s="246">
        <v>0</v>
      </c>
      <c r="K78" s="246">
        <v>0</v>
      </c>
      <c r="L78" s="246">
        <v>0</v>
      </c>
      <c r="M78" s="246">
        <v>0</v>
      </c>
      <c r="N78" s="246">
        <v>0</v>
      </c>
      <c r="O78" s="246">
        <v>0</v>
      </c>
      <c r="P78" s="246">
        <v>0</v>
      </c>
      <c r="Q78" s="246">
        <v>0</v>
      </c>
      <c r="R78" s="246">
        <v>0</v>
      </c>
      <c r="S78" s="246">
        <v>0</v>
      </c>
      <c r="T78" s="246">
        <v>0</v>
      </c>
      <c r="U78" s="246">
        <v>0</v>
      </c>
      <c r="V78" s="246">
        <v>0</v>
      </c>
      <c r="W78" s="246">
        <v>0</v>
      </c>
      <c r="X78" s="246">
        <v>0</v>
      </c>
      <c r="Y78" s="246">
        <v>0</v>
      </c>
    </row>
    <row r="79" spans="1:25" s="204" customFormat="1" ht="47.25" x14ac:dyDescent="0.2">
      <c r="A79" s="186" t="s">
        <v>168</v>
      </c>
      <c r="B79" s="187" t="s">
        <v>99</v>
      </c>
      <c r="C79" s="206" t="s">
        <v>114</v>
      </c>
      <c r="D79" s="246">
        <v>0</v>
      </c>
      <c r="E79" s="246">
        <v>0</v>
      </c>
      <c r="F79" s="246">
        <v>0</v>
      </c>
      <c r="G79" s="246">
        <v>0</v>
      </c>
      <c r="H79" s="246">
        <v>0</v>
      </c>
      <c r="I79" s="246">
        <v>0</v>
      </c>
      <c r="J79" s="246">
        <v>0</v>
      </c>
      <c r="K79" s="246">
        <v>0</v>
      </c>
      <c r="L79" s="246">
        <v>0</v>
      </c>
      <c r="M79" s="246">
        <v>0</v>
      </c>
      <c r="N79" s="246">
        <v>0</v>
      </c>
      <c r="O79" s="246">
        <v>0</v>
      </c>
      <c r="P79" s="246">
        <v>0</v>
      </c>
      <c r="Q79" s="246">
        <v>0</v>
      </c>
      <c r="R79" s="246">
        <v>0</v>
      </c>
      <c r="S79" s="246">
        <v>0</v>
      </c>
      <c r="T79" s="246">
        <v>0</v>
      </c>
      <c r="U79" s="246">
        <v>0</v>
      </c>
      <c r="V79" s="246">
        <v>0</v>
      </c>
      <c r="W79" s="246">
        <v>0</v>
      </c>
      <c r="X79" s="246">
        <v>0</v>
      </c>
      <c r="Y79" s="246">
        <v>0</v>
      </c>
    </row>
    <row r="80" spans="1:25" s="204" customFormat="1" ht="63" x14ac:dyDescent="0.2">
      <c r="A80" s="186" t="s">
        <v>122</v>
      </c>
      <c r="B80" s="187" t="s">
        <v>100</v>
      </c>
      <c r="C80" s="206" t="s">
        <v>114</v>
      </c>
      <c r="D80" s="246">
        <v>0</v>
      </c>
      <c r="E80" s="246">
        <v>0</v>
      </c>
      <c r="F80" s="246">
        <v>0</v>
      </c>
      <c r="G80" s="246">
        <v>0</v>
      </c>
      <c r="H80" s="246">
        <v>0</v>
      </c>
      <c r="I80" s="246">
        <v>0</v>
      </c>
      <c r="J80" s="246">
        <v>0</v>
      </c>
      <c r="K80" s="246">
        <v>0</v>
      </c>
      <c r="L80" s="246">
        <v>0</v>
      </c>
      <c r="M80" s="246">
        <v>0</v>
      </c>
      <c r="N80" s="246">
        <v>0</v>
      </c>
      <c r="O80" s="246">
        <v>0</v>
      </c>
      <c r="P80" s="246">
        <v>0</v>
      </c>
      <c r="Q80" s="246">
        <v>0</v>
      </c>
      <c r="R80" s="246">
        <v>0</v>
      </c>
      <c r="S80" s="246">
        <v>0</v>
      </c>
      <c r="T80" s="246">
        <v>0</v>
      </c>
      <c r="U80" s="246">
        <v>0</v>
      </c>
      <c r="V80" s="246">
        <v>0</v>
      </c>
      <c r="W80" s="246">
        <v>0</v>
      </c>
      <c r="X80" s="246">
        <v>0</v>
      </c>
      <c r="Y80" s="246">
        <v>0</v>
      </c>
    </row>
    <row r="81" spans="1:25" s="204" customFormat="1" ht="63" x14ac:dyDescent="0.2">
      <c r="A81" s="186" t="s">
        <v>123</v>
      </c>
      <c r="B81" s="187" t="s">
        <v>101</v>
      </c>
      <c r="C81" s="206" t="s">
        <v>114</v>
      </c>
      <c r="D81" s="246">
        <v>0</v>
      </c>
      <c r="E81" s="246">
        <v>0</v>
      </c>
      <c r="F81" s="246">
        <v>0</v>
      </c>
      <c r="G81" s="246">
        <v>0</v>
      </c>
      <c r="H81" s="246">
        <v>0</v>
      </c>
      <c r="I81" s="246">
        <v>0</v>
      </c>
      <c r="J81" s="246">
        <v>0</v>
      </c>
      <c r="K81" s="246">
        <v>0</v>
      </c>
      <c r="L81" s="246">
        <v>0</v>
      </c>
      <c r="M81" s="246">
        <v>0</v>
      </c>
      <c r="N81" s="246">
        <v>0</v>
      </c>
      <c r="O81" s="246">
        <v>0</v>
      </c>
      <c r="P81" s="246">
        <v>0</v>
      </c>
      <c r="Q81" s="246">
        <v>0</v>
      </c>
      <c r="R81" s="246">
        <v>0</v>
      </c>
      <c r="S81" s="246">
        <v>0</v>
      </c>
      <c r="T81" s="246">
        <v>0</v>
      </c>
      <c r="U81" s="246">
        <v>0</v>
      </c>
      <c r="V81" s="246">
        <v>0</v>
      </c>
      <c r="W81" s="246">
        <v>0</v>
      </c>
      <c r="X81" s="246">
        <v>0</v>
      </c>
      <c r="Y81" s="246">
        <v>0</v>
      </c>
    </row>
    <row r="82" spans="1:25" s="204" customFormat="1" ht="63" x14ac:dyDescent="0.2">
      <c r="A82" s="186" t="s">
        <v>124</v>
      </c>
      <c r="B82" s="187" t="s">
        <v>102</v>
      </c>
      <c r="C82" s="206" t="s">
        <v>114</v>
      </c>
      <c r="D82" s="246">
        <v>0</v>
      </c>
      <c r="E82" s="246">
        <v>0</v>
      </c>
      <c r="F82" s="246">
        <v>0</v>
      </c>
      <c r="G82" s="246">
        <v>0</v>
      </c>
      <c r="H82" s="246">
        <v>0</v>
      </c>
      <c r="I82" s="246">
        <v>0</v>
      </c>
      <c r="J82" s="246">
        <v>0</v>
      </c>
      <c r="K82" s="246">
        <v>0</v>
      </c>
      <c r="L82" s="246">
        <v>0</v>
      </c>
      <c r="M82" s="246">
        <v>0</v>
      </c>
      <c r="N82" s="246">
        <v>0</v>
      </c>
      <c r="O82" s="246">
        <v>0</v>
      </c>
      <c r="P82" s="246">
        <v>0</v>
      </c>
      <c r="Q82" s="246">
        <v>0</v>
      </c>
      <c r="R82" s="246">
        <v>0</v>
      </c>
      <c r="S82" s="246">
        <v>0</v>
      </c>
      <c r="T82" s="246">
        <v>0</v>
      </c>
      <c r="U82" s="246">
        <v>0</v>
      </c>
      <c r="V82" s="246">
        <v>0</v>
      </c>
      <c r="W82" s="246">
        <v>0</v>
      </c>
      <c r="X82" s="246">
        <v>0</v>
      </c>
      <c r="Y82" s="246">
        <v>0</v>
      </c>
    </row>
    <row r="83" spans="1:25" s="204" customFormat="1" ht="47.25" x14ac:dyDescent="0.2">
      <c r="A83" s="186" t="s">
        <v>125</v>
      </c>
      <c r="B83" s="187" t="s">
        <v>103</v>
      </c>
      <c r="C83" s="206" t="s">
        <v>114</v>
      </c>
      <c r="D83" s="246">
        <v>0</v>
      </c>
      <c r="E83" s="246">
        <v>0</v>
      </c>
      <c r="F83" s="246">
        <v>0</v>
      </c>
      <c r="G83" s="246">
        <v>0</v>
      </c>
      <c r="H83" s="246">
        <v>0</v>
      </c>
      <c r="I83" s="246">
        <v>0</v>
      </c>
      <c r="J83" s="246">
        <v>0</v>
      </c>
      <c r="K83" s="246">
        <v>0</v>
      </c>
      <c r="L83" s="246">
        <v>0</v>
      </c>
      <c r="M83" s="246">
        <v>0</v>
      </c>
      <c r="N83" s="246">
        <v>0</v>
      </c>
      <c r="O83" s="246">
        <v>0</v>
      </c>
      <c r="P83" s="246">
        <v>0</v>
      </c>
      <c r="Q83" s="246">
        <v>0</v>
      </c>
      <c r="R83" s="246">
        <v>0</v>
      </c>
      <c r="S83" s="246">
        <v>0</v>
      </c>
      <c r="T83" s="246">
        <v>0</v>
      </c>
      <c r="U83" s="246">
        <v>0</v>
      </c>
      <c r="V83" s="246">
        <v>0</v>
      </c>
      <c r="W83" s="246">
        <v>0</v>
      </c>
      <c r="X83" s="246">
        <v>0</v>
      </c>
      <c r="Y83" s="246">
        <v>0</v>
      </c>
    </row>
    <row r="84" spans="1:25" s="204" customFormat="1" ht="47.25" x14ac:dyDescent="0.2">
      <c r="A84" s="186" t="s">
        <v>169</v>
      </c>
      <c r="B84" s="187" t="s">
        <v>104</v>
      </c>
      <c r="C84" s="206" t="s">
        <v>114</v>
      </c>
      <c r="D84" s="246">
        <v>0</v>
      </c>
      <c r="E84" s="246">
        <v>0</v>
      </c>
      <c r="F84" s="246">
        <v>0</v>
      </c>
      <c r="G84" s="246">
        <v>0</v>
      </c>
      <c r="H84" s="246">
        <v>0</v>
      </c>
      <c r="I84" s="246">
        <v>0</v>
      </c>
      <c r="J84" s="246">
        <v>0</v>
      </c>
      <c r="K84" s="246">
        <v>0</v>
      </c>
      <c r="L84" s="246">
        <v>0</v>
      </c>
      <c r="M84" s="246">
        <v>0</v>
      </c>
      <c r="N84" s="246">
        <v>0</v>
      </c>
      <c r="O84" s="246">
        <v>0</v>
      </c>
      <c r="P84" s="246">
        <v>0</v>
      </c>
      <c r="Q84" s="246">
        <v>0</v>
      </c>
      <c r="R84" s="246">
        <v>0</v>
      </c>
      <c r="S84" s="246">
        <v>0</v>
      </c>
      <c r="T84" s="246">
        <v>0</v>
      </c>
      <c r="U84" s="246">
        <v>0</v>
      </c>
      <c r="V84" s="246">
        <v>0</v>
      </c>
      <c r="W84" s="246">
        <v>0</v>
      </c>
      <c r="X84" s="246">
        <v>0</v>
      </c>
      <c r="Y84" s="246">
        <v>0</v>
      </c>
    </row>
    <row r="85" spans="1:25" s="200" customFormat="1" ht="31.5" x14ac:dyDescent="0.25">
      <c r="A85" s="198" t="s">
        <v>170</v>
      </c>
      <c r="B85" s="199" t="s">
        <v>105</v>
      </c>
      <c r="C85" s="198" t="s">
        <v>114</v>
      </c>
      <c r="D85" s="250">
        <v>0</v>
      </c>
      <c r="E85" s="250">
        <v>0</v>
      </c>
      <c r="F85" s="250">
        <v>0</v>
      </c>
      <c r="G85" s="250">
        <v>0</v>
      </c>
      <c r="H85" s="250">
        <v>0</v>
      </c>
      <c r="I85" s="250">
        <v>0</v>
      </c>
      <c r="J85" s="250">
        <v>0</v>
      </c>
      <c r="K85" s="250">
        <v>0</v>
      </c>
      <c r="L85" s="250">
        <v>0</v>
      </c>
      <c r="M85" s="250">
        <v>0</v>
      </c>
      <c r="N85" s="250">
        <v>0</v>
      </c>
      <c r="O85" s="250">
        <v>0</v>
      </c>
      <c r="P85" s="250">
        <v>0</v>
      </c>
      <c r="Q85" s="250">
        <v>0</v>
      </c>
      <c r="R85" s="250">
        <v>0</v>
      </c>
      <c r="S85" s="250">
        <v>0</v>
      </c>
      <c r="T85" s="250">
        <v>0</v>
      </c>
      <c r="U85" s="250">
        <v>0</v>
      </c>
      <c r="V85" s="250">
        <v>0</v>
      </c>
      <c r="W85" s="250">
        <v>0</v>
      </c>
      <c r="X85" s="250">
        <v>0</v>
      </c>
      <c r="Y85" s="250">
        <v>0</v>
      </c>
    </row>
  </sheetData>
  <autoFilter ref="A19:Y85"/>
  <mergeCells count="21">
    <mergeCell ref="A14:A18"/>
    <mergeCell ref="B14:B18"/>
    <mergeCell ref="C14:C18"/>
    <mergeCell ref="D14:D16"/>
    <mergeCell ref="D17:D18"/>
    <mergeCell ref="T1:Y1"/>
    <mergeCell ref="T3:Y3"/>
    <mergeCell ref="T17:Y17"/>
    <mergeCell ref="E14:Y14"/>
    <mergeCell ref="E15:K15"/>
    <mergeCell ref="E16:K16"/>
    <mergeCell ref="F17:K17"/>
    <mergeCell ref="L16:R16"/>
    <mergeCell ref="M17:R17"/>
    <mergeCell ref="S16:Y16"/>
    <mergeCell ref="B4:U4"/>
    <mergeCell ref="B5:U5"/>
    <mergeCell ref="B7:U7"/>
    <mergeCell ref="L15:R15"/>
    <mergeCell ref="S15:Y15"/>
    <mergeCell ref="A13:Y13"/>
  </mergeCells>
  <pageMargins left="0.70866141732283472" right="0.3" top="0.35" bottom="0.74803149606299213" header="0.31496062992125984" footer="0.31496062992125984"/>
  <pageSetup paperSize="9" scale="40" fitToHeight="0" orientation="landscape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Q74"/>
  <sheetViews>
    <sheetView view="pageBreakPreview" zoomScale="50" zoomScaleSheetLayoutView="50" workbookViewId="0">
      <pane ySplit="18" topLeftCell="A46" activePane="bottomLeft" state="frozen"/>
      <selection pane="bottomLeft" activeCell="AI2" sqref="AI2"/>
    </sheetView>
  </sheetViews>
  <sheetFormatPr defaultColWidth="9" defaultRowHeight="15.75" x14ac:dyDescent="0.25"/>
  <cols>
    <col min="1" max="1" width="11.625" style="102" customWidth="1"/>
    <col min="2" max="2" width="51.5" style="102" customWidth="1"/>
    <col min="3" max="3" width="20.625" style="102" customWidth="1"/>
    <col min="4" max="4" width="18" style="102" customWidth="1"/>
    <col min="5" max="5" width="9.125" style="102" customWidth="1"/>
    <col min="6" max="10" width="6" style="102" customWidth="1"/>
    <col min="11" max="11" width="18" style="102" customWidth="1"/>
    <col min="12" max="17" width="6" style="102" customWidth="1"/>
    <col min="18" max="18" width="18" style="102" customWidth="1"/>
    <col min="19" max="24" width="6" style="102" customWidth="1"/>
    <col min="25" max="25" width="18" style="102" customWidth="1"/>
    <col min="26" max="26" width="7.375" style="102" customWidth="1"/>
    <col min="27" max="27" width="7.125" style="102" customWidth="1"/>
    <col min="28" max="29" width="6" style="102" customWidth="1"/>
    <col min="30" max="30" width="10.125" style="102" customWidth="1"/>
    <col min="31" max="31" width="6" style="102" customWidth="1"/>
    <col min="32" max="32" width="18" style="102" customWidth="1"/>
    <col min="33" max="33" width="9.875" style="102" customWidth="1"/>
    <col min="34" max="35" width="6" style="102" customWidth="1"/>
    <col min="36" max="36" width="8" style="102" customWidth="1"/>
    <col min="37" max="37" width="8.75" style="102" customWidth="1"/>
    <col min="38" max="38" width="6" style="102" customWidth="1"/>
    <col min="39" max="16384" width="9" style="102"/>
  </cols>
  <sheetData>
    <row r="1" spans="1:43" ht="18.75" x14ac:dyDescent="0.25"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F1" s="460" t="s">
        <v>261</v>
      </c>
      <c r="AG1" s="460"/>
      <c r="AH1" s="460"/>
      <c r="AI1" s="460"/>
      <c r="AJ1" s="460"/>
      <c r="AK1" s="460"/>
      <c r="AL1" s="172"/>
    </row>
    <row r="2" spans="1:43" ht="18.75" x14ac:dyDescent="0.3"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F2" s="462" t="s">
        <v>468</v>
      </c>
      <c r="AG2" s="462"/>
      <c r="AH2" s="462"/>
      <c r="AI2" s="462"/>
      <c r="AJ2" s="129"/>
      <c r="AK2" s="173"/>
      <c r="AL2" s="173"/>
    </row>
    <row r="3" spans="1:43" ht="18.75" x14ac:dyDescent="0.3"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F3" s="463" t="s">
        <v>471</v>
      </c>
      <c r="AG3" s="463"/>
      <c r="AH3" s="463"/>
      <c r="AI3" s="463"/>
      <c r="AJ3" s="463"/>
      <c r="AK3" s="463"/>
      <c r="AL3" s="90"/>
      <c r="AM3" s="244"/>
      <c r="AN3" s="244"/>
      <c r="AO3" s="244"/>
      <c r="AP3" s="244"/>
      <c r="AQ3" s="244"/>
    </row>
    <row r="4" spans="1:43" ht="18.75" x14ac:dyDescent="0.3">
      <c r="A4" s="181"/>
      <c r="B4" s="419" t="s">
        <v>314</v>
      </c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419"/>
      <c r="X4" s="419"/>
      <c r="Y4" s="419"/>
      <c r="Z4" s="419"/>
      <c r="AA4" s="419"/>
      <c r="AB4" s="419"/>
      <c r="AC4" s="419"/>
      <c r="AD4" s="419"/>
      <c r="AE4" s="419"/>
      <c r="AF4" s="419"/>
      <c r="AG4" s="419"/>
      <c r="AH4" s="419"/>
      <c r="AI4" s="419"/>
      <c r="AJ4" s="419"/>
      <c r="AK4" s="183"/>
      <c r="AL4" s="90"/>
      <c r="AM4" s="244"/>
      <c r="AN4" s="244"/>
      <c r="AO4" s="244"/>
      <c r="AP4" s="244"/>
      <c r="AQ4" s="244"/>
    </row>
    <row r="5" spans="1:43" ht="18.75" x14ac:dyDescent="0.3">
      <c r="A5" s="177"/>
      <c r="B5" s="420" t="s">
        <v>467</v>
      </c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  <c r="AC5" s="420"/>
      <c r="AD5" s="420"/>
      <c r="AE5" s="420"/>
      <c r="AF5" s="420"/>
      <c r="AG5" s="420"/>
      <c r="AH5" s="420"/>
      <c r="AI5" s="420"/>
      <c r="AJ5" s="420"/>
      <c r="AK5" s="184"/>
    </row>
    <row r="6" spans="1:43" x14ac:dyDescent="0.25">
      <c r="A6" s="150"/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</row>
    <row r="7" spans="1:43" ht="18.75" x14ac:dyDescent="0.25">
      <c r="A7" s="169"/>
      <c r="B7" s="378" t="s">
        <v>319</v>
      </c>
      <c r="C7" s="378"/>
      <c r="D7" s="378"/>
      <c r="E7" s="378"/>
      <c r="F7" s="378"/>
      <c r="G7" s="378"/>
      <c r="H7" s="378"/>
      <c r="I7" s="378"/>
      <c r="J7" s="378"/>
      <c r="K7" s="378"/>
      <c r="L7" s="378"/>
      <c r="M7" s="378"/>
      <c r="N7" s="378"/>
      <c r="O7" s="378"/>
      <c r="P7" s="378"/>
      <c r="Q7" s="378"/>
      <c r="R7" s="378"/>
      <c r="S7" s="378"/>
      <c r="T7" s="378"/>
      <c r="U7" s="378"/>
      <c r="V7" s="378"/>
      <c r="W7" s="378"/>
      <c r="X7" s="378"/>
      <c r="Y7" s="378"/>
      <c r="Z7" s="378"/>
      <c r="AA7" s="378"/>
      <c r="AB7" s="378"/>
      <c r="AC7" s="378"/>
      <c r="AD7" s="378"/>
      <c r="AE7" s="378"/>
      <c r="AF7" s="378"/>
      <c r="AG7" s="378"/>
      <c r="AH7" s="378"/>
      <c r="AI7" s="378"/>
      <c r="AJ7" s="378"/>
      <c r="AK7" s="169"/>
      <c r="AL7" s="169"/>
      <c r="AM7" s="169"/>
    </row>
    <row r="8" spans="1:43" x14ac:dyDescent="0.25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</row>
    <row r="9" spans="1:43" x14ac:dyDescent="0.25">
      <c r="A9" s="164"/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</row>
    <row r="10" spans="1:43" x14ac:dyDescent="0.25">
      <c r="A10" s="170"/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</row>
    <row r="11" spans="1:43" ht="18.75" x14ac:dyDescent="0.3">
      <c r="A11" s="166"/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</row>
    <row r="12" spans="1:43" ht="18.75" x14ac:dyDescent="0.25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</row>
    <row r="13" spans="1:43" ht="19.5" customHeight="1" x14ac:dyDescent="0.25">
      <c r="A13" s="417" t="s">
        <v>26</v>
      </c>
      <c r="B13" s="417" t="s">
        <v>0</v>
      </c>
      <c r="C13" s="417" t="s">
        <v>142</v>
      </c>
      <c r="D13" s="411" t="s">
        <v>320</v>
      </c>
      <c r="E13" s="411"/>
      <c r="F13" s="411"/>
      <c r="G13" s="411"/>
      <c r="H13" s="411"/>
      <c r="I13" s="411"/>
      <c r="J13" s="411"/>
      <c r="K13" s="411"/>
      <c r="L13" s="411"/>
      <c r="M13" s="411"/>
      <c r="N13" s="411"/>
      <c r="O13" s="411"/>
      <c r="P13" s="411"/>
      <c r="Q13" s="411"/>
      <c r="R13" s="411"/>
      <c r="S13" s="411"/>
      <c r="T13" s="411"/>
      <c r="U13" s="411"/>
      <c r="V13" s="411"/>
      <c r="W13" s="411"/>
      <c r="X13" s="411"/>
      <c r="Y13" s="411"/>
      <c r="Z13" s="411"/>
      <c r="AA13" s="411"/>
      <c r="AB13" s="411"/>
      <c r="AC13" s="411"/>
      <c r="AD13" s="411"/>
      <c r="AE13" s="411"/>
      <c r="AF13" s="411"/>
      <c r="AG13" s="411"/>
      <c r="AH13" s="411"/>
      <c r="AI13" s="411"/>
      <c r="AJ13" s="411"/>
      <c r="AK13" s="411"/>
      <c r="AL13" s="411"/>
    </row>
    <row r="14" spans="1:43" ht="43.5" customHeight="1" x14ac:dyDescent="0.25">
      <c r="A14" s="417"/>
      <c r="B14" s="417"/>
      <c r="C14" s="417"/>
      <c r="D14" s="411" t="s">
        <v>260</v>
      </c>
      <c r="E14" s="411"/>
      <c r="F14" s="411"/>
      <c r="G14" s="411"/>
      <c r="H14" s="411"/>
      <c r="I14" s="411"/>
      <c r="J14" s="411"/>
      <c r="K14" s="411" t="s">
        <v>259</v>
      </c>
      <c r="L14" s="411"/>
      <c r="M14" s="411"/>
      <c r="N14" s="411"/>
      <c r="O14" s="411"/>
      <c r="P14" s="411"/>
      <c r="Q14" s="411"/>
      <c r="R14" s="411" t="s">
        <v>258</v>
      </c>
      <c r="S14" s="411"/>
      <c r="T14" s="411"/>
      <c r="U14" s="411"/>
      <c r="V14" s="411"/>
      <c r="W14" s="411"/>
      <c r="X14" s="411"/>
      <c r="Y14" s="411" t="s">
        <v>257</v>
      </c>
      <c r="Z14" s="411"/>
      <c r="AA14" s="411"/>
      <c r="AB14" s="411"/>
      <c r="AC14" s="411"/>
      <c r="AD14" s="411"/>
      <c r="AE14" s="411"/>
      <c r="AF14" s="417" t="s">
        <v>321</v>
      </c>
      <c r="AG14" s="417"/>
      <c r="AH14" s="417"/>
      <c r="AI14" s="417"/>
      <c r="AJ14" s="417"/>
      <c r="AK14" s="417"/>
      <c r="AL14" s="417"/>
    </row>
    <row r="15" spans="1:43" ht="43.5" customHeight="1" x14ac:dyDescent="0.25">
      <c r="A15" s="417"/>
      <c r="B15" s="417"/>
      <c r="C15" s="417"/>
      <c r="D15" s="134" t="s">
        <v>220</v>
      </c>
      <c r="E15" s="411" t="s">
        <v>219</v>
      </c>
      <c r="F15" s="411"/>
      <c r="G15" s="411"/>
      <c r="H15" s="411"/>
      <c r="I15" s="411"/>
      <c r="J15" s="411"/>
      <c r="K15" s="134" t="s">
        <v>220</v>
      </c>
      <c r="L15" s="417" t="s">
        <v>219</v>
      </c>
      <c r="M15" s="417"/>
      <c r="N15" s="417"/>
      <c r="O15" s="417"/>
      <c r="P15" s="417"/>
      <c r="Q15" s="417"/>
      <c r="R15" s="134" t="s">
        <v>220</v>
      </c>
      <c r="S15" s="417" t="s">
        <v>219</v>
      </c>
      <c r="T15" s="417"/>
      <c r="U15" s="417"/>
      <c r="V15" s="417"/>
      <c r="W15" s="417"/>
      <c r="X15" s="417"/>
      <c r="Y15" s="134" t="s">
        <v>220</v>
      </c>
      <c r="Z15" s="417" t="s">
        <v>219</v>
      </c>
      <c r="AA15" s="417"/>
      <c r="AB15" s="417"/>
      <c r="AC15" s="417"/>
      <c r="AD15" s="417"/>
      <c r="AE15" s="417"/>
      <c r="AF15" s="134" t="s">
        <v>220</v>
      </c>
      <c r="AG15" s="417" t="s">
        <v>219</v>
      </c>
      <c r="AH15" s="417"/>
      <c r="AI15" s="417"/>
      <c r="AJ15" s="417"/>
      <c r="AK15" s="417"/>
      <c r="AL15" s="417"/>
    </row>
    <row r="16" spans="1:43" ht="87.75" customHeight="1" x14ac:dyDescent="0.25">
      <c r="A16" s="417"/>
      <c r="B16" s="417"/>
      <c r="C16" s="417"/>
      <c r="D16" s="93" t="s">
        <v>218</v>
      </c>
      <c r="E16" s="93" t="s">
        <v>218</v>
      </c>
      <c r="F16" s="135" t="s">
        <v>217</v>
      </c>
      <c r="G16" s="135" t="s">
        <v>216</v>
      </c>
      <c r="H16" s="135" t="s">
        <v>215</v>
      </c>
      <c r="I16" s="135" t="s">
        <v>214</v>
      </c>
      <c r="J16" s="135" t="s">
        <v>213</v>
      </c>
      <c r="K16" s="93" t="s">
        <v>218</v>
      </c>
      <c r="L16" s="93" t="s">
        <v>218</v>
      </c>
      <c r="M16" s="135" t="s">
        <v>217</v>
      </c>
      <c r="N16" s="135" t="s">
        <v>216</v>
      </c>
      <c r="O16" s="135" t="s">
        <v>215</v>
      </c>
      <c r="P16" s="135" t="s">
        <v>214</v>
      </c>
      <c r="Q16" s="135" t="s">
        <v>213</v>
      </c>
      <c r="R16" s="93" t="s">
        <v>218</v>
      </c>
      <c r="S16" s="93" t="s">
        <v>218</v>
      </c>
      <c r="T16" s="135" t="s">
        <v>217</v>
      </c>
      <c r="U16" s="135" t="s">
        <v>216</v>
      </c>
      <c r="V16" s="135" t="s">
        <v>215</v>
      </c>
      <c r="W16" s="135" t="s">
        <v>214</v>
      </c>
      <c r="X16" s="135" t="s">
        <v>213</v>
      </c>
      <c r="Y16" s="93" t="s">
        <v>218</v>
      </c>
      <c r="Z16" s="93" t="s">
        <v>218</v>
      </c>
      <c r="AA16" s="135" t="s">
        <v>217</v>
      </c>
      <c r="AB16" s="135" t="s">
        <v>216</v>
      </c>
      <c r="AC16" s="135" t="s">
        <v>215</v>
      </c>
      <c r="AD16" s="135" t="s">
        <v>214</v>
      </c>
      <c r="AE16" s="135" t="s">
        <v>213</v>
      </c>
      <c r="AF16" s="93" t="s">
        <v>218</v>
      </c>
      <c r="AG16" s="93" t="s">
        <v>218</v>
      </c>
      <c r="AH16" s="135" t="s">
        <v>217</v>
      </c>
      <c r="AI16" s="135" t="s">
        <v>216</v>
      </c>
      <c r="AJ16" s="135" t="s">
        <v>215</v>
      </c>
      <c r="AK16" s="135" t="s">
        <v>214</v>
      </c>
      <c r="AL16" s="135" t="s">
        <v>213</v>
      </c>
    </row>
    <row r="17" spans="1:38" x14ac:dyDescent="0.25">
      <c r="A17" s="133">
        <v>1</v>
      </c>
      <c r="B17" s="133">
        <v>2</v>
      </c>
      <c r="C17" s="133">
        <v>3</v>
      </c>
      <c r="D17" s="132" t="s">
        <v>256</v>
      </c>
      <c r="E17" s="132" t="s">
        <v>255</v>
      </c>
      <c r="F17" s="132" t="s">
        <v>254</v>
      </c>
      <c r="G17" s="132" t="s">
        <v>253</v>
      </c>
      <c r="H17" s="132" t="s">
        <v>252</v>
      </c>
      <c r="I17" s="132" t="s">
        <v>251</v>
      </c>
      <c r="J17" s="132" t="s">
        <v>250</v>
      </c>
      <c r="K17" s="132" t="s">
        <v>249</v>
      </c>
      <c r="L17" s="132" t="s">
        <v>248</v>
      </c>
      <c r="M17" s="132" t="s">
        <v>247</v>
      </c>
      <c r="N17" s="132" t="s">
        <v>246</v>
      </c>
      <c r="O17" s="132" t="s">
        <v>245</v>
      </c>
      <c r="P17" s="132" t="s">
        <v>244</v>
      </c>
      <c r="Q17" s="132" t="s">
        <v>243</v>
      </c>
      <c r="R17" s="132" t="s">
        <v>242</v>
      </c>
      <c r="S17" s="132" t="s">
        <v>241</v>
      </c>
      <c r="T17" s="132" t="s">
        <v>240</v>
      </c>
      <c r="U17" s="132" t="s">
        <v>239</v>
      </c>
      <c r="V17" s="132" t="s">
        <v>238</v>
      </c>
      <c r="W17" s="132" t="s">
        <v>237</v>
      </c>
      <c r="X17" s="132" t="s">
        <v>236</v>
      </c>
      <c r="Y17" s="132" t="s">
        <v>235</v>
      </c>
      <c r="Z17" s="132" t="s">
        <v>234</v>
      </c>
      <c r="AA17" s="132" t="s">
        <v>233</v>
      </c>
      <c r="AB17" s="132" t="s">
        <v>232</v>
      </c>
      <c r="AC17" s="132" t="s">
        <v>231</v>
      </c>
      <c r="AD17" s="132" t="s">
        <v>230</v>
      </c>
      <c r="AE17" s="132" t="s">
        <v>229</v>
      </c>
      <c r="AF17" s="132" t="s">
        <v>228</v>
      </c>
      <c r="AG17" s="132" t="s">
        <v>227</v>
      </c>
      <c r="AH17" s="132" t="s">
        <v>226</v>
      </c>
      <c r="AI17" s="132" t="s">
        <v>225</v>
      </c>
      <c r="AJ17" s="132" t="s">
        <v>205</v>
      </c>
      <c r="AK17" s="132" t="s">
        <v>224</v>
      </c>
      <c r="AL17" s="132" t="s">
        <v>223</v>
      </c>
    </row>
    <row r="18" spans="1:38" s="195" customFormat="1" ht="28.5" customHeight="1" x14ac:dyDescent="0.25">
      <c r="A18" s="186" t="s">
        <v>143</v>
      </c>
      <c r="B18" s="187" t="s">
        <v>115</v>
      </c>
      <c r="C18" s="194" t="s">
        <v>114</v>
      </c>
      <c r="D18" s="247" t="s">
        <v>173</v>
      </c>
      <c r="E18" s="247">
        <f>E25</f>
        <v>0</v>
      </c>
      <c r="F18" s="247">
        <f t="shared" ref="F18:AL18" si="0">F25</f>
        <v>0</v>
      </c>
      <c r="G18" s="247">
        <f t="shared" si="0"/>
        <v>0</v>
      </c>
      <c r="H18" s="247">
        <f t="shared" si="0"/>
        <v>0</v>
      </c>
      <c r="I18" s="247">
        <f t="shared" si="0"/>
        <v>0</v>
      </c>
      <c r="J18" s="247">
        <f t="shared" si="0"/>
        <v>0</v>
      </c>
      <c r="K18" s="247">
        <f t="shared" si="0"/>
        <v>0</v>
      </c>
      <c r="L18" s="247">
        <f t="shared" si="0"/>
        <v>0</v>
      </c>
      <c r="M18" s="247">
        <f t="shared" si="0"/>
        <v>0</v>
      </c>
      <c r="N18" s="247">
        <f t="shared" si="0"/>
        <v>0</v>
      </c>
      <c r="O18" s="247">
        <f t="shared" si="0"/>
        <v>0</v>
      </c>
      <c r="P18" s="247">
        <f t="shared" si="0"/>
        <v>0</v>
      </c>
      <c r="Q18" s="247">
        <f t="shared" si="0"/>
        <v>0</v>
      </c>
      <c r="R18" s="247">
        <f t="shared" si="0"/>
        <v>0</v>
      </c>
      <c r="S18" s="247">
        <f t="shared" si="0"/>
        <v>0</v>
      </c>
      <c r="T18" s="247">
        <f t="shared" si="0"/>
        <v>0</v>
      </c>
      <c r="U18" s="247">
        <f t="shared" si="0"/>
        <v>0</v>
      </c>
      <c r="V18" s="247">
        <f t="shared" si="0"/>
        <v>0</v>
      </c>
      <c r="W18" s="247">
        <f t="shared" si="0"/>
        <v>0</v>
      </c>
      <c r="X18" s="247">
        <f t="shared" si="0"/>
        <v>0</v>
      </c>
      <c r="Y18" s="247">
        <f t="shared" si="0"/>
        <v>0</v>
      </c>
      <c r="Z18" s="247">
        <f t="shared" si="0"/>
        <v>37.493000000000002</v>
      </c>
      <c r="AA18" s="247">
        <f t="shared" si="0"/>
        <v>0</v>
      </c>
      <c r="AB18" s="247">
        <f t="shared" si="0"/>
        <v>0</v>
      </c>
      <c r="AC18" s="247">
        <f t="shared" si="0"/>
        <v>8.4499999999999993</v>
      </c>
      <c r="AD18" s="247">
        <f t="shared" si="0"/>
        <v>0</v>
      </c>
      <c r="AE18" s="247">
        <f t="shared" si="0"/>
        <v>0</v>
      </c>
      <c r="AF18" s="247">
        <f t="shared" si="0"/>
        <v>0</v>
      </c>
      <c r="AG18" s="247">
        <f t="shared" si="0"/>
        <v>37.493000000000002</v>
      </c>
      <c r="AH18" s="247">
        <f t="shared" si="0"/>
        <v>0</v>
      </c>
      <c r="AI18" s="247">
        <f t="shared" si="0"/>
        <v>0</v>
      </c>
      <c r="AJ18" s="247">
        <f t="shared" si="0"/>
        <v>8.4499999999999993</v>
      </c>
      <c r="AK18" s="247">
        <f t="shared" si="0"/>
        <v>0</v>
      </c>
      <c r="AL18" s="247">
        <f t="shared" si="0"/>
        <v>0</v>
      </c>
    </row>
    <row r="19" spans="1:38" s="195" customFormat="1" ht="29.25" customHeight="1" x14ac:dyDescent="0.25">
      <c r="A19" s="186" t="s">
        <v>117</v>
      </c>
      <c r="B19" s="187" t="s">
        <v>113</v>
      </c>
      <c r="C19" s="194" t="s">
        <v>114</v>
      </c>
      <c r="D19" s="247" t="s">
        <v>173</v>
      </c>
      <c r="E19" s="247">
        <v>0</v>
      </c>
      <c r="F19" s="247">
        <v>0</v>
      </c>
      <c r="G19" s="247">
        <v>0</v>
      </c>
      <c r="H19" s="247">
        <v>0</v>
      </c>
      <c r="I19" s="247">
        <v>0</v>
      </c>
      <c r="J19" s="247">
        <v>0</v>
      </c>
      <c r="K19" s="247">
        <v>0</v>
      </c>
      <c r="L19" s="247">
        <v>0</v>
      </c>
      <c r="M19" s="247">
        <v>0</v>
      </c>
      <c r="N19" s="247">
        <v>0</v>
      </c>
      <c r="O19" s="247">
        <v>0</v>
      </c>
      <c r="P19" s="247">
        <v>0</v>
      </c>
      <c r="Q19" s="247">
        <v>0</v>
      </c>
      <c r="R19" s="247">
        <v>0</v>
      </c>
      <c r="S19" s="247">
        <v>0</v>
      </c>
      <c r="T19" s="247">
        <v>0</v>
      </c>
      <c r="U19" s="247">
        <v>0</v>
      </c>
      <c r="V19" s="247">
        <v>0</v>
      </c>
      <c r="W19" s="247">
        <v>0</v>
      </c>
      <c r="X19" s="247">
        <v>0</v>
      </c>
      <c r="Y19" s="247">
        <v>0</v>
      </c>
      <c r="Z19" s="247">
        <v>0</v>
      </c>
      <c r="AA19" s="247">
        <v>0</v>
      </c>
      <c r="AB19" s="247">
        <v>0</v>
      </c>
      <c r="AC19" s="247">
        <v>0</v>
      </c>
      <c r="AD19" s="247">
        <v>0</v>
      </c>
      <c r="AE19" s="247">
        <v>0</v>
      </c>
      <c r="AF19" s="247">
        <v>0</v>
      </c>
      <c r="AG19" s="247">
        <v>0</v>
      </c>
      <c r="AH19" s="247">
        <v>0</v>
      </c>
      <c r="AI19" s="247">
        <v>0</v>
      </c>
      <c r="AJ19" s="247">
        <v>0</v>
      </c>
      <c r="AK19" s="247">
        <v>0</v>
      </c>
      <c r="AL19" s="247">
        <v>0</v>
      </c>
    </row>
    <row r="20" spans="1:38" s="195" customFormat="1" ht="31.5" x14ac:dyDescent="0.25">
      <c r="A20" s="186" t="s">
        <v>118</v>
      </c>
      <c r="B20" s="187" t="s">
        <v>112</v>
      </c>
      <c r="C20" s="194" t="s">
        <v>114</v>
      </c>
      <c r="D20" s="247" t="s">
        <v>173</v>
      </c>
      <c r="E20" s="247" t="s">
        <v>173</v>
      </c>
      <c r="F20" s="247" t="s">
        <v>173</v>
      </c>
      <c r="G20" s="247" t="s">
        <v>173</v>
      </c>
      <c r="H20" s="247" t="s">
        <v>173</v>
      </c>
      <c r="I20" s="247" t="s">
        <v>173</v>
      </c>
      <c r="J20" s="247" t="s">
        <v>173</v>
      </c>
      <c r="K20" s="247" t="s">
        <v>173</v>
      </c>
      <c r="L20" s="247" t="s">
        <v>173</v>
      </c>
      <c r="M20" s="247" t="s">
        <v>173</v>
      </c>
      <c r="N20" s="247" t="s">
        <v>173</v>
      </c>
      <c r="O20" s="247" t="s">
        <v>173</v>
      </c>
      <c r="P20" s="247" t="s">
        <v>173</v>
      </c>
      <c r="Q20" s="247" t="s">
        <v>173</v>
      </c>
      <c r="R20" s="247" t="s">
        <v>173</v>
      </c>
      <c r="S20" s="247" t="s">
        <v>173</v>
      </c>
      <c r="T20" s="247" t="s">
        <v>173</v>
      </c>
      <c r="U20" s="247" t="s">
        <v>173</v>
      </c>
      <c r="V20" s="247" t="s">
        <v>173</v>
      </c>
      <c r="W20" s="247" t="s">
        <v>173</v>
      </c>
      <c r="X20" s="247" t="s">
        <v>173</v>
      </c>
      <c r="Y20" s="247" t="s">
        <v>173</v>
      </c>
      <c r="Z20" s="247" t="s">
        <v>173</v>
      </c>
      <c r="AA20" s="247" t="s">
        <v>173</v>
      </c>
      <c r="AB20" s="247" t="s">
        <v>173</v>
      </c>
      <c r="AC20" s="247" t="s">
        <v>173</v>
      </c>
      <c r="AD20" s="247" t="s">
        <v>173</v>
      </c>
      <c r="AE20" s="247" t="s">
        <v>173</v>
      </c>
      <c r="AF20" s="247" t="s">
        <v>173</v>
      </c>
      <c r="AG20" s="247" t="s">
        <v>173</v>
      </c>
      <c r="AH20" s="247" t="s">
        <v>173</v>
      </c>
      <c r="AI20" s="247" t="s">
        <v>173</v>
      </c>
      <c r="AJ20" s="247" t="s">
        <v>173</v>
      </c>
      <c r="AK20" s="247" t="s">
        <v>173</v>
      </c>
      <c r="AL20" s="247" t="s">
        <v>173</v>
      </c>
    </row>
    <row r="21" spans="1:38" s="195" customFormat="1" ht="47.25" x14ac:dyDescent="0.25">
      <c r="A21" s="186" t="s">
        <v>119</v>
      </c>
      <c r="B21" s="187" t="s">
        <v>111</v>
      </c>
      <c r="C21" s="194" t="s">
        <v>114</v>
      </c>
      <c r="D21" s="247" t="s">
        <v>173</v>
      </c>
      <c r="E21" s="247" t="s">
        <v>173</v>
      </c>
      <c r="F21" s="247" t="s">
        <v>173</v>
      </c>
      <c r="G21" s="247" t="s">
        <v>173</v>
      </c>
      <c r="H21" s="247" t="s">
        <v>173</v>
      </c>
      <c r="I21" s="247" t="s">
        <v>173</v>
      </c>
      <c r="J21" s="247" t="s">
        <v>173</v>
      </c>
      <c r="K21" s="247" t="s">
        <v>173</v>
      </c>
      <c r="L21" s="247" t="s">
        <v>173</v>
      </c>
      <c r="M21" s="247" t="s">
        <v>173</v>
      </c>
      <c r="N21" s="247" t="s">
        <v>173</v>
      </c>
      <c r="O21" s="247" t="s">
        <v>173</v>
      </c>
      <c r="P21" s="247" t="s">
        <v>173</v>
      </c>
      <c r="Q21" s="247" t="s">
        <v>173</v>
      </c>
      <c r="R21" s="247" t="s">
        <v>173</v>
      </c>
      <c r="S21" s="247" t="s">
        <v>173</v>
      </c>
      <c r="T21" s="247" t="s">
        <v>173</v>
      </c>
      <c r="U21" s="247" t="s">
        <v>173</v>
      </c>
      <c r="V21" s="247" t="s">
        <v>173</v>
      </c>
      <c r="W21" s="247" t="s">
        <v>173</v>
      </c>
      <c r="X21" s="247" t="s">
        <v>173</v>
      </c>
      <c r="Y21" s="247" t="s">
        <v>173</v>
      </c>
      <c r="Z21" s="247" t="s">
        <v>173</v>
      </c>
      <c r="AA21" s="247" t="s">
        <v>173</v>
      </c>
      <c r="AB21" s="247" t="s">
        <v>173</v>
      </c>
      <c r="AC21" s="247" t="s">
        <v>173</v>
      </c>
      <c r="AD21" s="247" t="s">
        <v>173</v>
      </c>
      <c r="AE21" s="247" t="s">
        <v>173</v>
      </c>
      <c r="AF21" s="247" t="s">
        <v>173</v>
      </c>
      <c r="AG21" s="247" t="s">
        <v>173</v>
      </c>
      <c r="AH21" s="247" t="s">
        <v>173</v>
      </c>
      <c r="AI21" s="247" t="s">
        <v>173</v>
      </c>
      <c r="AJ21" s="247" t="s">
        <v>173</v>
      </c>
      <c r="AK21" s="247" t="s">
        <v>173</v>
      </c>
      <c r="AL21" s="247" t="s">
        <v>173</v>
      </c>
    </row>
    <row r="22" spans="1:38" s="195" customFormat="1" ht="31.5" x14ac:dyDescent="0.25">
      <c r="A22" s="186" t="s">
        <v>120</v>
      </c>
      <c r="B22" s="187" t="s">
        <v>110</v>
      </c>
      <c r="C22" s="194" t="s">
        <v>114</v>
      </c>
      <c r="D22" s="247" t="s">
        <v>173</v>
      </c>
      <c r="E22" s="247" t="s">
        <v>173</v>
      </c>
      <c r="F22" s="247" t="s">
        <v>173</v>
      </c>
      <c r="G22" s="247" t="s">
        <v>173</v>
      </c>
      <c r="H22" s="247" t="s">
        <v>173</v>
      </c>
      <c r="I22" s="247" t="s">
        <v>173</v>
      </c>
      <c r="J22" s="247" t="s">
        <v>173</v>
      </c>
      <c r="K22" s="247" t="s">
        <v>173</v>
      </c>
      <c r="L22" s="247" t="s">
        <v>173</v>
      </c>
      <c r="M22" s="247" t="s">
        <v>173</v>
      </c>
      <c r="N22" s="247" t="s">
        <v>173</v>
      </c>
      <c r="O22" s="247" t="s">
        <v>173</v>
      </c>
      <c r="P22" s="247" t="s">
        <v>173</v>
      </c>
      <c r="Q22" s="247" t="s">
        <v>173</v>
      </c>
      <c r="R22" s="247" t="s">
        <v>173</v>
      </c>
      <c r="S22" s="247" t="s">
        <v>173</v>
      </c>
      <c r="T22" s="247" t="s">
        <v>173</v>
      </c>
      <c r="U22" s="247" t="s">
        <v>173</v>
      </c>
      <c r="V22" s="247" t="s">
        <v>173</v>
      </c>
      <c r="W22" s="247" t="s">
        <v>173</v>
      </c>
      <c r="X22" s="247" t="s">
        <v>173</v>
      </c>
      <c r="Y22" s="247" t="s">
        <v>173</v>
      </c>
      <c r="Z22" s="247" t="s">
        <v>173</v>
      </c>
      <c r="AA22" s="247" t="s">
        <v>173</v>
      </c>
      <c r="AB22" s="247" t="s">
        <v>173</v>
      </c>
      <c r="AC22" s="247" t="s">
        <v>173</v>
      </c>
      <c r="AD22" s="247" t="s">
        <v>173</v>
      </c>
      <c r="AE22" s="247" t="s">
        <v>173</v>
      </c>
      <c r="AF22" s="247" t="s">
        <v>173</v>
      </c>
      <c r="AG22" s="247" t="s">
        <v>173</v>
      </c>
      <c r="AH22" s="247" t="s">
        <v>173</v>
      </c>
      <c r="AI22" s="247" t="s">
        <v>173</v>
      </c>
      <c r="AJ22" s="247" t="s">
        <v>173</v>
      </c>
      <c r="AK22" s="247" t="s">
        <v>173</v>
      </c>
      <c r="AL22" s="247" t="s">
        <v>173</v>
      </c>
    </row>
    <row r="23" spans="1:38" s="195" customFormat="1" ht="31.5" x14ac:dyDescent="0.25">
      <c r="A23" s="186" t="s">
        <v>144</v>
      </c>
      <c r="B23" s="187" t="s">
        <v>109</v>
      </c>
      <c r="C23" s="194" t="s">
        <v>114</v>
      </c>
      <c r="D23" s="247" t="s">
        <v>173</v>
      </c>
      <c r="E23" s="247" t="s">
        <v>173</v>
      </c>
      <c r="F23" s="247" t="s">
        <v>173</v>
      </c>
      <c r="G23" s="247" t="s">
        <v>173</v>
      </c>
      <c r="H23" s="247" t="s">
        <v>173</v>
      </c>
      <c r="I23" s="247" t="s">
        <v>173</v>
      </c>
      <c r="J23" s="247" t="s">
        <v>173</v>
      </c>
      <c r="K23" s="247" t="s">
        <v>173</v>
      </c>
      <c r="L23" s="247" t="s">
        <v>173</v>
      </c>
      <c r="M23" s="247" t="s">
        <v>173</v>
      </c>
      <c r="N23" s="247" t="s">
        <v>173</v>
      </c>
      <c r="O23" s="247" t="s">
        <v>173</v>
      </c>
      <c r="P23" s="247" t="s">
        <v>173</v>
      </c>
      <c r="Q23" s="247" t="s">
        <v>173</v>
      </c>
      <c r="R23" s="247" t="s">
        <v>173</v>
      </c>
      <c r="S23" s="247" t="s">
        <v>173</v>
      </c>
      <c r="T23" s="247" t="s">
        <v>173</v>
      </c>
      <c r="U23" s="247" t="s">
        <v>173</v>
      </c>
      <c r="V23" s="247" t="s">
        <v>173</v>
      </c>
      <c r="W23" s="247" t="s">
        <v>173</v>
      </c>
      <c r="X23" s="247" t="s">
        <v>173</v>
      </c>
      <c r="Y23" s="247" t="s">
        <v>173</v>
      </c>
      <c r="Z23" s="247" t="s">
        <v>173</v>
      </c>
      <c r="AA23" s="247" t="s">
        <v>173</v>
      </c>
      <c r="AB23" s="247" t="s">
        <v>173</v>
      </c>
      <c r="AC23" s="247" t="s">
        <v>173</v>
      </c>
      <c r="AD23" s="247" t="s">
        <v>173</v>
      </c>
      <c r="AE23" s="247" t="s">
        <v>173</v>
      </c>
      <c r="AF23" s="247" t="s">
        <v>173</v>
      </c>
      <c r="AG23" s="247" t="s">
        <v>173</v>
      </c>
      <c r="AH23" s="247" t="s">
        <v>173</v>
      </c>
      <c r="AI23" s="247" t="s">
        <v>173</v>
      </c>
      <c r="AJ23" s="247" t="s">
        <v>173</v>
      </c>
      <c r="AK23" s="247" t="s">
        <v>173</v>
      </c>
      <c r="AL23" s="247" t="s">
        <v>173</v>
      </c>
    </row>
    <row r="24" spans="1:38" s="195" customFormat="1" ht="19.5" customHeight="1" x14ac:dyDescent="0.25">
      <c r="A24" s="186" t="s">
        <v>145</v>
      </c>
      <c r="B24" s="187" t="s">
        <v>108</v>
      </c>
      <c r="C24" s="194" t="s">
        <v>114</v>
      </c>
      <c r="D24" s="247" t="s">
        <v>173</v>
      </c>
      <c r="E24" s="247" t="s">
        <v>173</v>
      </c>
      <c r="F24" s="247" t="s">
        <v>173</v>
      </c>
      <c r="G24" s="247" t="s">
        <v>173</v>
      </c>
      <c r="H24" s="247" t="s">
        <v>173</v>
      </c>
      <c r="I24" s="247" t="s">
        <v>173</v>
      </c>
      <c r="J24" s="247" t="s">
        <v>173</v>
      </c>
      <c r="K24" s="247" t="s">
        <v>173</v>
      </c>
      <c r="L24" s="247" t="s">
        <v>173</v>
      </c>
      <c r="M24" s="247" t="s">
        <v>173</v>
      </c>
      <c r="N24" s="247" t="s">
        <v>173</v>
      </c>
      <c r="O24" s="247" t="s">
        <v>173</v>
      </c>
      <c r="P24" s="247" t="s">
        <v>173</v>
      </c>
      <c r="Q24" s="247" t="s">
        <v>173</v>
      </c>
      <c r="R24" s="247" t="s">
        <v>173</v>
      </c>
      <c r="S24" s="247" t="s">
        <v>173</v>
      </c>
      <c r="T24" s="247" t="s">
        <v>173</v>
      </c>
      <c r="U24" s="247" t="s">
        <v>173</v>
      </c>
      <c r="V24" s="247" t="s">
        <v>173</v>
      </c>
      <c r="W24" s="247" t="s">
        <v>173</v>
      </c>
      <c r="X24" s="247" t="s">
        <v>173</v>
      </c>
      <c r="Y24" s="247" t="s">
        <v>173</v>
      </c>
      <c r="Z24" s="247" t="s">
        <v>173</v>
      </c>
      <c r="AA24" s="247" t="s">
        <v>173</v>
      </c>
      <c r="AB24" s="247" t="s">
        <v>173</v>
      </c>
      <c r="AC24" s="247" t="s">
        <v>173</v>
      </c>
      <c r="AD24" s="247" t="s">
        <v>173</v>
      </c>
      <c r="AE24" s="247" t="s">
        <v>173</v>
      </c>
      <c r="AF24" s="247" t="s">
        <v>173</v>
      </c>
      <c r="AG24" s="247" t="s">
        <v>173</v>
      </c>
      <c r="AH24" s="247" t="s">
        <v>173</v>
      </c>
      <c r="AI24" s="247" t="s">
        <v>173</v>
      </c>
      <c r="AJ24" s="247" t="s">
        <v>173</v>
      </c>
      <c r="AK24" s="247" t="s">
        <v>173</v>
      </c>
      <c r="AL24" s="247" t="s">
        <v>173</v>
      </c>
    </row>
    <row r="25" spans="1:38" s="195" customFormat="1" ht="37.5" customHeight="1" x14ac:dyDescent="0.25">
      <c r="A25" s="186" t="s">
        <v>28</v>
      </c>
      <c r="B25" s="187" t="s">
        <v>446</v>
      </c>
      <c r="C25" s="194" t="s">
        <v>114</v>
      </c>
      <c r="D25" s="247" t="s">
        <v>173</v>
      </c>
      <c r="E25" s="247">
        <f>E46</f>
        <v>0</v>
      </c>
      <c r="F25" s="247">
        <f t="shared" ref="F25:AL25" si="1">F46</f>
        <v>0</v>
      </c>
      <c r="G25" s="247">
        <f t="shared" si="1"/>
        <v>0</v>
      </c>
      <c r="H25" s="247">
        <f t="shared" si="1"/>
        <v>0</v>
      </c>
      <c r="I25" s="247">
        <f t="shared" si="1"/>
        <v>0</v>
      </c>
      <c r="J25" s="247">
        <f t="shared" si="1"/>
        <v>0</v>
      </c>
      <c r="K25" s="247">
        <f t="shared" si="1"/>
        <v>0</v>
      </c>
      <c r="L25" s="247">
        <f t="shared" si="1"/>
        <v>0</v>
      </c>
      <c r="M25" s="247">
        <f t="shared" si="1"/>
        <v>0</v>
      </c>
      <c r="N25" s="247">
        <f t="shared" si="1"/>
        <v>0</v>
      </c>
      <c r="O25" s="247">
        <f t="shared" si="1"/>
        <v>0</v>
      </c>
      <c r="P25" s="247">
        <f t="shared" si="1"/>
        <v>0</v>
      </c>
      <c r="Q25" s="247">
        <f t="shared" si="1"/>
        <v>0</v>
      </c>
      <c r="R25" s="247">
        <f t="shared" si="1"/>
        <v>0</v>
      </c>
      <c r="S25" s="247">
        <f t="shared" si="1"/>
        <v>0</v>
      </c>
      <c r="T25" s="247">
        <f t="shared" si="1"/>
        <v>0</v>
      </c>
      <c r="U25" s="247">
        <f t="shared" si="1"/>
        <v>0</v>
      </c>
      <c r="V25" s="247">
        <f t="shared" si="1"/>
        <v>0</v>
      </c>
      <c r="W25" s="247">
        <f t="shared" si="1"/>
        <v>0</v>
      </c>
      <c r="X25" s="247">
        <f t="shared" si="1"/>
        <v>0</v>
      </c>
      <c r="Y25" s="247">
        <f t="shared" si="1"/>
        <v>0</v>
      </c>
      <c r="Z25" s="247">
        <f t="shared" si="1"/>
        <v>37.493000000000002</v>
      </c>
      <c r="AA25" s="247">
        <f t="shared" si="1"/>
        <v>0</v>
      </c>
      <c r="AB25" s="247">
        <f t="shared" si="1"/>
        <v>0</v>
      </c>
      <c r="AC25" s="247">
        <f t="shared" si="1"/>
        <v>8.4499999999999993</v>
      </c>
      <c r="AD25" s="247">
        <f t="shared" si="1"/>
        <v>0</v>
      </c>
      <c r="AE25" s="247">
        <f t="shared" si="1"/>
        <v>0</v>
      </c>
      <c r="AF25" s="247">
        <f t="shared" si="1"/>
        <v>0</v>
      </c>
      <c r="AG25" s="247">
        <f t="shared" si="1"/>
        <v>37.493000000000002</v>
      </c>
      <c r="AH25" s="247">
        <f t="shared" si="1"/>
        <v>0</v>
      </c>
      <c r="AI25" s="247">
        <f t="shared" si="1"/>
        <v>0</v>
      </c>
      <c r="AJ25" s="247">
        <f t="shared" si="1"/>
        <v>8.4499999999999993</v>
      </c>
      <c r="AK25" s="247">
        <f t="shared" si="1"/>
        <v>0</v>
      </c>
      <c r="AL25" s="247">
        <f t="shared" si="1"/>
        <v>0</v>
      </c>
    </row>
    <row r="26" spans="1:38" s="195" customFormat="1" ht="30.75" customHeight="1" x14ac:dyDescent="0.25">
      <c r="A26" s="186" t="s">
        <v>29</v>
      </c>
      <c r="B26" s="187" t="s">
        <v>81</v>
      </c>
      <c r="C26" s="194" t="s">
        <v>114</v>
      </c>
      <c r="D26" s="247" t="s">
        <v>173</v>
      </c>
      <c r="E26" s="247" t="s">
        <v>173</v>
      </c>
      <c r="F26" s="247" t="s">
        <v>173</v>
      </c>
      <c r="G26" s="247" t="s">
        <v>173</v>
      </c>
      <c r="H26" s="247" t="s">
        <v>173</v>
      </c>
      <c r="I26" s="247" t="s">
        <v>173</v>
      </c>
      <c r="J26" s="247" t="s">
        <v>173</v>
      </c>
      <c r="K26" s="247" t="s">
        <v>173</v>
      </c>
      <c r="L26" s="247" t="s">
        <v>173</v>
      </c>
      <c r="M26" s="247" t="s">
        <v>173</v>
      </c>
      <c r="N26" s="247" t="s">
        <v>173</v>
      </c>
      <c r="O26" s="247" t="s">
        <v>173</v>
      </c>
      <c r="P26" s="247" t="s">
        <v>173</v>
      </c>
      <c r="Q26" s="247" t="s">
        <v>173</v>
      </c>
      <c r="R26" s="247" t="s">
        <v>173</v>
      </c>
      <c r="S26" s="247" t="s">
        <v>173</v>
      </c>
      <c r="T26" s="247" t="s">
        <v>173</v>
      </c>
      <c r="U26" s="247" t="s">
        <v>173</v>
      </c>
      <c r="V26" s="247" t="s">
        <v>173</v>
      </c>
      <c r="W26" s="247" t="s">
        <v>173</v>
      </c>
      <c r="X26" s="247" t="s">
        <v>173</v>
      </c>
      <c r="Y26" s="247" t="s">
        <v>173</v>
      </c>
      <c r="Z26" s="247" t="s">
        <v>173</v>
      </c>
      <c r="AA26" s="247" t="s">
        <v>173</v>
      </c>
      <c r="AB26" s="247" t="s">
        <v>173</v>
      </c>
      <c r="AC26" s="247" t="s">
        <v>173</v>
      </c>
      <c r="AD26" s="247" t="s">
        <v>173</v>
      </c>
      <c r="AE26" s="247" t="s">
        <v>173</v>
      </c>
      <c r="AF26" s="247" t="s">
        <v>173</v>
      </c>
      <c r="AG26" s="247" t="s">
        <v>173</v>
      </c>
      <c r="AH26" s="247" t="s">
        <v>173</v>
      </c>
      <c r="AI26" s="247" t="s">
        <v>173</v>
      </c>
      <c r="AJ26" s="247" t="s">
        <v>173</v>
      </c>
      <c r="AK26" s="247" t="s">
        <v>173</v>
      </c>
      <c r="AL26" s="247" t="s">
        <v>173</v>
      </c>
    </row>
    <row r="27" spans="1:38" s="195" customFormat="1" ht="31.5" x14ac:dyDescent="0.25">
      <c r="A27" s="186" t="s">
        <v>31</v>
      </c>
      <c r="B27" s="187" t="s">
        <v>82</v>
      </c>
      <c r="C27" s="194" t="s">
        <v>114</v>
      </c>
      <c r="D27" s="247" t="s">
        <v>173</v>
      </c>
      <c r="E27" s="247" t="s">
        <v>173</v>
      </c>
      <c r="F27" s="247" t="s">
        <v>173</v>
      </c>
      <c r="G27" s="247" t="s">
        <v>173</v>
      </c>
      <c r="H27" s="247" t="s">
        <v>173</v>
      </c>
      <c r="I27" s="247" t="s">
        <v>173</v>
      </c>
      <c r="J27" s="247" t="s">
        <v>173</v>
      </c>
      <c r="K27" s="247" t="s">
        <v>173</v>
      </c>
      <c r="L27" s="247" t="s">
        <v>173</v>
      </c>
      <c r="M27" s="247" t="s">
        <v>173</v>
      </c>
      <c r="N27" s="247" t="s">
        <v>173</v>
      </c>
      <c r="O27" s="247" t="s">
        <v>173</v>
      </c>
      <c r="P27" s="247" t="s">
        <v>173</v>
      </c>
      <c r="Q27" s="247" t="s">
        <v>173</v>
      </c>
      <c r="R27" s="247" t="s">
        <v>173</v>
      </c>
      <c r="S27" s="247" t="s">
        <v>173</v>
      </c>
      <c r="T27" s="247" t="s">
        <v>173</v>
      </c>
      <c r="U27" s="247" t="s">
        <v>173</v>
      </c>
      <c r="V27" s="247" t="s">
        <v>173</v>
      </c>
      <c r="W27" s="247" t="s">
        <v>173</v>
      </c>
      <c r="X27" s="247" t="s">
        <v>173</v>
      </c>
      <c r="Y27" s="247" t="s">
        <v>173</v>
      </c>
      <c r="Z27" s="247" t="s">
        <v>173</v>
      </c>
      <c r="AA27" s="247" t="s">
        <v>173</v>
      </c>
      <c r="AB27" s="247" t="s">
        <v>173</v>
      </c>
      <c r="AC27" s="247" t="s">
        <v>173</v>
      </c>
      <c r="AD27" s="247" t="s">
        <v>173</v>
      </c>
      <c r="AE27" s="247" t="s">
        <v>173</v>
      </c>
      <c r="AF27" s="247" t="s">
        <v>173</v>
      </c>
      <c r="AG27" s="247" t="s">
        <v>173</v>
      </c>
      <c r="AH27" s="247" t="s">
        <v>173</v>
      </c>
      <c r="AI27" s="247" t="s">
        <v>173</v>
      </c>
      <c r="AJ27" s="247" t="s">
        <v>173</v>
      </c>
      <c r="AK27" s="247" t="s">
        <v>173</v>
      </c>
      <c r="AL27" s="247" t="s">
        <v>173</v>
      </c>
    </row>
    <row r="28" spans="1:38" s="195" customFormat="1" ht="47.25" x14ac:dyDescent="0.25">
      <c r="A28" s="186" t="s">
        <v>39</v>
      </c>
      <c r="B28" s="187" t="s">
        <v>83</v>
      </c>
      <c r="C28" s="194" t="s">
        <v>114</v>
      </c>
      <c r="D28" s="247" t="s">
        <v>173</v>
      </c>
      <c r="E28" s="247" t="s">
        <v>173</v>
      </c>
      <c r="F28" s="247" t="s">
        <v>173</v>
      </c>
      <c r="G28" s="247" t="s">
        <v>173</v>
      </c>
      <c r="H28" s="247" t="s">
        <v>173</v>
      </c>
      <c r="I28" s="247" t="s">
        <v>173</v>
      </c>
      <c r="J28" s="247" t="s">
        <v>173</v>
      </c>
      <c r="K28" s="247" t="s">
        <v>173</v>
      </c>
      <c r="L28" s="247" t="s">
        <v>173</v>
      </c>
      <c r="M28" s="247" t="s">
        <v>173</v>
      </c>
      <c r="N28" s="247" t="s">
        <v>173</v>
      </c>
      <c r="O28" s="247" t="s">
        <v>173</v>
      </c>
      <c r="P28" s="247" t="s">
        <v>173</v>
      </c>
      <c r="Q28" s="247" t="s">
        <v>173</v>
      </c>
      <c r="R28" s="247" t="s">
        <v>173</v>
      </c>
      <c r="S28" s="247" t="s">
        <v>173</v>
      </c>
      <c r="T28" s="247" t="s">
        <v>173</v>
      </c>
      <c r="U28" s="247" t="s">
        <v>173</v>
      </c>
      <c r="V28" s="247" t="s">
        <v>173</v>
      </c>
      <c r="W28" s="247" t="s">
        <v>173</v>
      </c>
      <c r="X28" s="247" t="s">
        <v>173</v>
      </c>
      <c r="Y28" s="247" t="s">
        <v>173</v>
      </c>
      <c r="Z28" s="247" t="s">
        <v>173</v>
      </c>
      <c r="AA28" s="247" t="s">
        <v>173</v>
      </c>
      <c r="AB28" s="247" t="s">
        <v>173</v>
      </c>
      <c r="AC28" s="247" t="s">
        <v>173</v>
      </c>
      <c r="AD28" s="247" t="s">
        <v>173</v>
      </c>
      <c r="AE28" s="247" t="s">
        <v>173</v>
      </c>
      <c r="AF28" s="247" t="s">
        <v>173</v>
      </c>
      <c r="AG28" s="247" t="s">
        <v>173</v>
      </c>
      <c r="AH28" s="247" t="s">
        <v>173</v>
      </c>
      <c r="AI28" s="247" t="s">
        <v>173</v>
      </c>
      <c r="AJ28" s="247" t="s">
        <v>173</v>
      </c>
      <c r="AK28" s="247" t="s">
        <v>173</v>
      </c>
      <c r="AL28" s="247" t="s">
        <v>173</v>
      </c>
    </row>
    <row r="29" spans="1:38" s="195" customFormat="1" ht="47.25" x14ac:dyDescent="0.25">
      <c r="A29" s="186" t="s">
        <v>40</v>
      </c>
      <c r="B29" s="187" t="s">
        <v>146</v>
      </c>
      <c r="C29" s="194" t="s">
        <v>114</v>
      </c>
      <c r="D29" s="247" t="s">
        <v>173</v>
      </c>
      <c r="E29" s="247" t="s">
        <v>173</v>
      </c>
      <c r="F29" s="247" t="s">
        <v>173</v>
      </c>
      <c r="G29" s="247" t="s">
        <v>173</v>
      </c>
      <c r="H29" s="247" t="s">
        <v>173</v>
      </c>
      <c r="I29" s="247" t="s">
        <v>173</v>
      </c>
      <c r="J29" s="247" t="s">
        <v>173</v>
      </c>
      <c r="K29" s="247" t="s">
        <v>173</v>
      </c>
      <c r="L29" s="247" t="s">
        <v>173</v>
      </c>
      <c r="M29" s="247" t="s">
        <v>173</v>
      </c>
      <c r="N29" s="247" t="s">
        <v>173</v>
      </c>
      <c r="O29" s="247" t="s">
        <v>173</v>
      </c>
      <c r="P29" s="247" t="s">
        <v>173</v>
      </c>
      <c r="Q29" s="247" t="s">
        <v>173</v>
      </c>
      <c r="R29" s="247" t="s">
        <v>173</v>
      </c>
      <c r="S29" s="247" t="s">
        <v>173</v>
      </c>
      <c r="T29" s="247" t="s">
        <v>173</v>
      </c>
      <c r="U29" s="247" t="s">
        <v>173</v>
      </c>
      <c r="V29" s="247" t="s">
        <v>173</v>
      </c>
      <c r="W29" s="247" t="s">
        <v>173</v>
      </c>
      <c r="X29" s="247" t="s">
        <v>173</v>
      </c>
      <c r="Y29" s="247" t="s">
        <v>173</v>
      </c>
      <c r="Z29" s="247" t="s">
        <v>173</v>
      </c>
      <c r="AA29" s="247" t="s">
        <v>173</v>
      </c>
      <c r="AB29" s="247" t="s">
        <v>173</v>
      </c>
      <c r="AC29" s="247" t="s">
        <v>173</v>
      </c>
      <c r="AD29" s="247" t="s">
        <v>173</v>
      </c>
      <c r="AE29" s="247" t="s">
        <v>173</v>
      </c>
      <c r="AF29" s="247" t="s">
        <v>173</v>
      </c>
      <c r="AG29" s="247" t="s">
        <v>173</v>
      </c>
      <c r="AH29" s="247" t="s">
        <v>173</v>
      </c>
      <c r="AI29" s="247" t="s">
        <v>173</v>
      </c>
      <c r="AJ29" s="247" t="s">
        <v>173</v>
      </c>
      <c r="AK29" s="247" t="s">
        <v>173</v>
      </c>
      <c r="AL29" s="247" t="s">
        <v>173</v>
      </c>
    </row>
    <row r="30" spans="1:38" s="195" customFormat="1" ht="47.25" x14ac:dyDescent="0.25">
      <c r="A30" s="186" t="s">
        <v>41</v>
      </c>
      <c r="B30" s="187" t="s">
        <v>84</v>
      </c>
      <c r="C30" s="194" t="s">
        <v>114</v>
      </c>
      <c r="D30" s="247" t="s">
        <v>173</v>
      </c>
      <c r="E30" s="247" t="s">
        <v>173</v>
      </c>
      <c r="F30" s="247" t="s">
        <v>173</v>
      </c>
      <c r="G30" s="247" t="s">
        <v>173</v>
      </c>
      <c r="H30" s="247" t="s">
        <v>173</v>
      </c>
      <c r="I30" s="247" t="s">
        <v>173</v>
      </c>
      <c r="J30" s="247" t="s">
        <v>173</v>
      </c>
      <c r="K30" s="247" t="s">
        <v>173</v>
      </c>
      <c r="L30" s="247" t="s">
        <v>173</v>
      </c>
      <c r="M30" s="247" t="s">
        <v>173</v>
      </c>
      <c r="N30" s="247" t="s">
        <v>173</v>
      </c>
      <c r="O30" s="247" t="s">
        <v>173</v>
      </c>
      <c r="P30" s="247" t="s">
        <v>173</v>
      </c>
      <c r="Q30" s="247" t="s">
        <v>173</v>
      </c>
      <c r="R30" s="247" t="s">
        <v>173</v>
      </c>
      <c r="S30" s="247" t="s">
        <v>173</v>
      </c>
      <c r="T30" s="247" t="s">
        <v>173</v>
      </c>
      <c r="U30" s="247" t="s">
        <v>173</v>
      </c>
      <c r="V30" s="247" t="s">
        <v>173</v>
      </c>
      <c r="W30" s="247" t="s">
        <v>173</v>
      </c>
      <c r="X30" s="247" t="s">
        <v>173</v>
      </c>
      <c r="Y30" s="247" t="s">
        <v>173</v>
      </c>
      <c r="Z30" s="247" t="s">
        <v>173</v>
      </c>
      <c r="AA30" s="247" t="s">
        <v>173</v>
      </c>
      <c r="AB30" s="247" t="s">
        <v>173</v>
      </c>
      <c r="AC30" s="247" t="s">
        <v>173</v>
      </c>
      <c r="AD30" s="247" t="s">
        <v>173</v>
      </c>
      <c r="AE30" s="247" t="s">
        <v>173</v>
      </c>
      <c r="AF30" s="247" t="s">
        <v>173</v>
      </c>
      <c r="AG30" s="247" t="s">
        <v>173</v>
      </c>
      <c r="AH30" s="247" t="s">
        <v>173</v>
      </c>
      <c r="AI30" s="247" t="s">
        <v>173</v>
      </c>
      <c r="AJ30" s="247" t="s">
        <v>173</v>
      </c>
      <c r="AK30" s="247" t="s">
        <v>173</v>
      </c>
      <c r="AL30" s="247" t="s">
        <v>173</v>
      </c>
    </row>
    <row r="31" spans="1:38" s="195" customFormat="1" ht="31.5" x14ac:dyDescent="0.25">
      <c r="A31" s="186" t="s">
        <v>32</v>
      </c>
      <c r="B31" s="187" t="s">
        <v>85</v>
      </c>
      <c r="C31" s="194" t="s">
        <v>114</v>
      </c>
      <c r="D31" s="247" t="s">
        <v>173</v>
      </c>
      <c r="E31" s="247" t="s">
        <v>173</v>
      </c>
      <c r="F31" s="247" t="s">
        <v>173</v>
      </c>
      <c r="G31" s="247" t="s">
        <v>173</v>
      </c>
      <c r="H31" s="247" t="s">
        <v>173</v>
      </c>
      <c r="I31" s="247" t="s">
        <v>173</v>
      </c>
      <c r="J31" s="247" t="s">
        <v>173</v>
      </c>
      <c r="K31" s="247" t="s">
        <v>173</v>
      </c>
      <c r="L31" s="247" t="s">
        <v>173</v>
      </c>
      <c r="M31" s="247" t="s">
        <v>173</v>
      </c>
      <c r="N31" s="247" t="s">
        <v>173</v>
      </c>
      <c r="O31" s="247" t="s">
        <v>173</v>
      </c>
      <c r="P31" s="247" t="s">
        <v>173</v>
      </c>
      <c r="Q31" s="247" t="s">
        <v>173</v>
      </c>
      <c r="R31" s="247" t="s">
        <v>173</v>
      </c>
      <c r="S31" s="247" t="s">
        <v>173</v>
      </c>
      <c r="T31" s="247" t="s">
        <v>173</v>
      </c>
      <c r="U31" s="247" t="s">
        <v>173</v>
      </c>
      <c r="V31" s="247" t="s">
        <v>173</v>
      </c>
      <c r="W31" s="247" t="s">
        <v>173</v>
      </c>
      <c r="X31" s="247" t="s">
        <v>173</v>
      </c>
      <c r="Y31" s="247" t="s">
        <v>173</v>
      </c>
      <c r="Z31" s="247" t="s">
        <v>173</v>
      </c>
      <c r="AA31" s="247" t="s">
        <v>173</v>
      </c>
      <c r="AB31" s="247" t="s">
        <v>173</v>
      </c>
      <c r="AC31" s="247" t="s">
        <v>173</v>
      </c>
      <c r="AD31" s="247" t="s">
        <v>173</v>
      </c>
      <c r="AE31" s="247" t="s">
        <v>173</v>
      </c>
      <c r="AF31" s="247" t="s">
        <v>173</v>
      </c>
      <c r="AG31" s="247" t="s">
        <v>173</v>
      </c>
      <c r="AH31" s="247" t="s">
        <v>173</v>
      </c>
      <c r="AI31" s="247" t="s">
        <v>173</v>
      </c>
      <c r="AJ31" s="247" t="s">
        <v>173</v>
      </c>
      <c r="AK31" s="247" t="s">
        <v>173</v>
      </c>
      <c r="AL31" s="247" t="s">
        <v>173</v>
      </c>
    </row>
    <row r="32" spans="1:38" s="195" customFormat="1" ht="63" x14ac:dyDescent="0.25">
      <c r="A32" s="186" t="s">
        <v>42</v>
      </c>
      <c r="B32" s="187" t="s">
        <v>147</v>
      </c>
      <c r="C32" s="194" t="s">
        <v>114</v>
      </c>
      <c r="D32" s="247" t="s">
        <v>173</v>
      </c>
      <c r="E32" s="247" t="s">
        <v>173</v>
      </c>
      <c r="F32" s="247" t="s">
        <v>173</v>
      </c>
      <c r="G32" s="247" t="s">
        <v>173</v>
      </c>
      <c r="H32" s="247" t="s">
        <v>173</v>
      </c>
      <c r="I32" s="247" t="s">
        <v>173</v>
      </c>
      <c r="J32" s="247" t="s">
        <v>173</v>
      </c>
      <c r="K32" s="247" t="s">
        <v>173</v>
      </c>
      <c r="L32" s="247" t="s">
        <v>173</v>
      </c>
      <c r="M32" s="247" t="s">
        <v>173</v>
      </c>
      <c r="N32" s="247" t="s">
        <v>173</v>
      </c>
      <c r="O32" s="247" t="s">
        <v>173</v>
      </c>
      <c r="P32" s="247" t="s">
        <v>173</v>
      </c>
      <c r="Q32" s="247" t="s">
        <v>173</v>
      </c>
      <c r="R32" s="247" t="s">
        <v>173</v>
      </c>
      <c r="S32" s="247" t="s">
        <v>173</v>
      </c>
      <c r="T32" s="247" t="s">
        <v>173</v>
      </c>
      <c r="U32" s="247" t="s">
        <v>173</v>
      </c>
      <c r="V32" s="247" t="s">
        <v>173</v>
      </c>
      <c r="W32" s="247" t="s">
        <v>173</v>
      </c>
      <c r="X32" s="247" t="s">
        <v>173</v>
      </c>
      <c r="Y32" s="247" t="s">
        <v>173</v>
      </c>
      <c r="Z32" s="247" t="s">
        <v>173</v>
      </c>
      <c r="AA32" s="247" t="s">
        <v>173</v>
      </c>
      <c r="AB32" s="247" t="s">
        <v>173</v>
      </c>
      <c r="AC32" s="247" t="s">
        <v>173</v>
      </c>
      <c r="AD32" s="247" t="s">
        <v>173</v>
      </c>
      <c r="AE32" s="247" t="s">
        <v>173</v>
      </c>
      <c r="AF32" s="247" t="s">
        <v>173</v>
      </c>
      <c r="AG32" s="247" t="s">
        <v>173</v>
      </c>
      <c r="AH32" s="247" t="s">
        <v>173</v>
      </c>
      <c r="AI32" s="247" t="s">
        <v>173</v>
      </c>
      <c r="AJ32" s="247" t="s">
        <v>173</v>
      </c>
      <c r="AK32" s="247" t="s">
        <v>173</v>
      </c>
      <c r="AL32" s="247" t="s">
        <v>173</v>
      </c>
    </row>
    <row r="33" spans="1:38" s="195" customFormat="1" ht="31.5" x14ac:dyDescent="0.25">
      <c r="A33" s="186" t="s">
        <v>43</v>
      </c>
      <c r="B33" s="187" t="s">
        <v>86</v>
      </c>
      <c r="C33" s="194" t="s">
        <v>114</v>
      </c>
      <c r="D33" s="247" t="s">
        <v>173</v>
      </c>
      <c r="E33" s="247" t="s">
        <v>173</v>
      </c>
      <c r="F33" s="247" t="s">
        <v>173</v>
      </c>
      <c r="G33" s="247" t="s">
        <v>173</v>
      </c>
      <c r="H33" s="247" t="s">
        <v>173</v>
      </c>
      <c r="I33" s="247" t="s">
        <v>173</v>
      </c>
      <c r="J33" s="247" t="s">
        <v>173</v>
      </c>
      <c r="K33" s="247" t="s">
        <v>173</v>
      </c>
      <c r="L33" s="247" t="s">
        <v>173</v>
      </c>
      <c r="M33" s="247" t="s">
        <v>173</v>
      </c>
      <c r="N33" s="247" t="s">
        <v>173</v>
      </c>
      <c r="O33" s="247" t="s">
        <v>173</v>
      </c>
      <c r="P33" s="247" t="s">
        <v>173</v>
      </c>
      <c r="Q33" s="247" t="s">
        <v>173</v>
      </c>
      <c r="R33" s="247" t="s">
        <v>173</v>
      </c>
      <c r="S33" s="247" t="s">
        <v>173</v>
      </c>
      <c r="T33" s="247" t="s">
        <v>173</v>
      </c>
      <c r="U33" s="247" t="s">
        <v>173</v>
      </c>
      <c r="V33" s="247" t="s">
        <v>173</v>
      </c>
      <c r="W33" s="247" t="s">
        <v>173</v>
      </c>
      <c r="X33" s="247" t="s">
        <v>173</v>
      </c>
      <c r="Y33" s="247" t="s">
        <v>173</v>
      </c>
      <c r="Z33" s="247" t="s">
        <v>173</v>
      </c>
      <c r="AA33" s="247" t="s">
        <v>173</v>
      </c>
      <c r="AB33" s="247" t="s">
        <v>173</v>
      </c>
      <c r="AC33" s="247" t="s">
        <v>173</v>
      </c>
      <c r="AD33" s="247" t="s">
        <v>173</v>
      </c>
      <c r="AE33" s="247" t="s">
        <v>173</v>
      </c>
      <c r="AF33" s="247" t="s">
        <v>173</v>
      </c>
      <c r="AG33" s="247" t="s">
        <v>173</v>
      </c>
      <c r="AH33" s="247" t="s">
        <v>173</v>
      </c>
      <c r="AI33" s="247" t="s">
        <v>173</v>
      </c>
      <c r="AJ33" s="247" t="s">
        <v>173</v>
      </c>
      <c r="AK33" s="247" t="s">
        <v>173</v>
      </c>
      <c r="AL33" s="247" t="s">
        <v>173</v>
      </c>
    </row>
    <row r="34" spans="1:38" s="195" customFormat="1" ht="47.25" x14ac:dyDescent="0.25">
      <c r="A34" s="186" t="s">
        <v>33</v>
      </c>
      <c r="B34" s="187" t="s">
        <v>148</v>
      </c>
      <c r="C34" s="194" t="s">
        <v>114</v>
      </c>
      <c r="D34" s="247" t="s">
        <v>173</v>
      </c>
      <c r="E34" s="247" t="s">
        <v>173</v>
      </c>
      <c r="F34" s="247" t="s">
        <v>173</v>
      </c>
      <c r="G34" s="247" t="s">
        <v>173</v>
      </c>
      <c r="H34" s="247" t="s">
        <v>173</v>
      </c>
      <c r="I34" s="247" t="s">
        <v>173</v>
      </c>
      <c r="J34" s="247" t="s">
        <v>173</v>
      </c>
      <c r="K34" s="247" t="s">
        <v>173</v>
      </c>
      <c r="L34" s="247" t="s">
        <v>173</v>
      </c>
      <c r="M34" s="247" t="s">
        <v>173</v>
      </c>
      <c r="N34" s="247" t="s">
        <v>173</v>
      </c>
      <c r="O34" s="247" t="s">
        <v>173</v>
      </c>
      <c r="P34" s="247" t="s">
        <v>173</v>
      </c>
      <c r="Q34" s="247" t="s">
        <v>173</v>
      </c>
      <c r="R34" s="247" t="s">
        <v>173</v>
      </c>
      <c r="S34" s="247" t="s">
        <v>173</v>
      </c>
      <c r="T34" s="247" t="s">
        <v>173</v>
      </c>
      <c r="U34" s="247" t="s">
        <v>173</v>
      </c>
      <c r="V34" s="247" t="s">
        <v>173</v>
      </c>
      <c r="W34" s="247" t="s">
        <v>173</v>
      </c>
      <c r="X34" s="247" t="s">
        <v>173</v>
      </c>
      <c r="Y34" s="247" t="s">
        <v>173</v>
      </c>
      <c r="Z34" s="247" t="s">
        <v>173</v>
      </c>
      <c r="AA34" s="247" t="s">
        <v>173</v>
      </c>
      <c r="AB34" s="247" t="s">
        <v>173</v>
      </c>
      <c r="AC34" s="247" t="s">
        <v>173</v>
      </c>
      <c r="AD34" s="247" t="s">
        <v>173</v>
      </c>
      <c r="AE34" s="247" t="s">
        <v>173</v>
      </c>
      <c r="AF34" s="247" t="s">
        <v>173</v>
      </c>
      <c r="AG34" s="247" t="s">
        <v>173</v>
      </c>
      <c r="AH34" s="247" t="s">
        <v>173</v>
      </c>
      <c r="AI34" s="247" t="s">
        <v>173</v>
      </c>
      <c r="AJ34" s="247" t="s">
        <v>173</v>
      </c>
      <c r="AK34" s="247" t="s">
        <v>173</v>
      </c>
      <c r="AL34" s="247" t="s">
        <v>173</v>
      </c>
    </row>
    <row r="35" spans="1:38" s="195" customFormat="1" ht="31.5" x14ac:dyDescent="0.25">
      <c r="A35" s="186" t="s">
        <v>44</v>
      </c>
      <c r="B35" s="187" t="s">
        <v>121</v>
      </c>
      <c r="C35" s="194" t="s">
        <v>114</v>
      </c>
      <c r="D35" s="247" t="s">
        <v>173</v>
      </c>
      <c r="E35" s="247" t="s">
        <v>173</v>
      </c>
      <c r="F35" s="247" t="s">
        <v>173</v>
      </c>
      <c r="G35" s="247" t="s">
        <v>173</v>
      </c>
      <c r="H35" s="247" t="s">
        <v>173</v>
      </c>
      <c r="I35" s="247" t="s">
        <v>173</v>
      </c>
      <c r="J35" s="247" t="s">
        <v>173</v>
      </c>
      <c r="K35" s="247" t="s">
        <v>173</v>
      </c>
      <c r="L35" s="247" t="s">
        <v>173</v>
      </c>
      <c r="M35" s="247" t="s">
        <v>173</v>
      </c>
      <c r="N35" s="247" t="s">
        <v>173</v>
      </c>
      <c r="O35" s="247" t="s">
        <v>173</v>
      </c>
      <c r="P35" s="247" t="s">
        <v>173</v>
      </c>
      <c r="Q35" s="247" t="s">
        <v>173</v>
      </c>
      <c r="R35" s="247" t="s">
        <v>173</v>
      </c>
      <c r="S35" s="247" t="s">
        <v>173</v>
      </c>
      <c r="T35" s="247" t="s">
        <v>173</v>
      </c>
      <c r="U35" s="247" t="s">
        <v>173</v>
      </c>
      <c r="V35" s="247" t="s">
        <v>173</v>
      </c>
      <c r="W35" s="247" t="s">
        <v>173</v>
      </c>
      <c r="X35" s="247" t="s">
        <v>173</v>
      </c>
      <c r="Y35" s="247" t="s">
        <v>173</v>
      </c>
      <c r="Z35" s="247" t="s">
        <v>173</v>
      </c>
      <c r="AA35" s="247" t="s">
        <v>173</v>
      </c>
      <c r="AB35" s="247" t="s">
        <v>173</v>
      </c>
      <c r="AC35" s="247" t="s">
        <v>173</v>
      </c>
      <c r="AD35" s="247" t="s">
        <v>173</v>
      </c>
      <c r="AE35" s="247" t="s">
        <v>173</v>
      </c>
      <c r="AF35" s="247" t="s">
        <v>173</v>
      </c>
      <c r="AG35" s="247" t="s">
        <v>173</v>
      </c>
      <c r="AH35" s="247" t="s">
        <v>173</v>
      </c>
      <c r="AI35" s="247" t="s">
        <v>173</v>
      </c>
      <c r="AJ35" s="247" t="s">
        <v>173</v>
      </c>
      <c r="AK35" s="247" t="s">
        <v>173</v>
      </c>
      <c r="AL35" s="247" t="s">
        <v>173</v>
      </c>
    </row>
    <row r="36" spans="1:38" s="195" customFormat="1" ht="94.5" x14ac:dyDescent="0.25">
      <c r="A36" s="186" t="s">
        <v>44</v>
      </c>
      <c r="B36" s="187" t="s">
        <v>149</v>
      </c>
      <c r="C36" s="194" t="s">
        <v>114</v>
      </c>
      <c r="D36" s="247" t="s">
        <v>173</v>
      </c>
      <c r="E36" s="247" t="s">
        <v>173</v>
      </c>
      <c r="F36" s="247" t="s">
        <v>173</v>
      </c>
      <c r="G36" s="247" t="s">
        <v>173</v>
      </c>
      <c r="H36" s="247" t="s">
        <v>173</v>
      </c>
      <c r="I36" s="247" t="s">
        <v>173</v>
      </c>
      <c r="J36" s="247" t="s">
        <v>173</v>
      </c>
      <c r="K36" s="247" t="s">
        <v>173</v>
      </c>
      <c r="L36" s="247" t="s">
        <v>173</v>
      </c>
      <c r="M36" s="247" t="s">
        <v>173</v>
      </c>
      <c r="N36" s="247" t="s">
        <v>173</v>
      </c>
      <c r="O36" s="247" t="s">
        <v>173</v>
      </c>
      <c r="P36" s="247" t="s">
        <v>173</v>
      </c>
      <c r="Q36" s="247" t="s">
        <v>173</v>
      </c>
      <c r="R36" s="247" t="s">
        <v>173</v>
      </c>
      <c r="S36" s="247" t="s">
        <v>173</v>
      </c>
      <c r="T36" s="247" t="s">
        <v>173</v>
      </c>
      <c r="U36" s="247" t="s">
        <v>173</v>
      </c>
      <c r="V36" s="247" t="s">
        <v>173</v>
      </c>
      <c r="W36" s="247" t="s">
        <v>173</v>
      </c>
      <c r="X36" s="247" t="s">
        <v>173</v>
      </c>
      <c r="Y36" s="247" t="s">
        <v>173</v>
      </c>
      <c r="Z36" s="247" t="s">
        <v>173</v>
      </c>
      <c r="AA36" s="247" t="s">
        <v>173</v>
      </c>
      <c r="AB36" s="247" t="s">
        <v>173</v>
      </c>
      <c r="AC36" s="247" t="s">
        <v>173</v>
      </c>
      <c r="AD36" s="247" t="s">
        <v>173</v>
      </c>
      <c r="AE36" s="247" t="s">
        <v>173</v>
      </c>
      <c r="AF36" s="247" t="s">
        <v>173</v>
      </c>
      <c r="AG36" s="247" t="s">
        <v>173</v>
      </c>
      <c r="AH36" s="247" t="s">
        <v>173</v>
      </c>
      <c r="AI36" s="247" t="s">
        <v>173</v>
      </c>
      <c r="AJ36" s="247" t="s">
        <v>173</v>
      </c>
      <c r="AK36" s="247" t="s">
        <v>173</v>
      </c>
      <c r="AL36" s="247" t="s">
        <v>173</v>
      </c>
    </row>
    <row r="37" spans="1:38" s="195" customFormat="1" ht="78.75" x14ac:dyDescent="0.25">
      <c r="A37" s="186" t="s">
        <v>44</v>
      </c>
      <c r="B37" s="187" t="s">
        <v>87</v>
      </c>
      <c r="C37" s="194" t="s">
        <v>114</v>
      </c>
      <c r="D37" s="247" t="s">
        <v>173</v>
      </c>
      <c r="E37" s="247" t="s">
        <v>173</v>
      </c>
      <c r="F37" s="247" t="s">
        <v>173</v>
      </c>
      <c r="G37" s="247" t="s">
        <v>173</v>
      </c>
      <c r="H37" s="247" t="s">
        <v>173</v>
      </c>
      <c r="I37" s="247" t="s">
        <v>173</v>
      </c>
      <c r="J37" s="247" t="s">
        <v>173</v>
      </c>
      <c r="K37" s="247" t="s">
        <v>173</v>
      </c>
      <c r="L37" s="247" t="s">
        <v>173</v>
      </c>
      <c r="M37" s="247" t="s">
        <v>173</v>
      </c>
      <c r="N37" s="247" t="s">
        <v>173</v>
      </c>
      <c r="O37" s="247" t="s">
        <v>173</v>
      </c>
      <c r="P37" s="247" t="s">
        <v>173</v>
      </c>
      <c r="Q37" s="247" t="s">
        <v>173</v>
      </c>
      <c r="R37" s="247" t="s">
        <v>173</v>
      </c>
      <c r="S37" s="247" t="s">
        <v>173</v>
      </c>
      <c r="T37" s="247" t="s">
        <v>173</v>
      </c>
      <c r="U37" s="247" t="s">
        <v>173</v>
      </c>
      <c r="V37" s="247" t="s">
        <v>173</v>
      </c>
      <c r="W37" s="247" t="s">
        <v>173</v>
      </c>
      <c r="X37" s="247" t="s">
        <v>173</v>
      </c>
      <c r="Y37" s="247" t="s">
        <v>173</v>
      </c>
      <c r="Z37" s="247" t="s">
        <v>173</v>
      </c>
      <c r="AA37" s="247" t="s">
        <v>173</v>
      </c>
      <c r="AB37" s="247" t="s">
        <v>173</v>
      </c>
      <c r="AC37" s="247" t="s">
        <v>173</v>
      </c>
      <c r="AD37" s="247" t="s">
        <v>173</v>
      </c>
      <c r="AE37" s="247" t="s">
        <v>173</v>
      </c>
      <c r="AF37" s="247" t="s">
        <v>173</v>
      </c>
      <c r="AG37" s="247" t="s">
        <v>173</v>
      </c>
      <c r="AH37" s="247" t="s">
        <v>173</v>
      </c>
      <c r="AI37" s="247" t="s">
        <v>173</v>
      </c>
      <c r="AJ37" s="247" t="s">
        <v>173</v>
      </c>
      <c r="AK37" s="247" t="s">
        <v>173</v>
      </c>
      <c r="AL37" s="247" t="s">
        <v>173</v>
      </c>
    </row>
    <row r="38" spans="1:38" s="195" customFormat="1" ht="78.75" x14ac:dyDescent="0.25">
      <c r="A38" s="186" t="s">
        <v>44</v>
      </c>
      <c r="B38" s="187" t="s">
        <v>150</v>
      </c>
      <c r="C38" s="194" t="s">
        <v>114</v>
      </c>
      <c r="D38" s="247" t="s">
        <v>173</v>
      </c>
      <c r="E38" s="247" t="s">
        <v>173</v>
      </c>
      <c r="F38" s="247" t="s">
        <v>173</v>
      </c>
      <c r="G38" s="247" t="s">
        <v>173</v>
      </c>
      <c r="H38" s="247" t="s">
        <v>173</v>
      </c>
      <c r="I38" s="247" t="s">
        <v>173</v>
      </c>
      <c r="J38" s="247" t="s">
        <v>173</v>
      </c>
      <c r="K38" s="247" t="s">
        <v>173</v>
      </c>
      <c r="L38" s="247" t="s">
        <v>173</v>
      </c>
      <c r="M38" s="247" t="s">
        <v>173</v>
      </c>
      <c r="N38" s="247" t="s">
        <v>173</v>
      </c>
      <c r="O38" s="247" t="s">
        <v>173</v>
      </c>
      <c r="P38" s="247" t="s">
        <v>173</v>
      </c>
      <c r="Q38" s="247" t="s">
        <v>173</v>
      </c>
      <c r="R38" s="247" t="s">
        <v>173</v>
      </c>
      <c r="S38" s="247" t="s">
        <v>173</v>
      </c>
      <c r="T38" s="247" t="s">
        <v>173</v>
      </c>
      <c r="U38" s="247" t="s">
        <v>173</v>
      </c>
      <c r="V38" s="247" t="s">
        <v>173</v>
      </c>
      <c r="W38" s="247" t="s">
        <v>173</v>
      </c>
      <c r="X38" s="247" t="s">
        <v>173</v>
      </c>
      <c r="Y38" s="247" t="s">
        <v>173</v>
      </c>
      <c r="Z38" s="247" t="s">
        <v>173</v>
      </c>
      <c r="AA38" s="247" t="s">
        <v>173</v>
      </c>
      <c r="AB38" s="247" t="s">
        <v>173</v>
      </c>
      <c r="AC38" s="247" t="s">
        <v>173</v>
      </c>
      <c r="AD38" s="247" t="s">
        <v>173</v>
      </c>
      <c r="AE38" s="247" t="s">
        <v>173</v>
      </c>
      <c r="AF38" s="247" t="s">
        <v>173</v>
      </c>
      <c r="AG38" s="247" t="s">
        <v>173</v>
      </c>
      <c r="AH38" s="247" t="s">
        <v>173</v>
      </c>
      <c r="AI38" s="247" t="s">
        <v>173</v>
      </c>
      <c r="AJ38" s="247" t="s">
        <v>173</v>
      </c>
      <c r="AK38" s="247" t="s">
        <v>173</v>
      </c>
      <c r="AL38" s="247" t="s">
        <v>173</v>
      </c>
    </row>
    <row r="39" spans="1:38" s="195" customFormat="1" ht="31.5" x14ac:dyDescent="0.25">
      <c r="A39" s="186" t="s">
        <v>45</v>
      </c>
      <c r="B39" s="187" t="s">
        <v>121</v>
      </c>
      <c r="C39" s="194" t="s">
        <v>114</v>
      </c>
      <c r="D39" s="247" t="s">
        <v>173</v>
      </c>
      <c r="E39" s="247" t="s">
        <v>173</v>
      </c>
      <c r="F39" s="247" t="s">
        <v>173</v>
      </c>
      <c r="G39" s="247" t="s">
        <v>173</v>
      </c>
      <c r="H39" s="247" t="s">
        <v>173</v>
      </c>
      <c r="I39" s="247" t="s">
        <v>173</v>
      </c>
      <c r="J39" s="247" t="s">
        <v>173</v>
      </c>
      <c r="K39" s="247" t="s">
        <v>173</v>
      </c>
      <c r="L39" s="247" t="s">
        <v>173</v>
      </c>
      <c r="M39" s="247" t="s">
        <v>173</v>
      </c>
      <c r="N39" s="247" t="s">
        <v>173</v>
      </c>
      <c r="O39" s="247" t="s">
        <v>173</v>
      </c>
      <c r="P39" s="247" t="s">
        <v>173</v>
      </c>
      <c r="Q39" s="247" t="s">
        <v>173</v>
      </c>
      <c r="R39" s="247" t="s">
        <v>173</v>
      </c>
      <c r="S39" s="247" t="s">
        <v>173</v>
      </c>
      <c r="T39" s="247" t="s">
        <v>173</v>
      </c>
      <c r="U39" s="247" t="s">
        <v>173</v>
      </c>
      <c r="V39" s="247" t="s">
        <v>173</v>
      </c>
      <c r="W39" s="247" t="s">
        <v>173</v>
      </c>
      <c r="X39" s="247" t="s">
        <v>173</v>
      </c>
      <c r="Y39" s="247" t="s">
        <v>173</v>
      </c>
      <c r="Z39" s="247" t="s">
        <v>173</v>
      </c>
      <c r="AA39" s="247" t="s">
        <v>173</v>
      </c>
      <c r="AB39" s="247" t="s">
        <v>173</v>
      </c>
      <c r="AC39" s="247" t="s">
        <v>173</v>
      </c>
      <c r="AD39" s="247" t="s">
        <v>173</v>
      </c>
      <c r="AE39" s="247" t="s">
        <v>173</v>
      </c>
      <c r="AF39" s="247" t="s">
        <v>173</v>
      </c>
      <c r="AG39" s="247" t="s">
        <v>173</v>
      </c>
      <c r="AH39" s="247" t="s">
        <v>173</v>
      </c>
      <c r="AI39" s="247" t="s">
        <v>173</v>
      </c>
      <c r="AJ39" s="247" t="s">
        <v>173</v>
      </c>
      <c r="AK39" s="247" t="s">
        <v>173</v>
      </c>
      <c r="AL39" s="247" t="s">
        <v>173</v>
      </c>
    </row>
    <row r="40" spans="1:38" s="195" customFormat="1" ht="94.5" x14ac:dyDescent="0.25">
      <c r="A40" s="186" t="s">
        <v>45</v>
      </c>
      <c r="B40" s="187" t="s">
        <v>149</v>
      </c>
      <c r="C40" s="194" t="s">
        <v>114</v>
      </c>
      <c r="D40" s="247" t="s">
        <v>173</v>
      </c>
      <c r="E40" s="247" t="s">
        <v>173</v>
      </c>
      <c r="F40" s="247" t="s">
        <v>173</v>
      </c>
      <c r="G40" s="247" t="s">
        <v>173</v>
      </c>
      <c r="H40" s="247" t="s">
        <v>173</v>
      </c>
      <c r="I40" s="247" t="s">
        <v>173</v>
      </c>
      <c r="J40" s="247" t="s">
        <v>173</v>
      </c>
      <c r="K40" s="247" t="s">
        <v>173</v>
      </c>
      <c r="L40" s="247" t="s">
        <v>173</v>
      </c>
      <c r="M40" s="247" t="s">
        <v>173</v>
      </c>
      <c r="N40" s="247" t="s">
        <v>173</v>
      </c>
      <c r="O40" s="247" t="s">
        <v>173</v>
      </c>
      <c r="P40" s="247" t="s">
        <v>173</v>
      </c>
      <c r="Q40" s="247" t="s">
        <v>173</v>
      </c>
      <c r="R40" s="247" t="s">
        <v>173</v>
      </c>
      <c r="S40" s="247" t="s">
        <v>173</v>
      </c>
      <c r="T40" s="247" t="s">
        <v>173</v>
      </c>
      <c r="U40" s="247" t="s">
        <v>173</v>
      </c>
      <c r="V40" s="247" t="s">
        <v>173</v>
      </c>
      <c r="W40" s="247" t="s">
        <v>173</v>
      </c>
      <c r="X40" s="247" t="s">
        <v>173</v>
      </c>
      <c r="Y40" s="247" t="s">
        <v>173</v>
      </c>
      <c r="Z40" s="247" t="s">
        <v>173</v>
      </c>
      <c r="AA40" s="247" t="s">
        <v>173</v>
      </c>
      <c r="AB40" s="247" t="s">
        <v>173</v>
      </c>
      <c r="AC40" s="247" t="s">
        <v>173</v>
      </c>
      <c r="AD40" s="247" t="s">
        <v>173</v>
      </c>
      <c r="AE40" s="247" t="s">
        <v>173</v>
      </c>
      <c r="AF40" s="247" t="s">
        <v>173</v>
      </c>
      <c r="AG40" s="247" t="s">
        <v>173</v>
      </c>
      <c r="AH40" s="247" t="s">
        <v>173</v>
      </c>
      <c r="AI40" s="247" t="s">
        <v>173</v>
      </c>
      <c r="AJ40" s="247" t="s">
        <v>173</v>
      </c>
      <c r="AK40" s="247" t="s">
        <v>173</v>
      </c>
      <c r="AL40" s="247" t="s">
        <v>173</v>
      </c>
    </row>
    <row r="41" spans="1:38" s="195" customFormat="1" ht="78.75" x14ac:dyDescent="0.25">
      <c r="A41" s="186" t="s">
        <v>45</v>
      </c>
      <c r="B41" s="187" t="s">
        <v>87</v>
      </c>
      <c r="C41" s="194" t="s">
        <v>114</v>
      </c>
      <c r="D41" s="247" t="s">
        <v>173</v>
      </c>
      <c r="E41" s="247" t="s">
        <v>173</v>
      </c>
      <c r="F41" s="247" t="s">
        <v>173</v>
      </c>
      <c r="G41" s="247" t="s">
        <v>173</v>
      </c>
      <c r="H41" s="247" t="s">
        <v>173</v>
      </c>
      <c r="I41" s="247" t="s">
        <v>173</v>
      </c>
      <c r="J41" s="247" t="s">
        <v>173</v>
      </c>
      <c r="K41" s="247" t="s">
        <v>173</v>
      </c>
      <c r="L41" s="247" t="s">
        <v>173</v>
      </c>
      <c r="M41" s="247" t="s">
        <v>173</v>
      </c>
      <c r="N41" s="247" t="s">
        <v>173</v>
      </c>
      <c r="O41" s="247" t="s">
        <v>173</v>
      </c>
      <c r="P41" s="247" t="s">
        <v>173</v>
      </c>
      <c r="Q41" s="247" t="s">
        <v>173</v>
      </c>
      <c r="R41" s="247" t="s">
        <v>173</v>
      </c>
      <c r="S41" s="247" t="s">
        <v>173</v>
      </c>
      <c r="T41" s="247" t="s">
        <v>173</v>
      </c>
      <c r="U41" s="247" t="s">
        <v>173</v>
      </c>
      <c r="V41" s="247" t="s">
        <v>173</v>
      </c>
      <c r="W41" s="247" t="s">
        <v>173</v>
      </c>
      <c r="X41" s="247" t="s">
        <v>173</v>
      </c>
      <c r="Y41" s="247" t="s">
        <v>173</v>
      </c>
      <c r="Z41" s="247" t="s">
        <v>173</v>
      </c>
      <c r="AA41" s="247" t="s">
        <v>173</v>
      </c>
      <c r="AB41" s="247" t="s">
        <v>173</v>
      </c>
      <c r="AC41" s="247" t="s">
        <v>173</v>
      </c>
      <c r="AD41" s="247" t="s">
        <v>173</v>
      </c>
      <c r="AE41" s="247" t="s">
        <v>173</v>
      </c>
      <c r="AF41" s="247" t="s">
        <v>173</v>
      </c>
      <c r="AG41" s="247" t="s">
        <v>173</v>
      </c>
      <c r="AH41" s="247" t="s">
        <v>173</v>
      </c>
      <c r="AI41" s="247" t="s">
        <v>173</v>
      </c>
      <c r="AJ41" s="247" t="s">
        <v>173</v>
      </c>
      <c r="AK41" s="247" t="s">
        <v>173</v>
      </c>
      <c r="AL41" s="247" t="s">
        <v>173</v>
      </c>
    </row>
    <row r="42" spans="1:38" s="195" customFormat="1" ht="78.75" x14ac:dyDescent="0.25">
      <c r="A42" s="186" t="s">
        <v>45</v>
      </c>
      <c r="B42" s="187" t="s">
        <v>88</v>
      </c>
      <c r="C42" s="194" t="s">
        <v>114</v>
      </c>
      <c r="D42" s="247" t="s">
        <v>173</v>
      </c>
      <c r="E42" s="247" t="s">
        <v>173</v>
      </c>
      <c r="F42" s="247" t="s">
        <v>173</v>
      </c>
      <c r="G42" s="247" t="s">
        <v>173</v>
      </c>
      <c r="H42" s="247" t="s">
        <v>173</v>
      </c>
      <c r="I42" s="247" t="s">
        <v>173</v>
      </c>
      <c r="J42" s="247" t="s">
        <v>173</v>
      </c>
      <c r="K42" s="247" t="s">
        <v>173</v>
      </c>
      <c r="L42" s="247" t="s">
        <v>173</v>
      </c>
      <c r="M42" s="247" t="s">
        <v>173</v>
      </c>
      <c r="N42" s="247" t="s">
        <v>173</v>
      </c>
      <c r="O42" s="247" t="s">
        <v>173</v>
      </c>
      <c r="P42" s="247" t="s">
        <v>173</v>
      </c>
      <c r="Q42" s="247" t="s">
        <v>173</v>
      </c>
      <c r="R42" s="247" t="s">
        <v>173</v>
      </c>
      <c r="S42" s="247" t="s">
        <v>173</v>
      </c>
      <c r="T42" s="247" t="s">
        <v>173</v>
      </c>
      <c r="U42" s="247" t="s">
        <v>173</v>
      </c>
      <c r="V42" s="247" t="s">
        <v>173</v>
      </c>
      <c r="W42" s="247" t="s">
        <v>173</v>
      </c>
      <c r="X42" s="247" t="s">
        <v>173</v>
      </c>
      <c r="Y42" s="247" t="s">
        <v>173</v>
      </c>
      <c r="Z42" s="247" t="s">
        <v>173</v>
      </c>
      <c r="AA42" s="247" t="s">
        <v>173</v>
      </c>
      <c r="AB42" s="247" t="s">
        <v>173</v>
      </c>
      <c r="AC42" s="247" t="s">
        <v>173</v>
      </c>
      <c r="AD42" s="247" t="s">
        <v>173</v>
      </c>
      <c r="AE42" s="247" t="s">
        <v>173</v>
      </c>
      <c r="AF42" s="247" t="s">
        <v>173</v>
      </c>
      <c r="AG42" s="247" t="s">
        <v>173</v>
      </c>
      <c r="AH42" s="247" t="s">
        <v>173</v>
      </c>
      <c r="AI42" s="247" t="s">
        <v>173</v>
      </c>
      <c r="AJ42" s="247" t="s">
        <v>173</v>
      </c>
      <c r="AK42" s="247" t="s">
        <v>173</v>
      </c>
      <c r="AL42" s="247" t="s">
        <v>173</v>
      </c>
    </row>
    <row r="43" spans="1:38" s="195" customFormat="1" ht="63" x14ac:dyDescent="0.25">
      <c r="A43" s="186" t="s">
        <v>34</v>
      </c>
      <c r="B43" s="187" t="s">
        <v>151</v>
      </c>
      <c r="C43" s="194" t="s">
        <v>114</v>
      </c>
      <c r="D43" s="247" t="s">
        <v>173</v>
      </c>
      <c r="E43" s="247" t="s">
        <v>173</v>
      </c>
      <c r="F43" s="247" t="s">
        <v>173</v>
      </c>
      <c r="G43" s="247" t="s">
        <v>173</v>
      </c>
      <c r="H43" s="247" t="s">
        <v>173</v>
      </c>
      <c r="I43" s="247" t="s">
        <v>173</v>
      </c>
      <c r="J43" s="247" t="s">
        <v>173</v>
      </c>
      <c r="K43" s="247" t="s">
        <v>173</v>
      </c>
      <c r="L43" s="247" t="s">
        <v>173</v>
      </c>
      <c r="M43" s="247" t="s">
        <v>173</v>
      </c>
      <c r="N43" s="247" t="s">
        <v>173</v>
      </c>
      <c r="O43" s="247" t="s">
        <v>173</v>
      </c>
      <c r="P43" s="247" t="s">
        <v>173</v>
      </c>
      <c r="Q43" s="247" t="s">
        <v>173</v>
      </c>
      <c r="R43" s="247" t="s">
        <v>173</v>
      </c>
      <c r="S43" s="247" t="s">
        <v>173</v>
      </c>
      <c r="T43" s="247" t="s">
        <v>173</v>
      </c>
      <c r="U43" s="247" t="s">
        <v>173</v>
      </c>
      <c r="V43" s="247" t="s">
        <v>173</v>
      </c>
      <c r="W43" s="247" t="s">
        <v>173</v>
      </c>
      <c r="X43" s="247" t="s">
        <v>173</v>
      </c>
      <c r="Y43" s="247" t="s">
        <v>173</v>
      </c>
      <c r="Z43" s="247" t="s">
        <v>173</v>
      </c>
      <c r="AA43" s="247" t="s">
        <v>173</v>
      </c>
      <c r="AB43" s="247" t="s">
        <v>173</v>
      </c>
      <c r="AC43" s="247" t="s">
        <v>173</v>
      </c>
      <c r="AD43" s="247" t="s">
        <v>173</v>
      </c>
      <c r="AE43" s="247" t="s">
        <v>173</v>
      </c>
      <c r="AF43" s="247" t="s">
        <v>173</v>
      </c>
      <c r="AG43" s="247" t="s">
        <v>173</v>
      </c>
      <c r="AH43" s="247" t="s">
        <v>173</v>
      </c>
      <c r="AI43" s="247" t="s">
        <v>173</v>
      </c>
      <c r="AJ43" s="247" t="s">
        <v>173</v>
      </c>
      <c r="AK43" s="247" t="s">
        <v>173</v>
      </c>
      <c r="AL43" s="247" t="s">
        <v>173</v>
      </c>
    </row>
    <row r="44" spans="1:38" s="195" customFormat="1" ht="63" x14ac:dyDescent="0.25">
      <c r="A44" s="186" t="s">
        <v>152</v>
      </c>
      <c r="B44" s="187" t="s">
        <v>89</v>
      </c>
      <c r="C44" s="194" t="s">
        <v>114</v>
      </c>
      <c r="D44" s="247" t="s">
        <v>173</v>
      </c>
      <c r="E44" s="247" t="s">
        <v>173</v>
      </c>
      <c r="F44" s="247" t="s">
        <v>173</v>
      </c>
      <c r="G44" s="247" t="s">
        <v>173</v>
      </c>
      <c r="H44" s="247" t="s">
        <v>173</v>
      </c>
      <c r="I44" s="247" t="s">
        <v>173</v>
      </c>
      <c r="J44" s="247" t="s">
        <v>173</v>
      </c>
      <c r="K44" s="247" t="s">
        <v>173</v>
      </c>
      <c r="L44" s="247" t="s">
        <v>173</v>
      </c>
      <c r="M44" s="247" t="s">
        <v>173</v>
      </c>
      <c r="N44" s="247" t="s">
        <v>173</v>
      </c>
      <c r="O44" s="247" t="s">
        <v>173</v>
      </c>
      <c r="P44" s="247" t="s">
        <v>173</v>
      </c>
      <c r="Q44" s="247" t="s">
        <v>173</v>
      </c>
      <c r="R44" s="247" t="s">
        <v>173</v>
      </c>
      <c r="S44" s="247" t="s">
        <v>173</v>
      </c>
      <c r="T44" s="247" t="s">
        <v>173</v>
      </c>
      <c r="U44" s="247" t="s">
        <v>173</v>
      </c>
      <c r="V44" s="247" t="s">
        <v>173</v>
      </c>
      <c r="W44" s="247" t="s">
        <v>173</v>
      </c>
      <c r="X44" s="247" t="s">
        <v>173</v>
      </c>
      <c r="Y44" s="247" t="s">
        <v>173</v>
      </c>
      <c r="Z44" s="247" t="s">
        <v>173</v>
      </c>
      <c r="AA44" s="247" t="s">
        <v>173</v>
      </c>
      <c r="AB44" s="247" t="s">
        <v>173</v>
      </c>
      <c r="AC44" s="247" t="s">
        <v>173</v>
      </c>
      <c r="AD44" s="247" t="s">
        <v>173</v>
      </c>
      <c r="AE44" s="247" t="s">
        <v>173</v>
      </c>
      <c r="AF44" s="247" t="s">
        <v>173</v>
      </c>
      <c r="AG44" s="247" t="s">
        <v>173</v>
      </c>
      <c r="AH44" s="247" t="s">
        <v>173</v>
      </c>
      <c r="AI44" s="247" t="s">
        <v>173</v>
      </c>
      <c r="AJ44" s="247" t="s">
        <v>173</v>
      </c>
      <c r="AK44" s="247" t="s">
        <v>173</v>
      </c>
      <c r="AL44" s="247" t="s">
        <v>173</v>
      </c>
    </row>
    <row r="45" spans="1:38" s="195" customFormat="1" ht="63" x14ac:dyDescent="0.25">
      <c r="A45" s="186" t="s">
        <v>153</v>
      </c>
      <c r="B45" s="187" t="s">
        <v>90</v>
      </c>
      <c r="C45" s="194" t="s">
        <v>114</v>
      </c>
      <c r="D45" s="247" t="s">
        <v>173</v>
      </c>
      <c r="E45" s="247" t="s">
        <v>173</v>
      </c>
      <c r="F45" s="247" t="s">
        <v>173</v>
      </c>
      <c r="G45" s="247" t="s">
        <v>173</v>
      </c>
      <c r="H45" s="247" t="s">
        <v>173</v>
      </c>
      <c r="I45" s="247" t="s">
        <v>173</v>
      </c>
      <c r="J45" s="247" t="s">
        <v>173</v>
      </c>
      <c r="K45" s="247" t="s">
        <v>173</v>
      </c>
      <c r="L45" s="247" t="s">
        <v>173</v>
      </c>
      <c r="M45" s="247" t="s">
        <v>173</v>
      </c>
      <c r="N45" s="247" t="s">
        <v>173</v>
      </c>
      <c r="O45" s="247" t="s">
        <v>173</v>
      </c>
      <c r="P45" s="247" t="s">
        <v>173</v>
      </c>
      <c r="Q45" s="247" t="s">
        <v>173</v>
      </c>
      <c r="R45" s="247" t="s">
        <v>173</v>
      </c>
      <c r="S45" s="247" t="s">
        <v>173</v>
      </c>
      <c r="T45" s="247" t="s">
        <v>173</v>
      </c>
      <c r="U45" s="247" t="s">
        <v>173</v>
      </c>
      <c r="V45" s="247" t="s">
        <v>173</v>
      </c>
      <c r="W45" s="247" t="s">
        <v>173</v>
      </c>
      <c r="X45" s="247" t="s">
        <v>173</v>
      </c>
      <c r="Y45" s="247" t="s">
        <v>173</v>
      </c>
      <c r="Z45" s="247" t="s">
        <v>173</v>
      </c>
      <c r="AA45" s="247" t="s">
        <v>173</v>
      </c>
      <c r="AB45" s="247" t="s">
        <v>173</v>
      </c>
      <c r="AC45" s="247" t="s">
        <v>173</v>
      </c>
      <c r="AD45" s="247" t="s">
        <v>173</v>
      </c>
      <c r="AE45" s="247" t="s">
        <v>173</v>
      </c>
      <c r="AF45" s="247" t="s">
        <v>173</v>
      </c>
      <c r="AG45" s="247" t="s">
        <v>173</v>
      </c>
      <c r="AH45" s="247" t="s">
        <v>173</v>
      </c>
      <c r="AI45" s="247" t="s">
        <v>173</v>
      </c>
      <c r="AJ45" s="247" t="s">
        <v>173</v>
      </c>
      <c r="AK45" s="247" t="s">
        <v>173</v>
      </c>
      <c r="AL45" s="247" t="s">
        <v>173</v>
      </c>
    </row>
    <row r="46" spans="1:38" s="195" customFormat="1" ht="31.5" x14ac:dyDescent="0.25">
      <c r="A46" s="186" t="s">
        <v>30</v>
      </c>
      <c r="B46" s="187" t="s">
        <v>154</v>
      </c>
      <c r="C46" s="194" t="s">
        <v>114</v>
      </c>
      <c r="D46" s="247" t="s">
        <v>173</v>
      </c>
      <c r="E46" s="247">
        <f>E50</f>
        <v>0</v>
      </c>
      <c r="F46" s="247">
        <f t="shared" ref="F46:AL46" si="2">F50</f>
        <v>0</v>
      </c>
      <c r="G46" s="247">
        <f t="shared" si="2"/>
        <v>0</v>
      </c>
      <c r="H46" s="247">
        <f t="shared" si="2"/>
        <v>0</v>
      </c>
      <c r="I46" s="247">
        <f t="shared" si="2"/>
        <v>0</v>
      </c>
      <c r="J46" s="247">
        <f t="shared" si="2"/>
        <v>0</v>
      </c>
      <c r="K46" s="247">
        <f t="shared" si="2"/>
        <v>0</v>
      </c>
      <c r="L46" s="247">
        <f t="shared" si="2"/>
        <v>0</v>
      </c>
      <c r="M46" s="247">
        <f t="shared" si="2"/>
        <v>0</v>
      </c>
      <c r="N46" s="247">
        <f t="shared" si="2"/>
        <v>0</v>
      </c>
      <c r="O46" s="247">
        <f t="shared" si="2"/>
        <v>0</v>
      </c>
      <c r="P46" s="247">
        <f t="shared" si="2"/>
        <v>0</v>
      </c>
      <c r="Q46" s="247">
        <f t="shared" si="2"/>
        <v>0</v>
      </c>
      <c r="R46" s="247">
        <f t="shared" si="2"/>
        <v>0</v>
      </c>
      <c r="S46" s="247">
        <f t="shared" si="2"/>
        <v>0</v>
      </c>
      <c r="T46" s="247">
        <f t="shared" si="2"/>
        <v>0</v>
      </c>
      <c r="U46" s="247">
        <f t="shared" si="2"/>
        <v>0</v>
      </c>
      <c r="V46" s="247">
        <f t="shared" si="2"/>
        <v>0</v>
      </c>
      <c r="W46" s="247">
        <f t="shared" si="2"/>
        <v>0</v>
      </c>
      <c r="X46" s="247">
        <f t="shared" si="2"/>
        <v>0</v>
      </c>
      <c r="Y46" s="247">
        <f t="shared" si="2"/>
        <v>0</v>
      </c>
      <c r="Z46" s="247">
        <f t="shared" si="2"/>
        <v>37.493000000000002</v>
      </c>
      <c r="AA46" s="247">
        <f t="shared" si="2"/>
        <v>0</v>
      </c>
      <c r="AB46" s="247">
        <f t="shared" si="2"/>
        <v>0</v>
      </c>
      <c r="AC46" s="247">
        <f t="shared" si="2"/>
        <v>8.4499999999999993</v>
      </c>
      <c r="AD46" s="247">
        <f t="shared" si="2"/>
        <v>0</v>
      </c>
      <c r="AE46" s="247">
        <f t="shared" si="2"/>
        <v>0</v>
      </c>
      <c r="AF46" s="247">
        <f t="shared" si="2"/>
        <v>0</v>
      </c>
      <c r="AG46" s="247">
        <f t="shared" si="2"/>
        <v>37.493000000000002</v>
      </c>
      <c r="AH46" s="247">
        <f t="shared" si="2"/>
        <v>0</v>
      </c>
      <c r="AI46" s="247">
        <f t="shared" si="2"/>
        <v>0</v>
      </c>
      <c r="AJ46" s="247">
        <f t="shared" si="2"/>
        <v>8.4499999999999993</v>
      </c>
      <c r="AK46" s="247">
        <f t="shared" si="2"/>
        <v>0</v>
      </c>
      <c r="AL46" s="247">
        <f t="shared" si="2"/>
        <v>0</v>
      </c>
    </row>
    <row r="47" spans="1:38" s="195" customFormat="1" ht="63" x14ac:dyDescent="0.25">
      <c r="A47" s="186" t="s">
        <v>35</v>
      </c>
      <c r="B47" s="187" t="s">
        <v>155</v>
      </c>
      <c r="C47" s="194" t="s">
        <v>114</v>
      </c>
      <c r="D47" s="247" t="s">
        <v>173</v>
      </c>
      <c r="E47" s="247">
        <f>SUM(E48:E49)</f>
        <v>0</v>
      </c>
      <c r="F47" s="247">
        <f t="shared" ref="F47:AL47" si="3">SUM(F48:F49)</f>
        <v>0</v>
      </c>
      <c r="G47" s="247">
        <f t="shared" si="3"/>
        <v>0</v>
      </c>
      <c r="H47" s="247">
        <f t="shared" si="3"/>
        <v>0</v>
      </c>
      <c r="I47" s="247">
        <f t="shared" si="3"/>
        <v>0</v>
      </c>
      <c r="J47" s="247">
        <f t="shared" si="3"/>
        <v>0</v>
      </c>
      <c r="K47" s="247">
        <f t="shared" si="3"/>
        <v>0</v>
      </c>
      <c r="L47" s="247">
        <f t="shared" si="3"/>
        <v>0</v>
      </c>
      <c r="M47" s="247">
        <f t="shared" si="3"/>
        <v>0</v>
      </c>
      <c r="N47" s="247">
        <f t="shared" si="3"/>
        <v>0</v>
      </c>
      <c r="O47" s="247">
        <f t="shared" si="3"/>
        <v>0</v>
      </c>
      <c r="P47" s="247">
        <f t="shared" si="3"/>
        <v>0</v>
      </c>
      <c r="Q47" s="247">
        <f t="shared" si="3"/>
        <v>0</v>
      </c>
      <c r="R47" s="247">
        <f t="shared" si="3"/>
        <v>0</v>
      </c>
      <c r="S47" s="247">
        <f t="shared" si="3"/>
        <v>0</v>
      </c>
      <c r="T47" s="247">
        <f t="shared" si="3"/>
        <v>0</v>
      </c>
      <c r="U47" s="247">
        <f t="shared" si="3"/>
        <v>0</v>
      </c>
      <c r="V47" s="247">
        <f t="shared" si="3"/>
        <v>0</v>
      </c>
      <c r="W47" s="247">
        <f t="shared" si="3"/>
        <v>0</v>
      </c>
      <c r="X47" s="247">
        <f t="shared" si="3"/>
        <v>0</v>
      </c>
      <c r="Y47" s="247">
        <f t="shared" si="3"/>
        <v>0</v>
      </c>
      <c r="Z47" s="247">
        <f t="shared" si="3"/>
        <v>0</v>
      </c>
      <c r="AA47" s="247">
        <f t="shared" si="3"/>
        <v>0</v>
      </c>
      <c r="AB47" s="247">
        <f t="shared" si="3"/>
        <v>0</v>
      </c>
      <c r="AC47" s="247">
        <f t="shared" si="3"/>
        <v>0</v>
      </c>
      <c r="AD47" s="247">
        <f t="shared" si="3"/>
        <v>0</v>
      </c>
      <c r="AE47" s="247">
        <f t="shared" si="3"/>
        <v>0</v>
      </c>
      <c r="AF47" s="247">
        <f t="shared" si="3"/>
        <v>0</v>
      </c>
      <c r="AG47" s="247">
        <f t="shared" si="3"/>
        <v>0</v>
      </c>
      <c r="AH47" s="247">
        <f t="shared" si="3"/>
        <v>0</v>
      </c>
      <c r="AI47" s="247">
        <f t="shared" si="3"/>
        <v>0</v>
      </c>
      <c r="AJ47" s="247">
        <f t="shared" si="3"/>
        <v>0</v>
      </c>
      <c r="AK47" s="247">
        <f t="shared" si="3"/>
        <v>0</v>
      </c>
      <c r="AL47" s="247">
        <f t="shared" si="3"/>
        <v>0</v>
      </c>
    </row>
    <row r="48" spans="1:38" s="195" customFormat="1" ht="31.5" x14ac:dyDescent="0.25">
      <c r="A48" s="186" t="s">
        <v>46</v>
      </c>
      <c r="B48" s="187" t="s">
        <v>91</v>
      </c>
      <c r="C48" s="194" t="s">
        <v>114</v>
      </c>
      <c r="D48" s="247" t="s">
        <v>173</v>
      </c>
      <c r="E48" s="247">
        <v>0</v>
      </c>
      <c r="F48" s="247">
        <v>0</v>
      </c>
      <c r="G48" s="247">
        <v>0</v>
      </c>
      <c r="H48" s="247">
        <v>0</v>
      </c>
      <c r="I48" s="247">
        <v>0</v>
      </c>
      <c r="J48" s="247">
        <v>0</v>
      </c>
      <c r="K48" s="247">
        <v>0</v>
      </c>
      <c r="L48" s="247">
        <v>0</v>
      </c>
      <c r="M48" s="247">
        <v>0</v>
      </c>
      <c r="N48" s="247">
        <v>0</v>
      </c>
      <c r="O48" s="247">
        <v>0</v>
      </c>
      <c r="P48" s="247">
        <v>0</v>
      </c>
      <c r="Q48" s="247">
        <v>0</v>
      </c>
      <c r="R48" s="247">
        <v>0</v>
      </c>
      <c r="S48" s="247">
        <v>0</v>
      </c>
      <c r="T48" s="247">
        <v>0</v>
      </c>
      <c r="U48" s="247">
        <v>0</v>
      </c>
      <c r="V48" s="247">
        <v>0</v>
      </c>
      <c r="W48" s="247">
        <v>0</v>
      </c>
      <c r="X48" s="247">
        <v>0</v>
      </c>
      <c r="Y48" s="247">
        <v>0</v>
      </c>
      <c r="Z48" s="247">
        <v>0</v>
      </c>
      <c r="AA48" s="247">
        <v>0</v>
      </c>
      <c r="AB48" s="247">
        <v>0</v>
      </c>
      <c r="AC48" s="247">
        <v>0</v>
      </c>
      <c r="AD48" s="247">
        <v>0</v>
      </c>
      <c r="AE48" s="247">
        <v>0</v>
      </c>
      <c r="AF48" s="247">
        <v>0</v>
      </c>
      <c r="AG48" s="247">
        <v>0</v>
      </c>
      <c r="AH48" s="247">
        <v>0</v>
      </c>
      <c r="AI48" s="247">
        <v>0</v>
      </c>
      <c r="AJ48" s="247">
        <v>0</v>
      </c>
      <c r="AK48" s="247">
        <v>0</v>
      </c>
      <c r="AL48" s="247">
        <v>0</v>
      </c>
    </row>
    <row r="49" spans="1:38" s="195" customFormat="1" ht="53.25" customHeight="1" x14ac:dyDescent="0.25">
      <c r="A49" s="186" t="s">
        <v>47</v>
      </c>
      <c r="B49" s="187" t="s">
        <v>92</v>
      </c>
      <c r="C49" s="194" t="s">
        <v>114</v>
      </c>
      <c r="D49" s="247" t="s">
        <v>173</v>
      </c>
      <c r="E49" s="247">
        <v>0</v>
      </c>
      <c r="F49" s="247">
        <v>0</v>
      </c>
      <c r="G49" s="247">
        <v>0</v>
      </c>
      <c r="H49" s="247">
        <v>0</v>
      </c>
      <c r="I49" s="247">
        <v>0</v>
      </c>
      <c r="J49" s="247">
        <v>0</v>
      </c>
      <c r="K49" s="247">
        <v>0</v>
      </c>
      <c r="L49" s="247">
        <v>0</v>
      </c>
      <c r="M49" s="247">
        <v>0</v>
      </c>
      <c r="N49" s="247">
        <v>0</v>
      </c>
      <c r="O49" s="247">
        <v>0</v>
      </c>
      <c r="P49" s="247">
        <v>0</v>
      </c>
      <c r="Q49" s="247">
        <v>0</v>
      </c>
      <c r="R49" s="247">
        <v>0</v>
      </c>
      <c r="S49" s="247">
        <v>0</v>
      </c>
      <c r="T49" s="247">
        <v>0</v>
      </c>
      <c r="U49" s="247">
        <v>0</v>
      </c>
      <c r="V49" s="247">
        <v>0</v>
      </c>
      <c r="W49" s="247">
        <v>0</v>
      </c>
      <c r="X49" s="247">
        <v>0</v>
      </c>
      <c r="Y49" s="247">
        <v>0</v>
      </c>
      <c r="Z49" s="247">
        <v>0</v>
      </c>
      <c r="AA49" s="247">
        <v>0</v>
      </c>
      <c r="AB49" s="247">
        <v>0</v>
      </c>
      <c r="AC49" s="247">
        <v>0</v>
      </c>
      <c r="AD49" s="247">
        <v>0</v>
      </c>
      <c r="AE49" s="247">
        <v>0</v>
      </c>
      <c r="AF49" s="247">
        <v>0</v>
      </c>
      <c r="AG49" s="247">
        <v>0</v>
      </c>
      <c r="AH49" s="247">
        <v>0</v>
      </c>
      <c r="AI49" s="247">
        <v>0</v>
      </c>
      <c r="AJ49" s="247">
        <v>0</v>
      </c>
      <c r="AK49" s="247">
        <v>0</v>
      </c>
      <c r="AL49" s="247">
        <v>0</v>
      </c>
    </row>
    <row r="50" spans="1:38" s="195" customFormat="1" ht="47.25" x14ac:dyDescent="0.25">
      <c r="A50" s="186" t="s">
        <v>36</v>
      </c>
      <c r="B50" s="196" t="s">
        <v>93</v>
      </c>
      <c r="C50" s="197" t="s">
        <v>114</v>
      </c>
      <c r="D50" s="247" t="s">
        <v>173</v>
      </c>
      <c r="E50" s="247">
        <f>E52</f>
        <v>0</v>
      </c>
      <c r="F50" s="247">
        <f t="shared" ref="F50:AL50" si="4">F52</f>
        <v>0</v>
      </c>
      <c r="G50" s="247">
        <f t="shared" si="4"/>
        <v>0</v>
      </c>
      <c r="H50" s="247">
        <f t="shared" si="4"/>
        <v>0</v>
      </c>
      <c r="I50" s="247">
        <f t="shared" si="4"/>
        <v>0</v>
      </c>
      <c r="J50" s="247">
        <f t="shared" si="4"/>
        <v>0</v>
      </c>
      <c r="K50" s="247">
        <f t="shared" si="4"/>
        <v>0</v>
      </c>
      <c r="L50" s="247">
        <f t="shared" si="4"/>
        <v>0</v>
      </c>
      <c r="M50" s="247">
        <f t="shared" si="4"/>
        <v>0</v>
      </c>
      <c r="N50" s="247">
        <f t="shared" si="4"/>
        <v>0</v>
      </c>
      <c r="O50" s="247">
        <f t="shared" si="4"/>
        <v>0</v>
      </c>
      <c r="P50" s="247">
        <f t="shared" si="4"/>
        <v>0</v>
      </c>
      <c r="Q50" s="247">
        <f t="shared" si="4"/>
        <v>0</v>
      </c>
      <c r="R50" s="247">
        <f t="shared" si="4"/>
        <v>0</v>
      </c>
      <c r="S50" s="247">
        <f t="shared" si="4"/>
        <v>0</v>
      </c>
      <c r="T50" s="247">
        <f t="shared" si="4"/>
        <v>0</v>
      </c>
      <c r="U50" s="247">
        <f t="shared" si="4"/>
        <v>0</v>
      </c>
      <c r="V50" s="247">
        <f t="shared" si="4"/>
        <v>0</v>
      </c>
      <c r="W50" s="247">
        <f t="shared" si="4"/>
        <v>0</v>
      </c>
      <c r="X50" s="247">
        <f t="shared" si="4"/>
        <v>0</v>
      </c>
      <c r="Y50" s="247">
        <f t="shared" si="4"/>
        <v>0</v>
      </c>
      <c r="Z50" s="247">
        <f t="shared" si="4"/>
        <v>37.493000000000002</v>
      </c>
      <c r="AA50" s="247">
        <f t="shared" si="4"/>
        <v>0</v>
      </c>
      <c r="AB50" s="247">
        <f t="shared" si="4"/>
        <v>0</v>
      </c>
      <c r="AC50" s="247">
        <f t="shared" si="4"/>
        <v>8.4499999999999993</v>
      </c>
      <c r="AD50" s="247">
        <f t="shared" si="4"/>
        <v>0</v>
      </c>
      <c r="AE50" s="247">
        <f t="shared" si="4"/>
        <v>0</v>
      </c>
      <c r="AF50" s="247">
        <f t="shared" si="4"/>
        <v>0</v>
      </c>
      <c r="AG50" s="247">
        <f t="shared" si="4"/>
        <v>37.493000000000002</v>
      </c>
      <c r="AH50" s="247">
        <f t="shared" si="4"/>
        <v>0</v>
      </c>
      <c r="AI50" s="247">
        <f t="shared" si="4"/>
        <v>0</v>
      </c>
      <c r="AJ50" s="247">
        <f t="shared" si="4"/>
        <v>8.4499999999999993</v>
      </c>
      <c r="AK50" s="247">
        <f t="shared" si="4"/>
        <v>0</v>
      </c>
      <c r="AL50" s="247">
        <f t="shared" si="4"/>
        <v>0</v>
      </c>
    </row>
    <row r="51" spans="1:38" s="195" customFormat="1" ht="31.5" x14ac:dyDescent="0.25">
      <c r="A51" s="186" t="s">
        <v>48</v>
      </c>
      <c r="B51" s="187" t="s">
        <v>94</v>
      </c>
      <c r="C51" s="194" t="s">
        <v>114</v>
      </c>
      <c r="D51" s="247">
        <v>0</v>
      </c>
      <c r="E51" s="247">
        <v>0</v>
      </c>
      <c r="F51" s="247">
        <v>0</v>
      </c>
      <c r="G51" s="247">
        <v>0</v>
      </c>
      <c r="H51" s="247">
        <v>0</v>
      </c>
      <c r="I51" s="247">
        <v>0</v>
      </c>
      <c r="J51" s="247">
        <v>0</v>
      </c>
      <c r="K51" s="247">
        <v>0</v>
      </c>
      <c r="L51" s="247">
        <v>0</v>
      </c>
      <c r="M51" s="247">
        <v>0</v>
      </c>
      <c r="N51" s="247">
        <v>0</v>
      </c>
      <c r="O51" s="247">
        <v>0</v>
      </c>
      <c r="P51" s="247">
        <v>0</v>
      </c>
      <c r="Q51" s="247">
        <v>0</v>
      </c>
      <c r="R51" s="247">
        <v>0</v>
      </c>
      <c r="S51" s="247">
        <v>0</v>
      </c>
      <c r="T51" s="247">
        <v>0</v>
      </c>
      <c r="U51" s="247">
        <v>0</v>
      </c>
      <c r="V51" s="247">
        <v>0</v>
      </c>
      <c r="W51" s="247">
        <v>0</v>
      </c>
      <c r="X51" s="247">
        <v>0</v>
      </c>
      <c r="Y51" s="247">
        <v>0</v>
      </c>
      <c r="Z51" s="247">
        <v>0</v>
      </c>
      <c r="AA51" s="247">
        <v>0</v>
      </c>
      <c r="AB51" s="247">
        <v>0</v>
      </c>
      <c r="AC51" s="247">
        <v>0</v>
      </c>
      <c r="AD51" s="247">
        <v>0</v>
      </c>
      <c r="AE51" s="247">
        <v>0</v>
      </c>
      <c r="AF51" s="247">
        <v>0</v>
      </c>
      <c r="AG51" s="247">
        <v>0</v>
      </c>
      <c r="AH51" s="247">
        <v>0</v>
      </c>
      <c r="AI51" s="247">
        <v>0</v>
      </c>
      <c r="AJ51" s="247">
        <v>0</v>
      </c>
      <c r="AK51" s="247">
        <v>0</v>
      </c>
      <c r="AL51" s="247">
        <v>0</v>
      </c>
    </row>
    <row r="52" spans="1:38" s="195" customFormat="1" ht="36.75" customHeight="1" x14ac:dyDescent="0.25">
      <c r="A52" s="186" t="s">
        <v>49</v>
      </c>
      <c r="B52" s="187" t="s">
        <v>95</v>
      </c>
      <c r="C52" s="197" t="s">
        <v>114</v>
      </c>
      <c r="D52" s="247">
        <f>SUM(D53:D56)</f>
        <v>0</v>
      </c>
      <c r="E52" s="247">
        <f t="shared" ref="E52:AL52" si="5">SUM(E53:E56)</f>
        <v>0</v>
      </c>
      <c r="F52" s="247">
        <f t="shared" si="5"/>
        <v>0</v>
      </c>
      <c r="G52" s="247">
        <f t="shared" si="5"/>
        <v>0</v>
      </c>
      <c r="H52" s="247">
        <f t="shared" si="5"/>
        <v>0</v>
      </c>
      <c r="I52" s="247">
        <f t="shared" si="5"/>
        <v>0</v>
      </c>
      <c r="J52" s="247">
        <f t="shared" si="5"/>
        <v>0</v>
      </c>
      <c r="K52" s="247">
        <f t="shared" si="5"/>
        <v>0</v>
      </c>
      <c r="L52" s="247">
        <f t="shared" si="5"/>
        <v>0</v>
      </c>
      <c r="M52" s="247">
        <f t="shared" si="5"/>
        <v>0</v>
      </c>
      <c r="N52" s="247">
        <f t="shared" si="5"/>
        <v>0</v>
      </c>
      <c r="O52" s="247">
        <f t="shared" si="5"/>
        <v>0</v>
      </c>
      <c r="P52" s="247">
        <f t="shared" si="5"/>
        <v>0</v>
      </c>
      <c r="Q52" s="247">
        <f t="shared" si="5"/>
        <v>0</v>
      </c>
      <c r="R52" s="247">
        <f t="shared" si="5"/>
        <v>0</v>
      </c>
      <c r="S52" s="247">
        <f t="shared" si="5"/>
        <v>0</v>
      </c>
      <c r="T52" s="247">
        <f t="shared" si="5"/>
        <v>0</v>
      </c>
      <c r="U52" s="247">
        <f t="shared" si="5"/>
        <v>0</v>
      </c>
      <c r="V52" s="247">
        <f t="shared" si="5"/>
        <v>0</v>
      </c>
      <c r="W52" s="247">
        <f t="shared" si="5"/>
        <v>0</v>
      </c>
      <c r="X52" s="247">
        <f t="shared" si="5"/>
        <v>0</v>
      </c>
      <c r="Y52" s="247">
        <f t="shared" si="5"/>
        <v>0</v>
      </c>
      <c r="Z52" s="247">
        <f t="shared" si="5"/>
        <v>37.493000000000002</v>
      </c>
      <c r="AA52" s="247">
        <f t="shared" si="5"/>
        <v>0</v>
      </c>
      <c r="AB52" s="247">
        <f t="shared" si="5"/>
        <v>0</v>
      </c>
      <c r="AC52" s="247">
        <f t="shared" si="5"/>
        <v>8.4499999999999993</v>
      </c>
      <c r="AD52" s="247">
        <f t="shared" si="5"/>
        <v>0</v>
      </c>
      <c r="AE52" s="247">
        <f t="shared" si="5"/>
        <v>0</v>
      </c>
      <c r="AF52" s="247">
        <f t="shared" si="5"/>
        <v>0</v>
      </c>
      <c r="AG52" s="247">
        <f t="shared" si="5"/>
        <v>37.493000000000002</v>
      </c>
      <c r="AH52" s="247">
        <f t="shared" si="5"/>
        <v>0</v>
      </c>
      <c r="AI52" s="247">
        <f t="shared" si="5"/>
        <v>0</v>
      </c>
      <c r="AJ52" s="247">
        <f t="shared" si="5"/>
        <v>8.4499999999999993</v>
      </c>
      <c r="AK52" s="247">
        <f t="shared" si="5"/>
        <v>0</v>
      </c>
      <c r="AL52" s="247">
        <f t="shared" si="5"/>
        <v>0</v>
      </c>
    </row>
    <row r="53" spans="1:38" s="195" customFormat="1" ht="36.75" customHeight="1" x14ac:dyDescent="0.25">
      <c r="A53" s="371" t="s">
        <v>171</v>
      </c>
      <c r="B53" s="267" t="s">
        <v>432</v>
      </c>
      <c r="C53" s="263" t="s">
        <v>433</v>
      </c>
      <c r="D53" s="279">
        <v>0</v>
      </c>
      <c r="E53" s="279">
        <v>0</v>
      </c>
      <c r="F53" s="279">
        <v>0</v>
      </c>
      <c r="G53" s="279">
        <v>0</v>
      </c>
      <c r="H53" s="279">
        <v>0</v>
      </c>
      <c r="I53" s="279">
        <v>0</v>
      </c>
      <c r="J53" s="279">
        <v>0</v>
      </c>
      <c r="K53" s="279">
        <v>0</v>
      </c>
      <c r="L53" s="279">
        <v>0</v>
      </c>
      <c r="M53" s="279">
        <v>0</v>
      </c>
      <c r="N53" s="279">
        <v>0</v>
      </c>
      <c r="O53" s="279">
        <v>0</v>
      </c>
      <c r="P53" s="279">
        <v>0</v>
      </c>
      <c r="Q53" s="279">
        <v>0</v>
      </c>
      <c r="R53" s="279">
        <v>0</v>
      </c>
      <c r="S53" s="279">
        <v>0</v>
      </c>
      <c r="T53" s="279">
        <v>0</v>
      </c>
      <c r="U53" s="279">
        <v>0</v>
      </c>
      <c r="V53" s="279">
        <v>0</v>
      </c>
      <c r="W53" s="279">
        <v>0</v>
      </c>
      <c r="X53" s="279">
        <v>0</v>
      </c>
      <c r="Y53" s="279">
        <v>0</v>
      </c>
      <c r="Z53" s="279">
        <v>8.7899999999999991</v>
      </c>
      <c r="AA53" s="279">
        <v>0</v>
      </c>
      <c r="AB53" s="279">
        <v>0</v>
      </c>
      <c r="AC53" s="279">
        <v>1.85</v>
      </c>
      <c r="AD53" s="279">
        <v>0</v>
      </c>
      <c r="AE53" s="279">
        <v>0</v>
      </c>
      <c r="AF53" s="279">
        <v>0</v>
      </c>
      <c r="AG53" s="279">
        <v>8.7899999999999991</v>
      </c>
      <c r="AH53" s="279">
        <v>0</v>
      </c>
      <c r="AI53" s="279">
        <v>0</v>
      </c>
      <c r="AJ53" s="279">
        <v>1.85</v>
      </c>
      <c r="AK53" s="279">
        <v>0</v>
      </c>
      <c r="AL53" s="279">
        <v>0</v>
      </c>
    </row>
    <row r="54" spans="1:38" s="195" customFormat="1" ht="36.75" customHeight="1" x14ac:dyDescent="0.25">
      <c r="A54" s="371" t="s">
        <v>174</v>
      </c>
      <c r="B54" s="267" t="s">
        <v>438</v>
      </c>
      <c r="C54" s="263" t="s">
        <v>439</v>
      </c>
      <c r="D54" s="279">
        <v>0</v>
      </c>
      <c r="E54" s="279">
        <v>0</v>
      </c>
      <c r="F54" s="279">
        <v>0</v>
      </c>
      <c r="G54" s="279">
        <v>0</v>
      </c>
      <c r="H54" s="279">
        <v>0</v>
      </c>
      <c r="I54" s="279">
        <v>0</v>
      </c>
      <c r="J54" s="279">
        <v>0</v>
      </c>
      <c r="K54" s="279">
        <v>0</v>
      </c>
      <c r="L54" s="279">
        <v>0</v>
      </c>
      <c r="M54" s="279">
        <v>0</v>
      </c>
      <c r="N54" s="279">
        <v>0</v>
      </c>
      <c r="O54" s="279">
        <v>0</v>
      </c>
      <c r="P54" s="279">
        <v>0</v>
      </c>
      <c r="Q54" s="279">
        <v>0</v>
      </c>
      <c r="R54" s="279">
        <v>0</v>
      </c>
      <c r="S54" s="279">
        <v>0</v>
      </c>
      <c r="T54" s="279">
        <v>0</v>
      </c>
      <c r="U54" s="279">
        <v>0</v>
      </c>
      <c r="V54" s="279">
        <v>0</v>
      </c>
      <c r="W54" s="279">
        <v>0</v>
      </c>
      <c r="X54" s="279">
        <v>0</v>
      </c>
      <c r="Y54" s="279">
        <v>0</v>
      </c>
      <c r="Z54" s="279">
        <v>19.073</v>
      </c>
      <c r="AA54" s="279">
        <v>0</v>
      </c>
      <c r="AB54" s="279">
        <v>0</v>
      </c>
      <c r="AC54" s="279">
        <v>2.8</v>
      </c>
      <c r="AD54" s="279">
        <v>0</v>
      </c>
      <c r="AE54" s="279">
        <v>0</v>
      </c>
      <c r="AF54" s="279">
        <v>0</v>
      </c>
      <c r="AG54" s="279">
        <v>19.073</v>
      </c>
      <c r="AH54" s="279">
        <v>0</v>
      </c>
      <c r="AI54" s="279">
        <v>0</v>
      </c>
      <c r="AJ54" s="279">
        <v>2.8</v>
      </c>
      <c r="AK54" s="279">
        <v>0</v>
      </c>
      <c r="AL54" s="279">
        <v>0</v>
      </c>
    </row>
    <row r="55" spans="1:38" s="195" customFormat="1" ht="36.75" customHeight="1" x14ac:dyDescent="0.25">
      <c r="A55" s="371" t="s">
        <v>175</v>
      </c>
      <c r="B55" s="267" t="s">
        <v>440</v>
      </c>
      <c r="C55" s="263" t="s">
        <v>441</v>
      </c>
      <c r="D55" s="279">
        <v>0</v>
      </c>
      <c r="E55" s="279">
        <v>0</v>
      </c>
      <c r="F55" s="279">
        <v>0</v>
      </c>
      <c r="G55" s="279">
        <v>0</v>
      </c>
      <c r="H55" s="279">
        <v>0</v>
      </c>
      <c r="I55" s="279">
        <v>0</v>
      </c>
      <c r="J55" s="279">
        <v>0</v>
      </c>
      <c r="K55" s="279">
        <v>0</v>
      </c>
      <c r="L55" s="279">
        <v>0</v>
      </c>
      <c r="M55" s="279">
        <v>0</v>
      </c>
      <c r="N55" s="279">
        <v>0</v>
      </c>
      <c r="O55" s="279">
        <v>0</v>
      </c>
      <c r="P55" s="279">
        <v>0</v>
      </c>
      <c r="Q55" s="279">
        <v>0</v>
      </c>
      <c r="R55" s="279">
        <v>0</v>
      </c>
      <c r="S55" s="279">
        <v>0</v>
      </c>
      <c r="T55" s="279">
        <v>0</v>
      </c>
      <c r="U55" s="279">
        <v>0</v>
      </c>
      <c r="V55" s="279">
        <v>0</v>
      </c>
      <c r="W55" s="279">
        <v>0</v>
      </c>
      <c r="X55" s="279">
        <v>0</v>
      </c>
      <c r="Y55" s="279">
        <v>0</v>
      </c>
      <c r="Z55" s="279">
        <v>4.1740000000000004</v>
      </c>
      <c r="AA55" s="279">
        <v>0</v>
      </c>
      <c r="AB55" s="279">
        <v>0</v>
      </c>
      <c r="AC55" s="279">
        <v>1.6</v>
      </c>
      <c r="AD55" s="279">
        <v>0</v>
      </c>
      <c r="AE55" s="279">
        <v>0</v>
      </c>
      <c r="AF55" s="279">
        <v>0</v>
      </c>
      <c r="AG55" s="279">
        <v>4.1740000000000004</v>
      </c>
      <c r="AH55" s="279">
        <v>0</v>
      </c>
      <c r="AI55" s="279">
        <v>0</v>
      </c>
      <c r="AJ55" s="279">
        <v>1.6</v>
      </c>
      <c r="AK55" s="279">
        <v>0</v>
      </c>
      <c r="AL55" s="279">
        <v>0</v>
      </c>
    </row>
    <row r="56" spans="1:38" s="195" customFormat="1" ht="36.75" customHeight="1" x14ac:dyDescent="0.25">
      <c r="A56" s="371" t="s">
        <v>176</v>
      </c>
      <c r="B56" s="267" t="s">
        <v>442</v>
      </c>
      <c r="C56" s="263" t="s">
        <v>443</v>
      </c>
      <c r="D56" s="279">
        <v>0</v>
      </c>
      <c r="E56" s="279">
        <v>0</v>
      </c>
      <c r="F56" s="279">
        <v>0</v>
      </c>
      <c r="G56" s="279">
        <v>0</v>
      </c>
      <c r="H56" s="279">
        <v>0</v>
      </c>
      <c r="I56" s="279">
        <v>0</v>
      </c>
      <c r="J56" s="279">
        <v>0</v>
      </c>
      <c r="K56" s="279">
        <v>0</v>
      </c>
      <c r="L56" s="279">
        <v>0</v>
      </c>
      <c r="M56" s="279">
        <v>0</v>
      </c>
      <c r="N56" s="279">
        <v>0</v>
      </c>
      <c r="O56" s="279">
        <v>0</v>
      </c>
      <c r="P56" s="279">
        <v>0</v>
      </c>
      <c r="Q56" s="279">
        <v>0</v>
      </c>
      <c r="R56" s="279">
        <v>0</v>
      </c>
      <c r="S56" s="279">
        <v>0</v>
      </c>
      <c r="T56" s="279">
        <v>0</v>
      </c>
      <c r="U56" s="279">
        <v>0</v>
      </c>
      <c r="V56" s="279">
        <v>0</v>
      </c>
      <c r="W56" s="279">
        <v>0</v>
      </c>
      <c r="X56" s="279">
        <v>0</v>
      </c>
      <c r="Y56" s="279">
        <v>0</v>
      </c>
      <c r="Z56" s="279">
        <v>5.4560000000000004</v>
      </c>
      <c r="AA56" s="279">
        <v>0</v>
      </c>
      <c r="AB56" s="279">
        <v>0</v>
      </c>
      <c r="AC56" s="279">
        <v>2.2000000000000002</v>
      </c>
      <c r="AD56" s="279">
        <v>0</v>
      </c>
      <c r="AE56" s="279">
        <v>0</v>
      </c>
      <c r="AF56" s="279">
        <v>0</v>
      </c>
      <c r="AG56" s="279">
        <v>5.4560000000000004</v>
      </c>
      <c r="AH56" s="279">
        <v>0</v>
      </c>
      <c r="AI56" s="279">
        <v>0</v>
      </c>
      <c r="AJ56" s="279">
        <v>2.2000000000000002</v>
      </c>
      <c r="AK56" s="279">
        <v>0</v>
      </c>
      <c r="AL56" s="279">
        <v>0</v>
      </c>
    </row>
    <row r="57" spans="1:38" s="195" customFormat="1" ht="31.5" x14ac:dyDescent="0.25">
      <c r="A57" s="186" t="s">
        <v>37</v>
      </c>
      <c r="B57" s="187" t="s">
        <v>96</v>
      </c>
      <c r="C57" s="194" t="s">
        <v>114</v>
      </c>
      <c r="D57" s="247" t="s">
        <v>173</v>
      </c>
      <c r="E57" s="247" t="s">
        <v>173</v>
      </c>
      <c r="F57" s="247" t="s">
        <v>173</v>
      </c>
      <c r="G57" s="247" t="s">
        <v>173</v>
      </c>
      <c r="H57" s="247" t="s">
        <v>173</v>
      </c>
      <c r="I57" s="247" t="s">
        <v>173</v>
      </c>
      <c r="J57" s="247" t="s">
        <v>173</v>
      </c>
      <c r="K57" s="247" t="s">
        <v>173</v>
      </c>
      <c r="L57" s="247" t="s">
        <v>173</v>
      </c>
      <c r="M57" s="247" t="s">
        <v>173</v>
      </c>
      <c r="N57" s="247" t="s">
        <v>173</v>
      </c>
      <c r="O57" s="247" t="s">
        <v>173</v>
      </c>
      <c r="P57" s="247" t="s">
        <v>173</v>
      </c>
      <c r="Q57" s="247" t="s">
        <v>173</v>
      </c>
      <c r="R57" s="247" t="s">
        <v>173</v>
      </c>
      <c r="S57" s="247" t="s">
        <v>173</v>
      </c>
      <c r="T57" s="247" t="s">
        <v>173</v>
      </c>
      <c r="U57" s="247" t="s">
        <v>173</v>
      </c>
      <c r="V57" s="247" t="s">
        <v>173</v>
      </c>
      <c r="W57" s="247" t="s">
        <v>173</v>
      </c>
      <c r="X57" s="247" t="s">
        <v>173</v>
      </c>
      <c r="Y57" s="247" t="s">
        <v>173</v>
      </c>
      <c r="Z57" s="247" t="s">
        <v>173</v>
      </c>
      <c r="AA57" s="247" t="s">
        <v>173</v>
      </c>
      <c r="AB57" s="247" t="s">
        <v>173</v>
      </c>
      <c r="AC57" s="247" t="s">
        <v>173</v>
      </c>
      <c r="AD57" s="247" t="s">
        <v>173</v>
      </c>
      <c r="AE57" s="247" t="s">
        <v>173</v>
      </c>
      <c r="AF57" s="247" t="s">
        <v>173</v>
      </c>
      <c r="AG57" s="247" t="s">
        <v>173</v>
      </c>
      <c r="AH57" s="247" t="s">
        <v>173</v>
      </c>
      <c r="AI57" s="247" t="s">
        <v>173</v>
      </c>
      <c r="AJ57" s="247" t="s">
        <v>173</v>
      </c>
      <c r="AK57" s="247" t="s">
        <v>173</v>
      </c>
      <c r="AL57" s="247" t="s">
        <v>173</v>
      </c>
    </row>
    <row r="58" spans="1:38" s="195" customFormat="1" ht="31.5" x14ac:dyDescent="0.25">
      <c r="A58" s="186" t="s">
        <v>50</v>
      </c>
      <c r="B58" s="187" t="s">
        <v>156</v>
      </c>
      <c r="C58" s="194" t="s">
        <v>114</v>
      </c>
      <c r="D58" s="247" t="s">
        <v>173</v>
      </c>
      <c r="E58" s="247" t="s">
        <v>173</v>
      </c>
      <c r="F58" s="247" t="s">
        <v>173</v>
      </c>
      <c r="G58" s="247" t="s">
        <v>173</v>
      </c>
      <c r="H58" s="247" t="s">
        <v>173</v>
      </c>
      <c r="I58" s="247" t="s">
        <v>173</v>
      </c>
      <c r="J58" s="247" t="s">
        <v>173</v>
      </c>
      <c r="K58" s="247" t="s">
        <v>173</v>
      </c>
      <c r="L58" s="247" t="s">
        <v>173</v>
      </c>
      <c r="M58" s="247" t="s">
        <v>173</v>
      </c>
      <c r="N58" s="247" t="s">
        <v>173</v>
      </c>
      <c r="O58" s="247" t="s">
        <v>173</v>
      </c>
      <c r="P58" s="247" t="s">
        <v>173</v>
      </c>
      <c r="Q58" s="247" t="s">
        <v>173</v>
      </c>
      <c r="R58" s="247" t="s">
        <v>173</v>
      </c>
      <c r="S58" s="247" t="s">
        <v>173</v>
      </c>
      <c r="T58" s="247" t="s">
        <v>173</v>
      </c>
      <c r="U58" s="247" t="s">
        <v>173</v>
      </c>
      <c r="V58" s="247" t="s">
        <v>173</v>
      </c>
      <c r="W58" s="247" t="s">
        <v>173</v>
      </c>
      <c r="X58" s="247" t="s">
        <v>173</v>
      </c>
      <c r="Y58" s="247" t="s">
        <v>173</v>
      </c>
      <c r="Z58" s="247" t="s">
        <v>173</v>
      </c>
      <c r="AA58" s="247" t="s">
        <v>173</v>
      </c>
      <c r="AB58" s="247" t="s">
        <v>173</v>
      </c>
      <c r="AC58" s="247" t="s">
        <v>173</v>
      </c>
      <c r="AD58" s="247" t="s">
        <v>173</v>
      </c>
      <c r="AE58" s="247" t="s">
        <v>173</v>
      </c>
      <c r="AF58" s="247" t="s">
        <v>173</v>
      </c>
      <c r="AG58" s="247" t="s">
        <v>173</v>
      </c>
      <c r="AH58" s="247" t="s">
        <v>173</v>
      </c>
      <c r="AI58" s="247" t="s">
        <v>173</v>
      </c>
      <c r="AJ58" s="247" t="s">
        <v>173</v>
      </c>
      <c r="AK58" s="247" t="s">
        <v>173</v>
      </c>
      <c r="AL58" s="247" t="s">
        <v>173</v>
      </c>
    </row>
    <row r="59" spans="1:38" s="195" customFormat="1" ht="31.5" x14ac:dyDescent="0.25">
      <c r="A59" s="186" t="s">
        <v>51</v>
      </c>
      <c r="B59" s="187" t="s">
        <v>157</v>
      </c>
      <c r="C59" s="194" t="s">
        <v>114</v>
      </c>
      <c r="D59" s="247" t="s">
        <v>173</v>
      </c>
      <c r="E59" s="247" t="s">
        <v>173</v>
      </c>
      <c r="F59" s="247" t="s">
        <v>173</v>
      </c>
      <c r="G59" s="247" t="s">
        <v>173</v>
      </c>
      <c r="H59" s="247" t="s">
        <v>173</v>
      </c>
      <c r="I59" s="247" t="s">
        <v>173</v>
      </c>
      <c r="J59" s="247" t="s">
        <v>173</v>
      </c>
      <c r="K59" s="247" t="s">
        <v>173</v>
      </c>
      <c r="L59" s="247" t="s">
        <v>173</v>
      </c>
      <c r="M59" s="247" t="s">
        <v>173</v>
      </c>
      <c r="N59" s="247" t="s">
        <v>173</v>
      </c>
      <c r="O59" s="247" t="s">
        <v>173</v>
      </c>
      <c r="P59" s="247" t="s">
        <v>173</v>
      </c>
      <c r="Q59" s="247" t="s">
        <v>173</v>
      </c>
      <c r="R59" s="247" t="s">
        <v>173</v>
      </c>
      <c r="S59" s="247" t="s">
        <v>173</v>
      </c>
      <c r="T59" s="247" t="s">
        <v>173</v>
      </c>
      <c r="U59" s="247" t="s">
        <v>173</v>
      </c>
      <c r="V59" s="247" t="s">
        <v>173</v>
      </c>
      <c r="W59" s="247" t="s">
        <v>173</v>
      </c>
      <c r="X59" s="247" t="s">
        <v>173</v>
      </c>
      <c r="Y59" s="247" t="s">
        <v>173</v>
      </c>
      <c r="Z59" s="247" t="s">
        <v>173</v>
      </c>
      <c r="AA59" s="247" t="s">
        <v>173</v>
      </c>
      <c r="AB59" s="247" t="s">
        <v>173</v>
      </c>
      <c r="AC59" s="247" t="s">
        <v>173</v>
      </c>
      <c r="AD59" s="247" t="s">
        <v>173</v>
      </c>
      <c r="AE59" s="247" t="s">
        <v>173</v>
      </c>
      <c r="AF59" s="247" t="s">
        <v>173</v>
      </c>
      <c r="AG59" s="247" t="s">
        <v>173</v>
      </c>
      <c r="AH59" s="247" t="s">
        <v>173</v>
      </c>
      <c r="AI59" s="247" t="s">
        <v>173</v>
      </c>
      <c r="AJ59" s="247" t="s">
        <v>173</v>
      </c>
      <c r="AK59" s="247" t="s">
        <v>173</v>
      </c>
      <c r="AL59" s="247" t="s">
        <v>173</v>
      </c>
    </row>
    <row r="60" spans="1:38" s="195" customFormat="1" ht="31.5" x14ac:dyDescent="0.25">
      <c r="A60" s="186" t="s">
        <v>52</v>
      </c>
      <c r="B60" s="187" t="s">
        <v>158</v>
      </c>
      <c r="C60" s="194" t="s">
        <v>114</v>
      </c>
      <c r="D60" s="247" t="s">
        <v>173</v>
      </c>
      <c r="E60" s="247" t="s">
        <v>173</v>
      </c>
      <c r="F60" s="247" t="s">
        <v>173</v>
      </c>
      <c r="G60" s="247" t="s">
        <v>173</v>
      </c>
      <c r="H60" s="247" t="s">
        <v>173</v>
      </c>
      <c r="I60" s="247" t="s">
        <v>173</v>
      </c>
      <c r="J60" s="247" t="s">
        <v>173</v>
      </c>
      <c r="K60" s="247" t="s">
        <v>173</v>
      </c>
      <c r="L60" s="247" t="s">
        <v>173</v>
      </c>
      <c r="M60" s="247" t="s">
        <v>173</v>
      </c>
      <c r="N60" s="247" t="s">
        <v>173</v>
      </c>
      <c r="O60" s="247" t="s">
        <v>173</v>
      </c>
      <c r="P60" s="247" t="s">
        <v>173</v>
      </c>
      <c r="Q60" s="247" t="s">
        <v>173</v>
      </c>
      <c r="R60" s="247" t="s">
        <v>173</v>
      </c>
      <c r="S60" s="247" t="s">
        <v>173</v>
      </c>
      <c r="T60" s="247" t="s">
        <v>173</v>
      </c>
      <c r="U60" s="247" t="s">
        <v>173</v>
      </c>
      <c r="V60" s="247" t="s">
        <v>173</v>
      </c>
      <c r="W60" s="247" t="s">
        <v>173</v>
      </c>
      <c r="X60" s="247" t="s">
        <v>173</v>
      </c>
      <c r="Y60" s="247" t="s">
        <v>173</v>
      </c>
      <c r="Z60" s="247" t="s">
        <v>173</v>
      </c>
      <c r="AA60" s="247" t="s">
        <v>173</v>
      </c>
      <c r="AB60" s="247" t="s">
        <v>173</v>
      </c>
      <c r="AC60" s="247" t="s">
        <v>173</v>
      </c>
      <c r="AD60" s="247" t="s">
        <v>173</v>
      </c>
      <c r="AE60" s="247" t="s">
        <v>173</v>
      </c>
      <c r="AF60" s="247" t="s">
        <v>173</v>
      </c>
      <c r="AG60" s="247" t="s">
        <v>173</v>
      </c>
      <c r="AH60" s="247" t="s">
        <v>173</v>
      </c>
      <c r="AI60" s="247" t="s">
        <v>173</v>
      </c>
      <c r="AJ60" s="247" t="s">
        <v>173</v>
      </c>
      <c r="AK60" s="247" t="s">
        <v>173</v>
      </c>
      <c r="AL60" s="247" t="s">
        <v>173</v>
      </c>
    </row>
    <row r="61" spans="1:38" s="195" customFormat="1" ht="31.5" x14ac:dyDescent="0.25">
      <c r="A61" s="186" t="s">
        <v>53</v>
      </c>
      <c r="B61" s="187" t="s">
        <v>159</v>
      </c>
      <c r="C61" s="194" t="s">
        <v>114</v>
      </c>
      <c r="D61" s="247" t="s">
        <v>173</v>
      </c>
      <c r="E61" s="247" t="s">
        <v>173</v>
      </c>
      <c r="F61" s="247" t="s">
        <v>173</v>
      </c>
      <c r="G61" s="247" t="s">
        <v>173</v>
      </c>
      <c r="H61" s="247" t="s">
        <v>173</v>
      </c>
      <c r="I61" s="247" t="s">
        <v>173</v>
      </c>
      <c r="J61" s="247" t="s">
        <v>173</v>
      </c>
      <c r="K61" s="247" t="s">
        <v>173</v>
      </c>
      <c r="L61" s="247" t="s">
        <v>173</v>
      </c>
      <c r="M61" s="247" t="s">
        <v>173</v>
      </c>
      <c r="N61" s="247" t="s">
        <v>173</v>
      </c>
      <c r="O61" s="247" t="s">
        <v>173</v>
      </c>
      <c r="P61" s="247" t="s">
        <v>173</v>
      </c>
      <c r="Q61" s="247" t="s">
        <v>173</v>
      </c>
      <c r="R61" s="247" t="s">
        <v>173</v>
      </c>
      <c r="S61" s="247" t="s">
        <v>173</v>
      </c>
      <c r="T61" s="247" t="s">
        <v>173</v>
      </c>
      <c r="U61" s="247" t="s">
        <v>173</v>
      </c>
      <c r="V61" s="247" t="s">
        <v>173</v>
      </c>
      <c r="W61" s="247" t="s">
        <v>173</v>
      </c>
      <c r="X61" s="247" t="s">
        <v>173</v>
      </c>
      <c r="Y61" s="247" t="s">
        <v>173</v>
      </c>
      <c r="Z61" s="247" t="s">
        <v>173</v>
      </c>
      <c r="AA61" s="247" t="s">
        <v>173</v>
      </c>
      <c r="AB61" s="247" t="s">
        <v>173</v>
      </c>
      <c r="AC61" s="247" t="s">
        <v>173</v>
      </c>
      <c r="AD61" s="247" t="s">
        <v>173</v>
      </c>
      <c r="AE61" s="247" t="s">
        <v>173</v>
      </c>
      <c r="AF61" s="247" t="s">
        <v>173</v>
      </c>
      <c r="AG61" s="247" t="s">
        <v>173</v>
      </c>
      <c r="AH61" s="247" t="s">
        <v>173</v>
      </c>
      <c r="AI61" s="247" t="s">
        <v>173</v>
      </c>
      <c r="AJ61" s="247" t="s">
        <v>173</v>
      </c>
      <c r="AK61" s="247" t="s">
        <v>173</v>
      </c>
      <c r="AL61" s="247" t="s">
        <v>173</v>
      </c>
    </row>
    <row r="62" spans="1:38" s="195" customFormat="1" ht="47.25" x14ac:dyDescent="0.25">
      <c r="A62" s="186" t="s">
        <v>160</v>
      </c>
      <c r="B62" s="187" t="s">
        <v>161</v>
      </c>
      <c r="C62" s="194" t="s">
        <v>114</v>
      </c>
      <c r="D62" s="247" t="s">
        <v>173</v>
      </c>
      <c r="E62" s="247" t="s">
        <v>173</v>
      </c>
      <c r="F62" s="247" t="s">
        <v>173</v>
      </c>
      <c r="G62" s="247" t="s">
        <v>173</v>
      </c>
      <c r="H62" s="247" t="s">
        <v>173</v>
      </c>
      <c r="I62" s="247" t="s">
        <v>173</v>
      </c>
      <c r="J62" s="247" t="s">
        <v>173</v>
      </c>
      <c r="K62" s="247" t="s">
        <v>173</v>
      </c>
      <c r="L62" s="247" t="s">
        <v>173</v>
      </c>
      <c r="M62" s="247" t="s">
        <v>173</v>
      </c>
      <c r="N62" s="247" t="s">
        <v>173</v>
      </c>
      <c r="O62" s="247" t="s">
        <v>173</v>
      </c>
      <c r="P62" s="247" t="s">
        <v>173</v>
      </c>
      <c r="Q62" s="247" t="s">
        <v>173</v>
      </c>
      <c r="R62" s="247" t="s">
        <v>173</v>
      </c>
      <c r="S62" s="247" t="s">
        <v>173</v>
      </c>
      <c r="T62" s="247" t="s">
        <v>173</v>
      </c>
      <c r="U62" s="247" t="s">
        <v>173</v>
      </c>
      <c r="V62" s="247" t="s">
        <v>173</v>
      </c>
      <c r="W62" s="247" t="s">
        <v>173</v>
      </c>
      <c r="X62" s="247" t="s">
        <v>173</v>
      </c>
      <c r="Y62" s="247" t="s">
        <v>173</v>
      </c>
      <c r="Z62" s="247" t="s">
        <v>173</v>
      </c>
      <c r="AA62" s="247" t="s">
        <v>173</v>
      </c>
      <c r="AB62" s="247" t="s">
        <v>173</v>
      </c>
      <c r="AC62" s="247" t="s">
        <v>173</v>
      </c>
      <c r="AD62" s="247" t="s">
        <v>173</v>
      </c>
      <c r="AE62" s="247" t="s">
        <v>173</v>
      </c>
      <c r="AF62" s="247" t="s">
        <v>173</v>
      </c>
      <c r="AG62" s="247" t="s">
        <v>173</v>
      </c>
      <c r="AH62" s="247" t="s">
        <v>173</v>
      </c>
      <c r="AI62" s="247" t="s">
        <v>173</v>
      </c>
      <c r="AJ62" s="247" t="s">
        <v>173</v>
      </c>
      <c r="AK62" s="247" t="s">
        <v>173</v>
      </c>
      <c r="AL62" s="247" t="s">
        <v>173</v>
      </c>
    </row>
    <row r="63" spans="1:38" s="195" customFormat="1" ht="47.25" x14ac:dyDescent="0.25">
      <c r="A63" s="186" t="s">
        <v>162</v>
      </c>
      <c r="B63" s="187" t="s">
        <v>163</v>
      </c>
      <c r="C63" s="194" t="s">
        <v>114</v>
      </c>
      <c r="D63" s="247" t="s">
        <v>173</v>
      </c>
      <c r="E63" s="247" t="s">
        <v>173</v>
      </c>
      <c r="F63" s="247" t="s">
        <v>173</v>
      </c>
      <c r="G63" s="247" t="s">
        <v>173</v>
      </c>
      <c r="H63" s="247" t="s">
        <v>173</v>
      </c>
      <c r="I63" s="247" t="s">
        <v>173</v>
      </c>
      <c r="J63" s="247" t="s">
        <v>173</v>
      </c>
      <c r="K63" s="247" t="s">
        <v>173</v>
      </c>
      <c r="L63" s="247" t="s">
        <v>173</v>
      </c>
      <c r="M63" s="247" t="s">
        <v>173</v>
      </c>
      <c r="N63" s="247" t="s">
        <v>173</v>
      </c>
      <c r="O63" s="247" t="s">
        <v>173</v>
      </c>
      <c r="P63" s="247" t="s">
        <v>173</v>
      </c>
      <c r="Q63" s="247" t="s">
        <v>173</v>
      </c>
      <c r="R63" s="247" t="s">
        <v>173</v>
      </c>
      <c r="S63" s="247" t="s">
        <v>173</v>
      </c>
      <c r="T63" s="247" t="s">
        <v>173</v>
      </c>
      <c r="U63" s="247" t="s">
        <v>173</v>
      </c>
      <c r="V63" s="247" t="s">
        <v>173</v>
      </c>
      <c r="W63" s="247" t="s">
        <v>173</v>
      </c>
      <c r="X63" s="247" t="s">
        <v>173</v>
      </c>
      <c r="Y63" s="247" t="s">
        <v>173</v>
      </c>
      <c r="Z63" s="247" t="s">
        <v>173</v>
      </c>
      <c r="AA63" s="247" t="s">
        <v>173</v>
      </c>
      <c r="AB63" s="247" t="s">
        <v>173</v>
      </c>
      <c r="AC63" s="247" t="s">
        <v>173</v>
      </c>
      <c r="AD63" s="247" t="s">
        <v>173</v>
      </c>
      <c r="AE63" s="247" t="s">
        <v>173</v>
      </c>
      <c r="AF63" s="247" t="s">
        <v>173</v>
      </c>
      <c r="AG63" s="247" t="s">
        <v>173</v>
      </c>
      <c r="AH63" s="247" t="s">
        <v>173</v>
      </c>
      <c r="AI63" s="247" t="s">
        <v>173</v>
      </c>
      <c r="AJ63" s="247" t="s">
        <v>173</v>
      </c>
      <c r="AK63" s="247" t="s">
        <v>173</v>
      </c>
      <c r="AL63" s="247" t="s">
        <v>173</v>
      </c>
    </row>
    <row r="64" spans="1:38" s="195" customFormat="1" ht="47.25" x14ac:dyDescent="0.25">
      <c r="A64" s="186" t="s">
        <v>164</v>
      </c>
      <c r="B64" s="187" t="s">
        <v>165</v>
      </c>
      <c r="C64" s="194" t="s">
        <v>114</v>
      </c>
      <c r="D64" s="247" t="s">
        <v>173</v>
      </c>
      <c r="E64" s="247" t="s">
        <v>173</v>
      </c>
      <c r="F64" s="247" t="s">
        <v>173</v>
      </c>
      <c r="G64" s="247" t="s">
        <v>173</v>
      </c>
      <c r="H64" s="247" t="s">
        <v>173</v>
      </c>
      <c r="I64" s="247" t="s">
        <v>173</v>
      </c>
      <c r="J64" s="247" t="s">
        <v>173</v>
      </c>
      <c r="K64" s="247" t="s">
        <v>173</v>
      </c>
      <c r="L64" s="247" t="s">
        <v>173</v>
      </c>
      <c r="M64" s="247" t="s">
        <v>173</v>
      </c>
      <c r="N64" s="247" t="s">
        <v>173</v>
      </c>
      <c r="O64" s="247" t="s">
        <v>173</v>
      </c>
      <c r="P64" s="247" t="s">
        <v>173</v>
      </c>
      <c r="Q64" s="247" t="s">
        <v>173</v>
      </c>
      <c r="R64" s="247" t="s">
        <v>173</v>
      </c>
      <c r="S64" s="247" t="s">
        <v>173</v>
      </c>
      <c r="T64" s="247" t="s">
        <v>173</v>
      </c>
      <c r="U64" s="247" t="s">
        <v>173</v>
      </c>
      <c r="V64" s="247" t="s">
        <v>173</v>
      </c>
      <c r="W64" s="247" t="s">
        <v>173</v>
      </c>
      <c r="X64" s="247" t="s">
        <v>173</v>
      </c>
      <c r="Y64" s="247" t="s">
        <v>173</v>
      </c>
      <c r="Z64" s="247" t="s">
        <v>173</v>
      </c>
      <c r="AA64" s="247" t="s">
        <v>173</v>
      </c>
      <c r="AB64" s="247" t="s">
        <v>173</v>
      </c>
      <c r="AC64" s="247" t="s">
        <v>173</v>
      </c>
      <c r="AD64" s="247" t="s">
        <v>173</v>
      </c>
      <c r="AE64" s="247" t="s">
        <v>173</v>
      </c>
      <c r="AF64" s="247" t="s">
        <v>173</v>
      </c>
      <c r="AG64" s="247" t="s">
        <v>173</v>
      </c>
      <c r="AH64" s="247" t="s">
        <v>173</v>
      </c>
      <c r="AI64" s="247" t="s">
        <v>173</v>
      </c>
      <c r="AJ64" s="247" t="s">
        <v>173</v>
      </c>
      <c r="AK64" s="247" t="s">
        <v>173</v>
      </c>
      <c r="AL64" s="247" t="s">
        <v>173</v>
      </c>
    </row>
    <row r="65" spans="1:38" s="195" customFormat="1" ht="47.25" x14ac:dyDescent="0.25">
      <c r="A65" s="186" t="s">
        <v>166</v>
      </c>
      <c r="B65" s="187" t="s">
        <v>167</v>
      </c>
      <c r="C65" s="194" t="s">
        <v>114</v>
      </c>
      <c r="D65" s="247" t="s">
        <v>173</v>
      </c>
      <c r="E65" s="247" t="s">
        <v>173</v>
      </c>
      <c r="F65" s="247" t="s">
        <v>173</v>
      </c>
      <c r="G65" s="247" t="s">
        <v>173</v>
      </c>
      <c r="H65" s="247" t="s">
        <v>173</v>
      </c>
      <c r="I65" s="247" t="s">
        <v>173</v>
      </c>
      <c r="J65" s="247" t="s">
        <v>173</v>
      </c>
      <c r="K65" s="247" t="s">
        <v>173</v>
      </c>
      <c r="L65" s="247" t="s">
        <v>173</v>
      </c>
      <c r="M65" s="247" t="s">
        <v>173</v>
      </c>
      <c r="N65" s="247" t="s">
        <v>173</v>
      </c>
      <c r="O65" s="247" t="s">
        <v>173</v>
      </c>
      <c r="P65" s="247" t="s">
        <v>173</v>
      </c>
      <c r="Q65" s="247" t="s">
        <v>173</v>
      </c>
      <c r="R65" s="247" t="s">
        <v>173</v>
      </c>
      <c r="S65" s="247" t="s">
        <v>173</v>
      </c>
      <c r="T65" s="247" t="s">
        <v>173</v>
      </c>
      <c r="U65" s="247" t="s">
        <v>173</v>
      </c>
      <c r="V65" s="247" t="s">
        <v>173</v>
      </c>
      <c r="W65" s="247" t="s">
        <v>173</v>
      </c>
      <c r="X65" s="247" t="s">
        <v>173</v>
      </c>
      <c r="Y65" s="247" t="s">
        <v>173</v>
      </c>
      <c r="Z65" s="247" t="s">
        <v>173</v>
      </c>
      <c r="AA65" s="247" t="s">
        <v>173</v>
      </c>
      <c r="AB65" s="247" t="s">
        <v>173</v>
      </c>
      <c r="AC65" s="247" t="s">
        <v>173</v>
      </c>
      <c r="AD65" s="247" t="s">
        <v>173</v>
      </c>
      <c r="AE65" s="247" t="s">
        <v>173</v>
      </c>
      <c r="AF65" s="247" t="s">
        <v>173</v>
      </c>
      <c r="AG65" s="247" t="s">
        <v>173</v>
      </c>
      <c r="AH65" s="247" t="s">
        <v>173</v>
      </c>
      <c r="AI65" s="247" t="s">
        <v>173</v>
      </c>
      <c r="AJ65" s="247" t="s">
        <v>173</v>
      </c>
      <c r="AK65" s="247" t="s">
        <v>173</v>
      </c>
      <c r="AL65" s="247" t="s">
        <v>173</v>
      </c>
    </row>
    <row r="66" spans="1:38" s="195" customFormat="1" ht="47.25" x14ac:dyDescent="0.25">
      <c r="A66" s="186" t="s">
        <v>38</v>
      </c>
      <c r="B66" s="187" t="s">
        <v>97</v>
      </c>
      <c r="C66" s="194" t="s">
        <v>114</v>
      </c>
      <c r="D66" s="247" t="s">
        <v>173</v>
      </c>
      <c r="E66" s="247" t="s">
        <v>173</v>
      </c>
      <c r="F66" s="247" t="s">
        <v>173</v>
      </c>
      <c r="G66" s="247" t="s">
        <v>173</v>
      </c>
      <c r="H66" s="247" t="s">
        <v>173</v>
      </c>
      <c r="I66" s="247" t="s">
        <v>173</v>
      </c>
      <c r="J66" s="247" t="s">
        <v>173</v>
      </c>
      <c r="K66" s="247" t="s">
        <v>173</v>
      </c>
      <c r="L66" s="247" t="s">
        <v>173</v>
      </c>
      <c r="M66" s="247" t="s">
        <v>173</v>
      </c>
      <c r="N66" s="247" t="s">
        <v>173</v>
      </c>
      <c r="O66" s="247" t="s">
        <v>173</v>
      </c>
      <c r="P66" s="247" t="s">
        <v>173</v>
      </c>
      <c r="Q66" s="247" t="s">
        <v>173</v>
      </c>
      <c r="R66" s="247" t="s">
        <v>173</v>
      </c>
      <c r="S66" s="247" t="s">
        <v>173</v>
      </c>
      <c r="T66" s="247" t="s">
        <v>173</v>
      </c>
      <c r="U66" s="247" t="s">
        <v>173</v>
      </c>
      <c r="V66" s="247" t="s">
        <v>173</v>
      </c>
      <c r="W66" s="247" t="s">
        <v>173</v>
      </c>
      <c r="X66" s="247" t="s">
        <v>173</v>
      </c>
      <c r="Y66" s="247" t="s">
        <v>173</v>
      </c>
      <c r="Z66" s="247" t="s">
        <v>173</v>
      </c>
      <c r="AA66" s="247" t="s">
        <v>173</v>
      </c>
      <c r="AB66" s="247" t="s">
        <v>173</v>
      </c>
      <c r="AC66" s="247" t="s">
        <v>173</v>
      </c>
      <c r="AD66" s="247" t="s">
        <v>173</v>
      </c>
      <c r="AE66" s="247" t="s">
        <v>173</v>
      </c>
      <c r="AF66" s="247" t="s">
        <v>173</v>
      </c>
      <c r="AG66" s="247" t="s">
        <v>173</v>
      </c>
      <c r="AH66" s="247" t="s">
        <v>173</v>
      </c>
      <c r="AI66" s="247" t="s">
        <v>173</v>
      </c>
      <c r="AJ66" s="247" t="s">
        <v>173</v>
      </c>
      <c r="AK66" s="247" t="s">
        <v>173</v>
      </c>
      <c r="AL66" s="247" t="s">
        <v>173</v>
      </c>
    </row>
    <row r="67" spans="1:38" s="195" customFormat="1" ht="31.5" x14ac:dyDescent="0.25">
      <c r="A67" s="186" t="s">
        <v>54</v>
      </c>
      <c r="B67" s="187" t="s">
        <v>98</v>
      </c>
      <c r="C67" s="194" t="s">
        <v>114</v>
      </c>
      <c r="D67" s="247" t="s">
        <v>173</v>
      </c>
      <c r="E67" s="247" t="s">
        <v>173</v>
      </c>
      <c r="F67" s="247" t="s">
        <v>173</v>
      </c>
      <c r="G67" s="247" t="s">
        <v>173</v>
      </c>
      <c r="H67" s="247" t="s">
        <v>173</v>
      </c>
      <c r="I67" s="247" t="s">
        <v>173</v>
      </c>
      <c r="J67" s="247" t="s">
        <v>173</v>
      </c>
      <c r="K67" s="247" t="s">
        <v>173</v>
      </c>
      <c r="L67" s="247" t="s">
        <v>173</v>
      </c>
      <c r="M67" s="247" t="s">
        <v>173</v>
      </c>
      <c r="N67" s="247" t="s">
        <v>173</v>
      </c>
      <c r="O67" s="247" t="s">
        <v>173</v>
      </c>
      <c r="P67" s="247" t="s">
        <v>173</v>
      </c>
      <c r="Q67" s="247" t="s">
        <v>173</v>
      </c>
      <c r="R67" s="247" t="s">
        <v>173</v>
      </c>
      <c r="S67" s="247" t="s">
        <v>173</v>
      </c>
      <c r="T67" s="247" t="s">
        <v>173</v>
      </c>
      <c r="U67" s="247" t="s">
        <v>173</v>
      </c>
      <c r="V67" s="247" t="s">
        <v>173</v>
      </c>
      <c r="W67" s="247" t="s">
        <v>173</v>
      </c>
      <c r="X67" s="247" t="s">
        <v>173</v>
      </c>
      <c r="Y67" s="247" t="s">
        <v>173</v>
      </c>
      <c r="Z67" s="247" t="s">
        <v>173</v>
      </c>
      <c r="AA67" s="247" t="s">
        <v>173</v>
      </c>
      <c r="AB67" s="247" t="s">
        <v>173</v>
      </c>
      <c r="AC67" s="247" t="s">
        <v>173</v>
      </c>
      <c r="AD67" s="247" t="s">
        <v>173</v>
      </c>
      <c r="AE67" s="247" t="s">
        <v>173</v>
      </c>
      <c r="AF67" s="247" t="s">
        <v>173</v>
      </c>
      <c r="AG67" s="247" t="s">
        <v>173</v>
      </c>
      <c r="AH67" s="247" t="s">
        <v>173</v>
      </c>
      <c r="AI67" s="247" t="s">
        <v>173</v>
      </c>
      <c r="AJ67" s="247" t="s">
        <v>173</v>
      </c>
      <c r="AK67" s="247" t="s">
        <v>173</v>
      </c>
      <c r="AL67" s="247" t="s">
        <v>173</v>
      </c>
    </row>
    <row r="68" spans="1:38" s="195" customFormat="1" ht="31.5" x14ac:dyDescent="0.25">
      <c r="A68" s="186" t="s">
        <v>168</v>
      </c>
      <c r="B68" s="187" t="s">
        <v>99</v>
      </c>
      <c r="C68" s="194" t="s">
        <v>114</v>
      </c>
      <c r="D68" s="247" t="s">
        <v>173</v>
      </c>
      <c r="E68" s="247" t="s">
        <v>173</v>
      </c>
      <c r="F68" s="247" t="s">
        <v>173</v>
      </c>
      <c r="G68" s="247" t="s">
        <v>173</v>
      </c>
      <c r="H68" s="247" t="s">
        <v>173</v>
      </c>
      <c r="I68" s="247" t="s">
        <v>173</v>
      </c>
      <c r="J68" s="247" t="s">
        <v>173</v>
      </c>
      <c r="K68" s="247" t="s">
        <v>173</v>
      </c>
      <c r="L68" s="247" t="s">
        <v>173</v>
      </c>
      <c r="M68" s="247" t="s">
        <v>173</v>
      </c>
      <c r="N68" s="247" t="s">
        <v>173</v>
      </c>
      <c r="O68" s="247" t="s">
        <v>173</v>
      </c>
      <c r="P68" s="247" t="s">
        <v>173</v>
      </c>
      <c r="Q68" s="247" t="s">
        <v>173</v>
      </c>
      <c r="R68" s="247" t="s">
        <v>173</v>
      </c>
      <c r="S68" s="247" t="s">
        <v>173</v>
      </c>
      <c r="T68" s="247" t="s">
        <v>173</v>
      </c>
      <c r="U68" s="247" t="s">
        <v>173</v>
      </c>
      <c r="V68" s="247" t="s">
        <v>173</v>
      </c>
      <c r="W68" s="247" t="s">
        <v>173</v>
      </c>
      <c r="X68" s="247" t="s">
        <v>173</v>
      </c>
      <c r="Y68" s="247" t="s">
        <v>173</v>
      </c>
      <c r="Z68" s="247" t="s">
        <v>173</v>
      </c>
      <c r="AA68" s="247" t="s">
        <v>173</v>
      </c>
      <c r="AB68" s="247" t="s">
        <v>173</v>
      </c>
      <c r="AC68" s="247" t="s">
        <v>173</v>
      </c>
      <c r="AD68" s="247" t="s">
        <v>173</v>
      </c>
      <c r="AE68" s="247" t="s">
        <v>173</v>
      </c>
      <c r="AF68" s="247" t="s">
        <v>173</v>
      </c>
      <c r="AG68" s="247" t="s">
        <v>173</v>
      </c>
      <c r="AH68" s="247" t="s">
        <v>173</v>
      </c>
      <c r="AI68" s="247" t="s">
        <v>173</v>
      </c>
      <c r="AJ68" s="247" t="s">
        <v>173</v>
      </c>
      <c r="AK68" s="247" t="s">
        <v>173</v>
      </c>
      <c r="AL68" s="247" t="s">
        <v>173</v>
      </c>
    </row>
    <row r="69" spans="1:38" s="195" customFormat="1" ht="63" x14ac:dyDescent="0.25">
      <c r="A69" s="186" t="s">
        <v>122</v>
      </c>
      <c r="B69" s="187" t="s">
        <v>100</v>
      </c>
      <c r="C69" s="194" t="s">
        <v>114</v>
      </c>
      <c r="D69" s="247" t="s">
        <v>173</v>
      </c>
      <c r="E69" s="247" t="s">
        <v>173</v>
      </c>
      <c r="F69" s="247" t="s">
        <v>173</v>
      </c>
      <c r="G69" s="247" t="s">
        <v>173</v>
      </c>
      <c r="H69" s="247" t="s">
        <v>173</v>
      </c>
      <c r="I69" s="247" t="s">
        <v>173</v>
      </c>
      <c r="J69" s="247" t="s">
        <v>173</v>
      </c>
      <c r="K69" s="247" t="s">
        <v>173</v>
      </c>
      <c r="L69" s="247" t="s">
        <v>173</v>
      </c>
      <c r="M69" s="247" t="s">
        <v>173</v>
      </c>
      <c r="N69" s="247" t="s">
        <v>173</v>
      </c>
      <c r="O69" s="247" t="s">
        <v>173</v>
      </c>
      <c r="P69" s="247" t="s">
        <v>173</v>
      </c>
      <c r="Q69" s="247" t="s">
        <v>173</v>
      </c>
      <c r="R69" s="247" t="s">
        <v>173</v>
      </c>
      <c r="S69" s="247" t="s">
        <v>173</v>
      </c>
      <c r="T69" s="247" t="s">
        <v>173</v>
      </c>
      <c r="U69" s="247" t="s">
        <v>173</v>
      </c>
      <c r="V69" s="247" t="s">
        <v>173</v>
      </c>
      <c r="W69" s="247" t="s">
        <v>173</v>
      </c>
      <c r="X69" s="247" t="s">
        <v>173</v>
      </c>
      <c r="Y69" s="247" t="s">
        <v>173</v>
      </c>
      <c r="Z69" s="247" t="s">
        <v>173</v>
      </c>
      <c r="AA69" s="247" t="s">
        <v>173</v>
      </c>
      <c r="AB69" s="247" t="s">
        <v>173</v>
      </c>
      <c r="AC69" s="247" t="s">
        <v>173</v>
      </c>
      <c r="AD69" s="247" t="s">
        <v>173</v>
      </c>
      <c r="AE69" s="247" t="s">
        <v>173</v>
      </c>
      <c r="AF69" s="247" t="s">
        <v>173</v>
      </c>
      <c r="AG69" s="247" t="s">
        <v>173</v>
      </c>
      <c r="AH69" s="247" t="s">
        <v>173</v>
      </c>
      <c r="AI69" s="247" t="s">
        <v>173</v>
      </c>
      <c r="AJ69" s="247" t="s">
        <v>173</v>
      </c>
      <c r="AK69" s="247" t="s">
        <v>173</v>
      </c>
      <c r="AL69" s="247" t="s">
        <v>173</v>
      </c>
    </row>
    <row r="70" spans="1:38" s="195" customFormat="1" ht="47.25" x14ac:dyDescent="0.25">
      <c r="A70" s="186" t="s">
        <v>123</v>
      </c>
      <c r="B70" s="187" t="s">
        <v>101</v>
      </c>
      <c r="C70" s="194" t="s">
        <v>114</v>
      </c>
      <c r="D70" s="247" t="s">
        <v>173</v>
      </c>
      <c r="E70" s="247" t="s">
        <v>173</v>
      </c>
      <c r="F70" s="247" t="s">
        <v>173</v>
      </c>
      <c r="G70" s="247" t="s">
        <v>173</v>
      </c>
      <c r="H70" s="247" t="s">
        <v>173</v>
      </c>
      <c r="I70" s="247" t="s">
        <v>173</v>
      </c>
      <c r="J70" s="247" t="s">
        <v>173</v>
      </c>
      <c r="K70" s="247" t="s">
        <v>173</v>
      </c>
      <c r="L70" s="247" t="s">
        <v>173</v>
      </c>
      <c r="M70" s="247" t="s">
        <v>173</v>
      </c>
      <c r="N70" s="247" t="s">
        <v>173</v>
      </c>
      <c r="O70" s="247" t="s">
        <v>173</v>
      </c>
      <c r="P70" s="247" t="s">
        <v>173</v>
      </c>
      <c r="Q70" s="247" t="s">
        <v>173</v>
      </c>
      <c r="R70" s="247" t="s">
        <v>173</v>
      </c>
      <c r="S70" s="247" t="s">
        <v>173</v>
      </c>
      <c r="T70" s="247" t="s">
        <v>173</v>
      </c>
      <c r="U70" s="247" t="s">
        <v>173</v>
      </c>
      <c r="V70" s="247" t="s">
        <v>173</v>
      </c>
      <c r="W70" s="247" t="s">
        <v>173</v>
      </c>
      <c r="X70" s="247" t="s">
        <v>173</v>
      </c>
      <c r="Y70" s="247" t="s">
        <v>173</v>
      </c>
      <c r="Z70" s="247" t="s">
        <v>173</v>
      </c>
      <c r="AA70" s="247" t="s">
        <v>173</v>
      </c>
      <c r="AB70" s="247" t="s">
        <v>173</v>
      </c>
      <c r="AC70" s="247" t="s">
        <v>173</v>
      </c>
      <c r="AD70" s="247" t="s">
        <v>173</v>
      </c>
      <c r="AE70" s="247" t="s">
        <v>173</v>
      </c>
      <c r="AF70" s="247" t="s">
        <v>173</v>
      </c>
      <c r="AG70" s="247" t="s">
        <v>173</v>
      </c>
      <c r="AH70" s="247" t="s">
        <v>173</v>
      </c>
      <c r="AI70" s="247" t="s">
        <v>173</v>
      </c>
      <c r="AJ70" s="247" t="s">
        <v>173</v>
      </c>
      <c r="AK70" s="247" t="s">
        <v>173</v>
      </c>
      <c r="AL70" s="247" t="s">
        <v>173</v>
      </c>
    </row>
    <row r="71" spans="1:38" s="195" customFormat="1" ht="47.25" x14ac:dyDescent="0.25">
      <c r="A71" s="186" t="s">
        <v>124</v>
      </c>
      <c r="B71" s="187" t="s">
        <v>102</v>
      </c>
      <c r="C71" s="194" t="s">
        <v>114</v>
      </c>
      <c r="D71" s="247" t="s">
        <v>173</v>
      </c>
      <c r="E71" s="247" t="s">
        <v>173</v>
      </c>
      <c r="F71" s="247" t="s">
        <v>173</v>
      </c>
      <c r="G71" s="247" t="s">
        <v>173</v>
      </c>
      <c r="H71" s="247" t="s">
        <v>173</v>
      </c>
      <c r="I71" s="247" t="s">
        <v>173</v>
      </c>
      <c r="J71" s="247" t="s">
        <v>173</v>
      </c>
      <c r="K71" s="247" t="s">
        <v>173</v>
      </c>
      <c r="L71" s="247" t="s">
        <v>173</v>
      </c>
      <c r="M71" s="247" t="s">
        <v>173</v>
      </c>
      <c r="N71" s="247" t="s">
        <v>173</v>
      </c>
      <c r="O71" s="247" t="s">
        <v>173</v>
      </c>
      <c r="P71" s="247" t="s">
        <v>173</v>
      </c>
      <c r="Q71" s="247" t="s">
        <v>173</v>
      </c>
      <c r="R71" s="247" t="s">
        <v>173</v>
      </c>
      <c r="S71" s="247" t="s">
        <v>173</v>
      </c>
      <c r="T71" s="247" t="s">
        <v>173</v>
      </c>
      <c r="U71" s="247" t="s">
        <v>173</v>
      </c>
      <c r="V71" s="247" t="s">
        <v>173</v>
      </c>
      <c r="W71" s="247" t="s">
        <v>173</v>
      </c>
      <c r="X71" s="247" t="s">
        <v>173</v>
      </c>
      <c r="Y71" s="247" t="s">
        <v>173</v>
      </c>
      <c r="Z71" s="247" t="s">
        <v>173</v>
      </c>
      <c r="AA71" s="247" t="s">
        <v>173</v>
      </c>
      <c r="AB71" s="247" t="s">
        <v>173</v>
      </c>
      <c r="AC71" s="247" t="s">
        <v>173</v>
      </c>
      <c r="AD71" s="247" t="s">
        <v>173</v>
      </c>
      <c r="AE71" s="247" t="s">
        <v>173</v>
      </c>
      <c r="AF71" s="247" t="s">
        <v>173</v>
      </c>
      <c r="AG71" s="247" t="s">
        <v>173</v>
      </c>
      <c r="AH71" s="247" t="s">
        <v>173</v>
      </c>
      <c r="AI71" s="247" t="s">
        <v>173</v>
      </c>
      <c r="AJ71" s="247" t="s">
        <v>173</v>
      </c>
      <c r="AK71" s="247" t="s">
        <v>173</v>
      </c>
      <c r="AL71" s="247" t="s">
        <v>173</v>
      </c>
    </row>
    <row r="72" spans="1:38" s="195" customFormat="1" ht="31.5" x14ac:dyDescent="0.25">
      <c r="A72" s="186" t="s">
        <v>125</v>
      </c>
      <c r="B72" s="187" t="s">
        <v>103</v>
      </c>
      <c r="C72" s="194" t="s">
        <v>114</v>
      </c>
      <c r="D72" s="247" t="s">
        <v>173</v>
      </c>
      <c r="E72" s="247" t="s">
        <v>173</v>
      </c>
      <c r="F72" s="247" t="s">
        <v>173</v>
      </c>
      <c r="G72" s="247" t="s">
        <v>173</v>
      </c>
      <c r="H72" s="247" t="s">
        <v>173</v>
      </c>
      <c r="I72" s="247" t="s">
        <v>173</v>
      </c>
      <c r="J72" s="247" t="s">
        <v>173</v>
      </c>
      <c r="K72" s="247" t="s">
        <v>173</v>
      </c>
      <c r="L72" s="247" t="s">
        <v>173</v>
      </c>
      <c r="M72" s="247" t="s">
        <v>173</v>
      </c>
      <c r="N72" s="247" t="s">
        <v>173</v>
      </c>
      <c r="O72" s="247" t="s">
        <v>173</v>
      </c>
      <c r="P72" s="247" t="s">
        <v>173</v>
      </c>
      <c r="Q72" s="247" t="s">
        <v>173</v>
      </c>
      <c r="R72" s="247" t="s">
        <v>173</v>
      </c>
      <c r="S72" s="247" t="s">
        <v>173</v>
      </c>
      <c r="T72" s="247" t="s">
        <v>173</v>
      </c>
      <c r="U72" s="247" t="s">
        <v>173</v>
      </c>
      <c r="V72" s="247" t="s">
        <v>173</v>
      </c>
      <c r="W72" s="247" t="s">
        <v>173</v>
      </c>
      <c r="X72" s="247" t="s">
        <v>173</v>
      </c>
      <c r="Y72" s="247" t="s">
        <v>173</v>
      </c>
      <c r="Z72" s="247" t="s">
        <v>173</v>
      </c>
      <c r="AA72" s="247" t="s">
        <v>173</v>
      </c>
      <c r="AB72" s="247" t="s">
        <v>173</v>
      </c>
      <c r="AC72" s="247" t="s">
        <v>173</v>
      </c>
      <c r="AD72" s="247" t="s">
        <v>173</v>
      </c>
      <c r="AE72" s="247" t="s">
        <v>173</v>
      </c>
      <c r="AF72" s="247" t="s">
        <v>173</v>
      </c>
      <c r="AG72" s="247" t="s">
        <v>173</v>
      </c>
      <c r="AH72" s="247" t="s">
        <v>173</v>
      </c>
      <c r="AI72" s="247" t="s">
        <v>173</v>
      </c>
      <c r="AJ72" s="247" t="s">
        <v>173</v>
      </c>
      <c r="AK72" s="247" t="s">
        <v>173</v>
      </c>
      <c r="AL72" s="247" t="s">
        <v>173</v>
      </c>
    </row>
    <row r="73" spans="1:38" s="195" customFormat="1" ht="31.5" x14ac:dyDescent="0.25">
      <c r="A73" s="186" t="s">
        <v>169</v>
      </c>
      <c r="B73" s="187" t="s">
        <v>104</v>
      </c>
      <c r="C73" s="194" t="s">
        <v>114</v>
      </c>
      <c r="D73" s="247" t="s">
        <v>173</v>
      </c>
      <c r="E73" s="247" t="s">
        <v>173</v>
      </c>
      <c r="F73" s="247" t="s">
        <v>173</v>
      </c>
      <c r="G73" s="247" t="s">
        <v>173</v>
      </c>
      <c r="H73" s="247" t="s">
        <v>173</v>
      </c>
      <c r="I73" s="247" t="s">
        <v>173</v>
      </c>
      <c r="J73" s="247" t="s">
        <v>173</v>
      </c>
      <c r="K73" s="247" t="s">
        <v>173</v>
      </c>
      <c r="L73" s="247" t="s">
        <v>173</v>
      </c>
      <c r="M73" s="247" t="s">
        <v>173</v>
      </c>
      <c r="N73" s="247" t="s">
        <v>173</v>
      </c>
      <c r="O73" s="247" t="s">
        <v>173</v>
      </c>
      <c r="P73" s="247" t="s">
        <v>173</v>
      </c>
      <c r="Q73" s="247" t="s">
        <v>173</v>
      </c>
      <c r="R73" s="247" t="s">
        <v>173</v>
      </c>
      <c r="S73" s="247" t="s">
        <v>173</v>
      </c>
      <c r="T73" s="247" t="s">
        <v>173</v>
      </c>
      <c r="U73" s="247" t="s">
        <v>173</v>
      </c>
      <c r="V73" s="247" t="s">
        <v>173</v>
      </c>
      <c r="W73" s="247" t="s">
        <v>173</v>
      </c>
      <c r="X73" s="247" t="s">
        <v>173</v>
      </c>
      <c r="Y73" s="247" t="s">
        <v>173</v>
      </c>
      <c r="Z73" s="247" t="s">
        <v>173</v>
      </c>
      <c r="AA73" s="247" t="s">
        <v>173</v>
      </c>
      <c r="AB73" s="247" t="s">
        <v>173</v>
      </c>
      <c r="AC73" s="247" t="s">
        <v>173</v>
      </c>
      <c r="AD73" s="247" t="s">
        <v>173</v>
      </c>
      <c r="AE73" s="247" t="s">
        <v>173</v>
      </c>
      <c r="AF73" s="247" t="s">
        <v>173</v>
      </c>
      <c r="AG73" s="247" t="s">
        <v>173</v>
      </c>
      <c r="AH73" s="247" t="s">
        <v>173</v>
      </c>
      <c r="AI73" s="247" t="s">
        <v>173</v>
      </c>
      <c r="AJ73" s="247" t="s">
        <v>173</v>
      </c>
      <c r="AK73" s="247" t="s">
        <v>173</v>
      </c>
      <c r="AL73" s="247" t="s">
        <v>173</v>
      </c>
    </row>
    <row r="74" spans="1:38" s="195" customFormat="1" ht="38.25" customHeight="1" x14ac:dyDescent="0.25">
      <c r="A74" s="186" t="s">
        <v>170</v>
      </c>
      <c r="B74" s="187" t="s">
        <v>105</v>
      </c>
      <c r="C74" s="194" t="s">
        <v>114</v>
      </c>
      <c r="D74" s="247" t="s">
        <v>173</v>
      </c>
      <c r="E74" s="247" t="s">
        <v>173</v>
      </c>
      <c r="F74" s="247" t="s">
        <v>173</v>
      </c>
      <c r="G74" s="247" t="s">
        <v>173</v>
      </c>
      <c r="H74" s="247" t="s">
        <v>173</v>
      </c>
      <c r="I74" s="247" t="s">
        <v>173</v>
      </c>
      <c r="J74" s="247" t="s">
        <v>173</v>
      </c>
      <c r="K74" s="247" t="s">
        <v>173</v>
      </c>
      <c r="L74" s="247" t="s">
        <v>173</v>
      </c>
      <c r="M74" s="247" t="s">
        <v>173</v>
      </c>
      <c r="N74" s="247" t="s">
        <v>173</v>
      </c>
      <c r="O74" s="247" t="s">
        <v>173</v>
      </c>
      <c r="P74" s="247" t="s">
        <v>173</v>
      </c>
      <c r="Q74" s="247" t="s">
        <v>173</v>
      </c>
      <c r="R74" s="247" t="s">
        <v>173</v>
      </c>
      <c r="S74" s="247" t="s">
        <v>173</v>
      </c>
      <c r="T74" s="247" t="s">
        <v>173</v>
      </c>
      <c r="U74" s="247" t="s">
        <v>173</v>
      </c>
      <c r="V74" s="247" t="s">
        <v>173</v>
      </c>
      <c r="W74" s="247" t="s">
        <v>173</v>
      </c>
      <c r="X74" s="247" t="s">
        <v>173</v>
      </c>
      <c r="Y74" s="247" t="s">
        <v>173</v>
      </c>
      <c r="Z74" s="247" t="s">
        <v>173</v>
      </c>
      <c r="AA74" s="247" t="s">
        <v>173</v>
      </c>
      <c r="AB74" s="247" t="s">
        <v>173</v>
      </c>
      <c r="AC74" s="247" t="s">
        <v>173</v>
      </c>
      <c r="AD74" s="247" t="s">
        <v>173</v>
      </c>
      <c r="AE74" s="247" t="s">
        <v>173</v>
      </c>
      <c r="AF74" s="247" t="s">
        <v>173</v>
      </c>
      <c r="AG74" s="247" t="s">
        <v>173</v>
      </c>
      <c r="AH74" s="247" t="s">
        <v>173</v>
      </c>
      <c r="AI74" s="247" t="s">
        <v>173</v>
      </c>
      <c r="AJ74" s="247" t="s">
        <v>173</v>
      </c>
      <c r="AK74" s="247" t="s">
        <v>173</v>
      </c>
      <c r="AL74" s="247" t="s">
        <v>173</v>
      </c>
    </row>
  </sheetData>
  <mergeCells count="19">
    <mergeCell ref="A13:A16"/>
    <mergeCell ref="B13:B16"/>
    <mergeCell ref="C13:C16"/>
    <mergeCell ref="D13:AL13"/>
    <mergeCell ref="D14:J14"/>
    <mergeCell ref="K14:Q14"/>
    <mergeCell ref="R14:X14"/>
    <mergeCell ref="AF1:AK1"/>
    <mergeCell ref="AF3:AK3"/>
    <mergeCell ref="Y14:AE14"/>
    <mergeCell ref="AF14:AL14"/>
    <mergeCell ref="E15:J15"/>
    <mergeCell ref="L15:Q15"/>
    <mergeCell ref="S15:X15"/>
    <mergeCell ref="Z15:AE15"/>
    <mergeCell ref="AG15:AL15"/>
    <mergeCell ref="B4:AJ4"/>
    <mergeCell ref="B5:AJ5"/>
    <mergeCell ref="B7:AJ7"/>
  </mergeCells>
  <pageMargins left="0.70866141732283472" right="0.70866141732283472" top="0.74803149606299213" bottom="0.74803149606299213" header="0.31496062992125984" footer="0.31496062992125984"/>
  <pageSetup paperSize="9" scale="1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K85"/>
  <sheetViews>
    <sheetView zoomScale="55" zoomScaleNormal="55" workbookViewId="0">
      <pane ySplit="20" topLeftCell="A63" activePane="bottomLeft" state="frozen"/>
      <selection pane="bottomLeft" activeCell="N3" sqref="N1:U3"/>
    </sheetView>
  </sheetViews>
  <sheetFormatPr defaultColWidth="9" defaultRowHeight="15.75" x14ac:dyDescent="0.25"/>
  <cols>
    <col min="1" max="1" width="12" style="151" customWidth="1"/>
    <col min="2" max="2" width="35.875" style="151" customWidth="1"/>
    <col min="3" max="3" width="18.125" style="151" customWidth="1"/>
    <col min="4" max="4" width="7.5" style="151" hidden="1" customWidth="1"/>
    <col min="5" max="5" width="8.25" style="151" hidden="1" customWidth="1"/>
    <col min="6" max="6" width="6.5" style="151" hidden="1" customWidth="1"/>
    <col min="7" max="7" width="8" style="151" hidden="1" customWidth="1"/>
    <col min="8" max="9" width="6.5" style="151" hidden="1" customWidth="1"/>
    <col min="10" max="10" width="9.25" style="151" customWidth="1"/>
    <col min="11" max="11" width="7.625" style="151" customWidth="1"/>
    <col min="12" max="12" width="6.5" style="151" bestFit="1" customWidth="1"/>
    <col min="13" max="13" width="7.125" style="151" customWidth="1"/>
    <col min="14" max="15" width="6.5" style="151" bestFit="1" customWidth="1"/>
    <col min="16" max="16" width="7.875" style="151" customWidth="1"/>
    <col min="17" max="17" width="8" style="151" customWidth="1"/>
    <col min="18" max="18" width="6.5" style="151" bestFit="1" customWidth="1"/>
    <col min="19" max="19" width="7.375" style="151" customWidth="1"/>
    <col min="20" max="20" width="6.5" style="151" bestFit="1" customWidth="1"/>
    <col min="21" max="21" width="13.5" style="151" customWidth="1"/>
    <col min="22" max="16384" width="9" style="151"/>
  </cols>
  <sheetData>
    <row r="1" spans="1:63" ht="18.75" x14ac:dyDescent="0.25">
      <c r="N1" s="460" t="s">
        <v>448</v>
      </c>
      <c r="O1" s="460"/>
      <c r="P1" s="460"/>
      <c r="Q1" s="460"/>
      <c r="R1" s="460"/>
      <c r="S1" s="460"/>
      <c r="T1" s="460"/>
      <c r="U1" s="460"/>
    </row>
    <row r="2" spans="1:63" ht="18.75" x14ac:dyDescent="0.3">
      <c r="N2" s="462" t="s">
        <v>468</v>
      </c>
      <c r="O2" s="462"/>
      <c r="P2" s="462"/>
      <c r="Q2" s="462"/>
      <c r="R2" s="129"/>
      <c r="S2" s="173"/>
      <c r="T2" s="462"/>
      <c r="U2" s="462"/>
    </row>
    <row r="3" spans="1:63" ht="18.75" x14ac:dyDescent="0.3">
      <c r="N3" s="463" t="s">
        <v>471</v>
      </c>
      <c r="O3" s="463"/>
      <c r="P3" s="463"/>
      <c r="Q3" s="463"/>
      <c r="R3" s="463"/>
      <c r="S3" s="463"/>
      <c r="T3" s="463"/>
      <c r="U3" s="463"/>
    </row>
    <row r="4" spans="1:63" ht="15.75" customHeight="1" x14ac:dyDescent="0.25">
      <c r="A4" s="185"/>
      <c r="B4" s="425" t="s">
        <v>322</v>
      </c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425"/>
      <c r="R4" s="425"/>
      <c r="S4" s="425"/>
      <c r="T4" s="425"/>
      <c r="U4" s="425"/>
    </row>
    <row r="5" spans="1:63" ht="15.75" customHeight="1" x14ac:dyDescent="0.25">
      <c r="B5" s="426" t="s">
        <v>323</v>
      </c>
      <c r="C5" s="426"/>
      <c r="D5" s="426"/>
      <c r="E5" s="426"/>
      <c r="F5" s="426"/>
      <c r="G5" s="426"/>
      <c r="H5" s="426"/>
      <c r="I5" s="426"/>
      <c r="J5" s="426"/>
      <c r="K5" s="426"/>
      <c r="L5" s="426"/>
      <c r="M5" s="426"/>
      <c r="N5" s="426"/>
      <c r="O5" s="426"/>
      <c r="P5" s="426"/>
      <c r="Q5" s="426"/>
      <c r="R5" s="426"/>
      <c r="S5" s="426"/>
      <c r="T5" s="426"/>
      <c r="U5" s="426"/>
    </row>
    <row r="6" spans="1:63" ht="18.75" x14ac:dyDescent="0.25">
      <c r="A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</row>
    <row r="7" spans="1:63" ht="18.75" x14ac:dyDescent="0.25">
      <c r="A7" s="103"/>
      <c r="B7" s="427" t="s">
        <v>290</v>
      </c>
      <c r="C7" s="427"/>
      <c r="D7" s="427"/>
      <c r="E7" s="427"/>
      <c r="F7" s="427"/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  <c r="R7" s="427"/>
      <c r="S7" s="427"/>
      <c r="T7" s="427"/>
      <c r="U7" s="427"/>
    </row>
    <row r="8" spans="1:63" x14ac:dyDescent="0.25">
      <c r="D8" s="156"/>
      <c r="E8" s="156"/>
      <c r="F8" s="156"/>
      <c r="G8" s="156"/>
      <c r="H8" s="156"/>
      <c r="I8" s="156"/>
    </row>
    <row r="9" spans="1:63" ht="18.75" x14ac:dyDescent="0.3">
      <c r="A9" s="161"/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</row>
    <row r="11" spans="1:63" ht="18.75" x14ac:dyDescent="0.3">
      <c r="A11" s="161"/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</row>
    <row r="12" spans="1:63" x14ac:dyDescent="0.25">
      <c r="A12" s="424"/>
      <c r="B12" s="424"/>
      <c r="C12" s="424"/>
      <c r="D12" s="424"/>
      <c r="E12" s="424"/>
      <c r="F12" s="424"/>
      <c r="G12" s="424"/>
      <c r="H12" s="424"/>
      <c r="I12" s="424"/>
      <c r="J12" s="424"/>
      <c r="K12" s="424"/>
      <c r="L12" s="424"/>
      <c r="M12" s="424"/>
      <c r="N12" s="424"/>
      <c r="O12" s="424"/>
      <c r="P12" s="424"/>
      <c r="Q12" s="424"/>
      <c r="R12" s="424"/>
      <c r="S12" s="424"/>
      <c r="T12" s="424"/>
      <c r="U12" s="424"/>
    </row>
    <row r="13" spans="1:63" x14ac:dyDescent="0.25">
      <c r="A13" s="428"/>
      <c r="B13" s="428"/>
      <c r="C13" s="428"/>
      <c r="D13" s="428"/>
      <c r="E13" s="428"/>
      <c r="F13" s="428"/>
      <c r="G13" s="428"/>
      <c r="H13" s="428"/>
      <c r="I13" s="42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</row>
    <row r="14" spans="1:63" ht="52.9" customHeight="1" x14ac:dyDescent="0.25">
      <c r="A14" s="417" t="s">
        <v>26</v>
      </c>
      <c r="B14" s="417" t="s">
        <v>0</v>
      </c>
      <c r="C14" s="417" t="s">
        <v>142</v>
      </c>
      <c r="D14" s="421" t="s">
        <v>324</v>
      </c>
      <c r="E14" s="422"/>
      <c r="F14" s="422"/>
      <c r="G14" s="422"/>
      <c r="H14" s="422"/>
      <c r="I14" s="422"/>
      <c r="J14" s="422"/>
      <c r="K14" s="422"/>
      <c r="L14" s="422"/>
      <c r="M14" s="422"/>
      <c r="N14" s="422"/>
      <c r="O14" s="422"/>
      <c r="P14" s="422"/>
      <c r="Q14" s="422"/>
      <c r="R14" s="422"/>
      <c r="S14" s="422"/>
      <c r="T14" s="422"/>
      <c r="U14" s="423"/>
    </row>
    <row r="15" spans="1:63" ht="15.75" customHeight="1" x14ac:dyDescent="0.25">
      <c r="A15" s="417"/>
      <c r="B15" s="417"/>
      <c r="C15" s="417"/>
      <c r="D15" s="411" t="s">
        <v>199</v>
      </c>
      <c r="E15" s="411"/>
      <c r="F15" s="411"/>
      <c r="G15" s="411"/>
      <c r="H15" s="411"/>
      <c r="I15" s="411"/>
      <c r="J15" s="411" t="s">
        <v>198</v>
      </c>
      <c r="K15" s="411"/>
      <c r="L15" s="411"/>
      <c r="M15" s="411"/>
      <c r="N15" s="411"/>
      <c r="O15" s="411"/>
      <c r="P15" s="432" t="s">
        <v>197</v>
      </c>
      <c r="Q15" s="433"/>
      <c r="R15" s="433"/>
      <c r="S15" s="433"/>
      <c r="T15" s="433"/>
      <c r="U15" s="434"/>
      <c r="AJ15" s="430"/>
      <c r="AK15" s="430"/>
      <c r="AL15" s="430"/>
      <c r="AM15" s="430"/>
      <c r="AN15" s="430"/>
      <c r="AO15" s="430"/>
      <c r="AP15" s="430"/>
      <c r="AQ15" s="430"/>
      <c r="AR15" s="430"/>
      <c r="AS15" s="430"/>
      <c r="AT15" s="430"/>
      <c r="AU15" s="430"/>
      <c r="AV15" s="430"/>
      <c r="AW15" s="430"/>
      <c r="AX15" s="430"/>
      <c r="AY15" s="430"/>
      <c r="AZ15" s="430"/>
      <c r="BA15" s="430"/>
      <c r="BB15" s="430"/>
      <c r="BC15" s="430"/>
      <c r="BD15" s="430"/>
      <c r="BE15" s="430"/>
      <c r="BF15" s="430"/>
      <c r="BG15" s="430"/>
      <c r="BH15" s="430"/>
      <c r="BI15" s="430"/>
      <c r="BJ15" s="430"/>
      <c r="BK15" s="430"/>
    </row>
    <row r="16" spans="1:63" ht="36.75" customHeight="1" x14ac:dyDescent="0.25">
      <c r="A16" s="417"/>
      <c r="B16" s="417"/>
      <c r="C16" s="417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1"/>
      <c r="P16" s="435"/>
      <c r="Q16" s="436"/>
      <c r="R16" s="436"/>
      <c r="S16" s="436"/>
      <c r="T16" s="436"/>
      <c r="U16" s="437"/>
      <c r="AJ16" s="430"/>
      <c r="AK16" s="430"/>
      <c r="AL16" s="430"/>
      <c r="AM16" s="430"/>
      <c r="AN16" s="430"/>
      <c r="AO16" s="430"/>
      <c r="AP16" s="430"/>
      <c r="AQ16" s="430"/>
      <c r="AR16" s="430"/>
      <c r="AS16" s="430"/>
      <c r="AT16" s="430"/>
      <c r="AU16" s="430"/>
      <c r="AV16" s="430"/>
      <c r="AW16" s="430"/>
      <c r="AX16" s="430"/>
      <c r="AY16" s="430"/>
      <c r="AZ16" s="430"/>
      <c r="BA16" s="430"/>
      <c r="BB16" s="430"/>
      <c r="BC16" s="430"/>
      <c r="BD16" s="430"/>
      <c r="BE16" s="430"/>
      <c r="BF16" s="430"/>
      <c r="BG16" s="430"/>
      <c r="BH16" s="430"/>
      <c r="BI16" s="430"/>
      <c r="BJ16" s="430"/>
      <c r="BK16" s="430"/>
    </row>
    <row r="17" spans="1:63" ht="39" customHeight="1" x14ac:dyDescent="0.25">
      <c r="A17" s="417"/>
      <c r="B17" s="417"/>
      <c r="C17" s="417"/>
      <c r="D17" s="411" t="s">
        <v>275</v>
      </c>
      <c r="E17" s="411"/>
      <c r="F17" s="411"/>
      <c r="G17" s="411"/>
      <c r="H17" s="411"/>
      <c r="I17" s="411"/>
      <c r="J17" s="411" t="s">
        <v>275</v>
      </c>
      <c r="K17" s="411"/>
      <c r="L17" s="411"/>
      <c r="M17" s="411"/>
      <c r="N17" s="411"/>
      <c r="O17" s="411"/>
      <c r="P17" s="411" t="s">
        <v>275</v>
      </c>
      <c r="Q17" s="411"/>
      <c r="R17" s="411"/>
      <c r="S17" s="411"/>
      <c r="T17" s="411"/>
      <c r="U17" s="411"/>
      <c r="AJ17" s="431"/>
      <c r="AK17" s="431"/>
      <c r="AL17" s="431"/>
      <c r="AM17" s="431"/>
      <c r="AN17" s="431"/>
      <c r="AO17" s="431"/>
      <c r="AP17" s="431"/>
      <c r="AQ17" s="431"/>
      <c r="AR17" s="431"/>
      <c r="AS17" s="431"/>
      <c r="AT17" s="431"/>
      <c r="AU17" s="431"/>
      <c r="AV17" s="431"/>
      <c r="AW17" s="431"/>
      <c r="AX17" s="431"/>
      <c r="AY17" s="431"/>
      <c r="AZ17" s="431"/>
      <c r="BA17" s="431"/>
      <c r="BB17" s="431"/>
      <c r="BC17" s="431"/>
      <c r="BD17" s="431"/>
      <c r="BE17" s="429"/>
      <c r="BF17" s="429"/>
      <c r="BG17" s="429"/>
      <c r="BH17" s="429"/>
      <c r="BI17" s="429"/>
      <c r="BJ17" s="429"/>
      <c r="BK17" s="429"/>
    </row>
    <row r="18" spans="1:63" ht="54.75" customHeight="1" x14ac:dyDescent="0.25">
      <c r="A18" s="417"/>
      <c r="B18" s="417"/>
      <c r="C18" s="417"/>
      <c r="D18" s="135" t="s">
        <v>274</v>
      </c>
      <c r="E18" s="135" t="s">
        <v>217</v>
      </c>
      <c r="F18" s="135" t="s">
        <v>216</v>
      </c>
      <c r="G18" s="155" t="s">
        <v>215</v>
      </c>
      <c r="H18" s="135" t="s">
        <v>214</v>
      </c>
      <c r="I18" s="135" t="s">
        <v>213</v>
      </c>
      <c r="J18" s="135" t="s">
        <v>274</v>
      </c>
      <c r="K18" s="135" t="s">
        <v>217</v>
      </c>
      <c r="L18" s="135" t="s">
        <v>216</v>
      </c>
      <c r="M18" s="155" t="s">
        <v>215</v>
      </c>
      <c r="N18" s="135" t="s">
        <v>214</v>
      </c>
      <c r="O18" s="135" t="s">
        <v>213</v>
      </c>
      <c r="P18" s="135" t="s">
        <v>274</v>
      </c>
      <c r="Q18" s="135" t="s">
        <v>217</v>
      </c>
      <c r="R18" s="135" t="s">
        <v>216</v>
      </c>
      <c r="S18" s="155" t="s">
        <v>215</v>
      </c>
      <c r="T18" s="135" t="s">
        <v>214</v>
      </c>
      <c r="U18" s="135" t="s">
        <v>213</v>
      </c>
      <c r="AJ18" s="153"/>
      <c r="AK18" s="153"/>
      <c r="AL18" s="153"/>
      <c r="AM18" s="154"/>
      <c r="AN18" s="154"/>
      <c r="AO18" s="154"/>
      <c r="AP18" s="153"/>
      <c r="AQ18" s="153"/>
      <c r="AR18" s="153"/>
      <c r="AS18" s="153"/>
      <c r="AT18" s="154"/>
      <c r="AU18" s="154"/>
      <c r="AV18" s="154"/>
      <c r="AW18" s="153"/>
      <c r="AX18" s="153"/>
      <c r="AY18" s="153"/>
      <c r="AZ18" s="153"/>
      <c r="BA18" s="154"/>
      <c r="BB18" s="154"/>
      <c r="BC18" s="154"/>
      <c r="BD18" s="153"/>
      <c r="BE18" s="153"/>
      <c r="BF18" s="153"/>
      <c r="BG18" s="153"/>
      <c r="BH18" s="154"/>
      <c r="BI18" s="154"/>
      <c r="BJ18" s="154"/>
      <c r="BK18" s="153"/>
    </row>
    <row r="19" spans="1:63" ht="29.25" customHeight="1" x14ac:dyDescent="0.25">
      <c r="A19" s="133">
        <v>1</v>
      </c>
      <c r="B19" s="133">
        <v>2</v>
      </c>
      <c r="C19" s="133">
        <v>3</v>
      </c>
      <c r="D19" s="132" t="s">
        <v>256</v>
      </c>
      <c r="E19" s="132" t="s">
        <v>255</v>
      </c>
      <c r="F19" s="132" t="s">
        <v>254</v>
      </c>
      <c r="G19" s="132" t="s">
        <v>253</v>
      </c>
      <c r="H19" s="132" t="s">
        <v>252</v>
      </c>
      <c r="I19" s="132" t="s">
        <v>251</v>
      </c>
      <c r="J19" s="132" t="s">
        <v>242</v>
      </c>
      <c r="K19" s="132" t="s">
        <v>241</v>
      </c>
      <c r="L19" s="132" t="s">
        <v>240</v>
      </c>
      <c r="M19" s="132" t="s">
        <v>239</v>
      </c>
      <c r="N19" s="132" t="s">
        <v>238</v>
      </c>
      <c r="O19" s="132" t="s">
        <v>237</v>
      </c>
      <c r="P19" s="132" t="s">
        <v>235</v>
      </c>
      <c r="Q19" s="132" t="s">
        <v>234</v>
      </c>
      <c r="R19" s="132" t="s">
        <v>233</v>
      </c>
      <c r="S19" s="132" t="s">
        <v>232</v>
      </c>
      <c r="T19" s="132" t="s">
        <v>231</v>
      </c>
      <c r="U19" s="132" t="s">
        <v>230</v>
      </c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  <c r="BI19" s="152"/>
      <c r="BJ19" s="152"/>
      <c r="BK19" s="152"/>
    </row>
    <row r="20" spans="1:63" ht="31.5" x14ac:dyDescent="0.25">
      <c r="A20" s="69" t="s">
        <v>143</v>
      </c>
      <c r="B20" s="259" t="s">
        <v>115</v>
      </c>
      <c r="C20" s="344" t="s">
        <v>114</v>
      </c>
      <c r="D20" s="345" t="s">
        <v>173</v>
      </c>
      <c r="E20" s="345" t="e">
        <f t="shared" ref="E20:O20" si="0">E22</f>
        <v>#REF!</v>
      </c>
      <c r="F20" s="345" t="e">
        <f t="shared" si="0"/>
        <v>#REF!</v>
      </c>
      <c r="G20" s="345" t="e">
        <f t="shared" si="0"/>
        <v>#REF!</v>
      </c>
      <c r="H20" s="345" t="e">
        <f t="shared" si="0"/>
        <v>#REF!</v>
      </c>
      <c r="I20" s="345" t="e">
        <f t="shared" si="0"/>
        <v>#REF!</v>
      </c>
      <c r="J20" s="345" t="str">
        <f t="shared" si="0"/>
        <v>нд</v>
      </c>
      <c r="K20" s="345">
        <f t="shared" si="0"/>
        <v>0</v>
      </c>
      <c r="L20" s="345">
        <f t="shared" si="0"/>
        <v>0</v>
      </c>
      <c r="M20" s="345">
        <f t="shared" si="0"/>
        <v>8.4499999999999993</v>
      </c>
      <c r="N20" s="345">
        <f t="shared" si="0"/>
        <v>0</v>
      </c>
      <c r="O20" s="345">
        <f t="shared" si="0"/>
        <v>0</v>
      </c>
      <c r="P20" s="345" t="str">
        <f t="shared" ref="P20:U20" si="1">P22</f>
        <v>нд</v>
      </c>
      <c r="Q20" s="345">
        <f t="shared" si="1"/>
        <v>0</v>
      </c>
      <c r="R20" s="345">
        <f t="shared" si="1"/>
        <v>0</v>
      </c>
      <c r="S20" s="345">
        <f t="shared" si="1"/>
        <v>9.5500000000000007</v>
      </c>
      <c r="T20" s="345">
        <f t="shared" si="1"/>
        <v>0</v>
      </c>
      <c r="U20" s="345">
        <f t="shared" si="1"/>
        <v>0</v>
      </c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  <c r="AZ20" s="157"/>
      <c r="BA20" s="157"/>
      <c r="BB20" s="157"/>
      <c r="BC20" s="157"/>
      <c r="BD20" s="157"/>
      <c r="BE20" s="157"/>
      <c r="BF20" s="157"/>
      <c r="BG20" s="157"/>
      <c r="BH20" s="157"/>
      <c r="BI20" s="157"/>
      <c r="BJ20" s="157"/>
      <c r="BK20" s="157"/>
    </row>
    <row r="21" spans="1:63" s="189" customFormat="1" ht="36" customHeight="1" x14ac:dyDescent="0.25">
      <c r="A21" s="186" t="s">
        <v>117</v>
      </c>
      <c r="B21" s="187" t="s">
        <v>113</v>
      </c>
      <c r="C21" s="188" t="s">
        <v>114</v>
      </c>
      <c r="D21" s="251" t="s">
        <v>173</v>
      </c>
      <c r="E21" s="251" t="s">
        <v>173</v>
      </c>
      <c r="F21" s="251" t="s">
        <v>173</v>
      </c>
      <c r="G21" s="251" t="s">
        <v>173</v>
      </c>
      <c r="H21" s="251" t="s">
        <v>173</v>
      </c>
      <c r="I21" s="251" t="s">
        <v>173</v>
      </c>
      <c r="J21" s="251" t="s">
        <v>173</v>
      </c>
      <c r="K21" s="251" t="s">
        <v>173</v>
      </c>
      <c r="L21" s="251" t="s">
        <v>173</v>
      </c>
      <c r="M21" s="251" t="s">
        <v>173</v>
      </c>
      <c r="N21" s="251" t="s">
        <v>173</v>
      </c>
      <c r="O21" s="251" t="s">
        <v>173</v>
      </c>
      <c r="P21" s="251" t="s">
        <v>173</v>
      </c>
      <c r="Q21" s="251" t="s">
        <v>173</v>
      </c>
      <c r="R21" s="251" t="s">
        <v>173</v>
      </c>
      <c r="S21" s="251" t="s">
        <v>173</v>
      </c>
      <c r="T21" s="251" t="s">
        <v>173</v>
      </c>
      <c r="U21" s="251" t="s">
        <v>173</v>
      </c>
    </row>
    <row r="22" spans="1:63" s="189" customFormat="1" ht="31.5" x14ac:dyDescent="0.25">
      <c r="A22" s="186" t="s">
        <v>118</v>
      </c>
      <c r="B22" s="187" t="s">
        <v>112</v>
      </c>
      <c r="C22" s="188" t="s">
        <v>114</v>
      </c>
      <c r="D22" s="251" t="str">
        <f t="shared" ref="D22:I22" si="2">D27</f>
        <v>нд</v>
      </c>
      <c r="E22" s="251" t="e">
        <f t="shared" si="2"/>
        <v>#REF!</v>
      </c>
      <c r="F22" s="251" t="e">
        <f t="shared" si="2"/>
        <v>#REF!</v>
      </c>
      <c r="G22" s="251" t="e">
        <f t="shared" si="2"/>
        <v>#REF!</v>
      </c>
      <c r="H22" s="251" t="e">
        <f t="shared" si="2"/>
        <v>#REF!</v>
      </c>
      <c r="I22" s="251" t="e">
        <f t="shared" si="2"/>
        <v>#REF!</v>
      </c>
      <c r="J22" s="251" t="str">
        <f t="shared" ref="J22:U22" si="3">J27</f>
        <v>нд</v>
      </c>
      <c r="K22" s="251">
        <f t="shared" si="3"/>
        <v>0</v>
      </c>
      <c r="L22" s="251">
        <f t="shared" si="3"/>
        <v>0</v>
      </c>
      <c r="M22" s="251">
        <f t="shared" si="3"/>
        <v>8.4499999999999993</v>
      </c>
      <c r="N22" s="251">
        <f t="shared" si="3"/>
        <v>0</v>
      </c>
      <c r="O22" s="251">
        <f t="shared" si="3"/>
        <v>0</v>
      </c>
      <c r="P22" s="251" t="str">
        <f t="shared" si="3"/>
        <v>нд</v>
      </c>
      <c r="Q22" s="251">
        <f t="shared" si="3"/>
        <v>0</v>
      </c>
      <c r="R22" s="251">
        <f t="shared" si="3"/>
        <v>0</v>
      </c>
      <c r="S22" s="251">
        <f t="shared" si="3"/>
        <v>9.5500000000000007</v>
      </c>
      <c r="T22" s="251">
        <f t="shared" si="3"/>
        <v>0</v>
      </c>
      <c r="U22" s="251">
        <f t="shared" si="3"/>
        <v>0</v>
      </c>
    </row>
    <row r="23" spans="1:63" s="189" customFormat="1" ht="63" x14ac:dyDescent="0.25">
      <c r="A23" s="186" t="s">
        <v>119</v>
      </c>
      <c r="B23" s="187" t="s">
        <v>111</v>
      </c>
      <c r="C23" s="188" t="s">
        <v>114</v>
      </c>
      <c r="D23" s="251" t="s">
        <v>173</v>
      </c>
      <c r="E23" s="251" t="s">
        <v>173</v>
      </c>
      <c r="F23" s="251" t="s">
        <v>173</v>
      </c>
      <c r="G23" s="251" t="s">
        <v>173</v>
      </c>
      <c r="H23" s="251" t="s">
        <v>173</v>
      </c>
      <c r="I23" s="251" t="s">
        <v>173</v>
      </c>
      <c r="J23" s="251" t="s">
        <v>173</v>
      </c>
      <c r="K23" s="251" t="s">
        <v>173</v>
      </c>
      <c r="L23" s="251" t="s">
        <v>173</v>
      </c>
      <c r="M23" s="251" t="s">
        <v>173</v>
      </c>
      <c r="N23" s="251" t="s">
        <v>173</v>
      </c>
      <c r="O23" s="251" t="s">
        <v>173</v>
      </c>
      <c r="P23" s="251" t="s">
        <v>173</v>
      </c>
      <c r="Q23" s="251" t="s">
        <v>173</v>
      </c>
      <c r="R23" s="251" t="s">
        <v>173</v>
      </c>
      <c r="S23" s="251" t="s">
        <v>173</v>
      </c>
      <c r="T23" s="251" t="s">
        <v>173</v>
      </c>
      <c r="U23" s="251" t="s">
        <v>173</v>
      </c>
    </row>
    <row r="24" spans="1:63" s="189" customFormat="1" ht="31.5" x14ac:dyDescent="0.25">
      <c r="A24" s="186" t="s">
        <v>120</v>
      </c>
      <c r="B24" s="187" t="s">
        <v>110</v>
      </c>
      <c r="C24" s="188" t="s">
        <v>114</v>
      </c>
      <c r="D24" s="251" t="s">
        <v>173</v>
      </c>
      <c r="E24" s="251" t="s">
        <v>173</v>
      </c>
      <c r="F24" s="251" t="s">
        <v>173</v>
      </c>
      <c r="G24" s="251" t="s">
        <v>173</v>
      </c>
      <c r="H24" s="251" t="s">
        <v>173</v>
      </c>
      <c r="I24" s="251" t="s">
        <v>173</v>
      </c>
      <c r="J24" s="251" t="s">
        <v>173</v>
      </c>
      <c r="K24" s="251" t="s">
        <v>173</v>
      </c>
      <c r="L24" s="251" t="s">
        <v>173</v>
      </c>
      <c r="M24" s="251" t="s">
        <v>173</v>
      </c>
      <c r="N24" s="251" t="s">
        <v>173</v>
      </c>
      <c r="O24" s="251" t="s">
        <v>173</v>
      </c>
      <c r="P24" s="251" t="s">
        <v>173</v>
      </c>
      <c r="Q24" s="251" t="s">
        <v>173</v>
      </c>
      <c r="R24" s="251" t="s">
        <v>173</v>
      </c>
      <c r="S24" s="251" t="s">
        <v>173</v>
      </c>
      <c r="T24" s="251" t="s">
        <v>173</v>
      </c>
      <c r="U24" s="251" t="s">
        <v>173</v>
      </c>
    </row>
    <row r="25" spans="1:63" s="189" customFormat="1" ht="47.25" x14ac:dyDescent="0.25">
      <c r="A25" s="186" t="s">
        <v>144</v>
      </c>
      <c r="B25" s="187" t="s">
        <v>109</v>
      </c>
      <c r="C25" s="188" t="s">
        <v>114</v>
      </c>
      <c r="D25" s="251" t="s">
        <v>173</v>
      </c>
      <c r="E25" s="251" t="s">
        <v>173</v>
      </c>
      <c r="F25" s="251" t="s">
        <v>173</v>
      </c>
      <c r="G25" s="251" t="s">
        <v>173</v>
      </c>
      <c r="H25" s="251" t="s">
        <v>173</v>
      </c>
      <c r="I25" s="251" t="s">
        <v>173</v>
      </c>
      <c r="J25" s="251" t="s">
        <v>173</v>
      </c>
      <c r="K25" s="251" t="s">
        <v>173</v>
      </c>
      <c r="L25" s="251" t="s">
        <v>173</v>
      </c>
      <c r="M25" s="251" t="s">
        <v>173</v>
      </c>
      <c r="N25" s="251" t="s">
        <v>173</v>
      </c>
      <c r="O25" s="251" t="s">
        <v>173</v>
      </c>
      <c r="P25" s="251" t="s">
        <v>173</v>
      </c>
      <c r="Q25" s="251" t="s">
        <v>173</v>
      </c>
      <c r="R25" s="251" t="s">
        <v>173</v>
      </c>
      <c r="S25" s="251" t="s">
        <v>173</v>
      </c>
      <c r="T25" s="251" t="s">
        <v>173</v>
      </c>
      <c r="U25" s="251" t="s">
        <v>173</v>
      </c>
    </row>
    <row r="26" spans="1:63" s="189" customFormat="1" ht="31.5" x14ac:dyDescent="0.25">
      <c r="A26" s="186" t="s">
        <v>145</v>
      </c>
      <c r="B26" s="187" t="s">
        <v>108</v>
      </c>
      <c r="C26" s="188" t="s">
        <v>114</v>
      </c>
      <c r="D26" s="251" t="s">
        <v>173</v>
      </c>
      <c r="E26" s="251" t="s">
        <v>173</v>
      </c>
      <c r="F26" s="251" t="s">
        <v>173</v>
      </c>
      <c r="G26" s="251" t="s">
        <v>173</v>
      </c>
      <c r="H26" s="251" t="s">
        <v>173</v>
      </c>
      <c r="I26" s="251" t="s">
        <v>173</v>
      </c>
      <c r="J26" s="251" t="s">
        <v>173</v>
      </c>
      <c r="K26" s="251" t="s">
        <v>173</v>
      </c>
      <c r="L26" s="251" t="s">
        <v>173</v>
      </c>
      <c r="M26" s="251" t="s">
        <v>173</v>
      </c>
      <c r="N26" s="251" t="s">
        <v>173</v>
      </c>
      <c r="O26" s="251" t="s">
        <v>173</v>
      </c>
      <c r="P26" s="251" t="s">
        <v>173</v>
      </c>
      <c r="Q26" s="251" t="s">
        <v>173</v>
      </c>
      <c r="R26" s="251" t="s">
        <v>173</v>
      </c>
      <c r="S26" s="251" t="s">
        <v>173</v>
      </c>
      <c r="T26" s="251" t="s">
        <v>173</v>
      </c>
      <c r="U26" s="251" t="s">
        <v>173</v>
      </c>
    </row>
    <row r="27" spans="1:63" s="189" customFormat="1" ht="35.450000000000003" customHeight="1" x14ac:dyDescent="0.25">
      <c r="A27" s="186" t="s">
        <v>28</v>
      </c>
      <c r="B27" s="187" t="s">
        <v>446</v>
      </c>
      <c r="C27" s="188" t="s">
        <v>114</v>
      </c>
      <c r="D27" s="251" t="str">
        <f t="shared" ref="D27:I27" si="4">D48</f>
        <v>нд</v>
      </c>
      <c r="E27" s="251" t="e">
        <f t="shared" si="4"/>
        <v>#REF!</v>
      </c>
      <c r="F27" s="251" t="e">
        <f t="shared" si="4"/>
        <v>#REF!</v>
      </c>
      <c r="G27" s="251" t="e">
        <f t="shared" si="4"/>
        <v>#REF!</v>
      </c>
      <c r="H27" s="251" t="e">
        <f t="shared" si="4"/>
        <v>#REF!</v>
      </c>
      <c r="I27" s="251" t="e">
        <f t="shared" si="4"/>
        <v>#REF!</v>
      </c>
      <c r="J27" s="251" t="str">
        <f t="shared" ref="J27:U27" si="5">J48</f>
        <v>нд</v>
      </c>
      <c r="K27" s="251">
        <f t="shared" si="5"/>
        <v>0</v>
      </c>
      <c r="L27" s="251">
        <f t="shared" si="5"/>
        <v>0</v>
      </c>
      <c r="M27" s="251">
        <f t="shared" si="5"/>
        <v>8.4499999999999993</v>
      </c>
      <c r="N27" s="251">
        <f t="shared" si="5"/>
        <v>0</v>
      </c>
      <c r="O27" s="251">
        <f t="shared" si="5"/>
        <v>0</v>
      </c>
      <c r="P27" s="251" t="str">
        <f t="shared" si="5"/>
        <v>нд</v>
      </c>
      <c r="Q27" s="251">
        <f t="shared" si="5"/>
        <v>0</v>
      </c>
      <c r="R27" s="251">
        <f t="shared" si="5"/>
        <v>0</v>
      </c>
      <c r="S27" s="251">
        <f t="shared" si="5"/>
        <v>9.5500000000000007</v>
      </c>
      <c r="T27" s="251">
        <f t="shared" si="5"/>
        <v>0</v>
      </c>
      <c r="U27" s="251">
        <f t="shared" si="5"/>
        <v>0</v>
      </c>
    </row>
    <row r="28" spans="1:63" s="189" customFormat="1" ht="31.5" x14ac:dyDescent="0.25">
      <c r="A28" s="186" t="s">
        <v>29</v>
      </c>
      <c r="B28" s="187" t="s">
        <v>81</v>
      </c>
      <c r="C28" s="188" t="s">
        <v>114</v>
      </c>
      <c r="D28" s="251" t="s">
        <v>173</v>
      </c>
      <c r="E28" s="251" t="s">
        <v>173</v>
      </c>
      <c r="F28" s="251" t="s">
        <v>173</v>
      </c>
      <c r="G28" s="251" t="s">
        <v>173</v>
      </c>
      <c r="H28" s="251" t="s">
        <v>173</v>
      </c>
      <c r="I28" s="251" t="s">
        <v>173</v>
      </c>
      <c r="J28" s="251" t="s">
        <v>173</v>
      </c>
      <c r="K28" s="251" t="s">
        <v>173</v>
      </c>
      <c r="L28" s="251" t="s">
        <v>173</v>
      </c>
      <c r="M28" s="251" t="s">
        <v>173</v>
      </c>
      <c r="N28" s="251" t="s">
        <v>173</v>
      </c>
      <c r="O28" s="251" t="s">
        <v>173</v>
      </c>
      <c r="P28" s="251" t="s">
        <v>173</v>
      </c>
      <c r="Q28" s="251" t="s">
        <v>173</v>
      </c>
      <c r="R28" s="251" t="s">
        <v>173</v>
      </c>
      <c r="S28" s="251" t="s">
        <v>173</v>
      </c>
      <c r="T28" s="251" t="s">
        <v>173</v>
      </c>
      <c r="U28" s="251" t="s">
        <v>173</v>
      </c>
    </row>
    <row r="29" spans="1:63" s="189" customFormat="1" ht="47.25" x14ac:dyDescent="0.25">
      <c r="A29" s="186" t="s">
        <v>31</v>
      </c>
      <c r="B29" s="187" t="s">
        <v>82</v>
      </c>
      <c r="C29" s="188" t="s">
        <v>114</v>
      </c>
      <c r="D29" s="251" t="s">
        <v>173</v>
      </c>
      <c r="E29" s="251" t="s">
        <v>173</v>
      </c>
      <c r="F29" s="251" t="s">
        <v>173</v>
      </c>
      <c r="G29" s="251" t="s">
        <v>173</v>
      </c>
      <c r="H29" s="251" t="s">
        <v>173</v>
      </c>
      <c r="I29" s="251" t="s">
        <v>173</v>
      </c>
      <c r="J29" s="251" t="s">
        <v>173</v>
      </c>
      <c r="K29" s="251" t="s">
        <v>173</v>
      </c>
      <c r="L29" s="251" t="s">
        <v>173</v>
      </c>
      <c r="M29" s="251" t="s">
        <v>173</v>
      </c>
      <c r="N29" s="251" t="s">
        <v>173</v>
      </c>
      <c r="O29" s="251" t="s">
        <v>173</v>
      </c>
      <c r="P29" s="251" t="s">
        <v>173</v>
      </c>
      <c r="Q29" s="251" t="s">
        <v>173</v>
      </c>
      <c r="R29" s="251" t="s">
        <v>173</v>
      </c>
      <c r="S29" s="251" t="s">
        <v>173</v>
      </c>
      <c r="T29" s="251" t="s">
        <v>173</v>
      </c>
      <c r="U29" s="251" t="s">
        <v>173</v>
      </c>
    </row>
    <row r="30" spans="1:63" s="189" customFormat="1" ht="78.75" x14ac:dyDescent="0.25">
      <c r="A30" s="186" t="s">
        <v>39</v>
      </c>
      <c r="B30" s="187" t="s">
        <v>83</v>
      </c>
      <c r="C30" s="188" t="s">
        <v>114</v>
      </c>
      <c r="D30" s="251" t="s">
        <v>173</v>
      </c>
      <c r="E30" s="251" t="s">
        <v>173</v>
      </c>
      <c r="F30" s="251" t="s">
        <v>173</v>
      </c>
      <c r="G30" s="251" t="s">
        <v>173</v>
      </c>
      <c r="H30" s="251" t="s">
        <v>173</v>
      </c>
      <c r="I30" s="251" t="s">
        <v>173</v>
      </c>
      <c r="J30" s="251" t="s">
        <v>173</v>
      </c>
      <c r="K30" s="251" t="s">
        <v>173</v>
      </c>
      <c r="L30" s="251" t="s">
        <v>173</v>
      </c>
      <c r="M30" s="251" t="s">
        <v>173</v>
      </c>
      <c r="N30" s="251" t="s">
        <v>173</v>
      </c>
      <c r="O30" s="251" t="s">
        <v>173</v>
      </c>
      <c r="P30" s="251" t="s">
        <v>173</v>
      </c>
      <c r="Q30" s="251" t="s">
        <v>173</v>
      </c>
      <c r="R30" s="251" t="s">
        <v>173</v>
      </c>
      <c r="S30" s="251" t="s">
        <v>173</v>
      </c>
      <c r="T30" s="251" t="s">
        <v>173</v>
      </c>
      <c r="U30" s="251" t="s">
        <v>173</v>
      </c>
    </row>
    <row r="31" spans="1:63" s="189" customFormat="1" ht="78.75" x14ac:dyDescent="0.25">
      <c r="A31" s="186" t="s">
        <v>40</v>
      </c>
      <c r="B31" s="187" t="s">
        <v>146</v>
      </c>
      <c r="C31" s="188" t="s">
        <v>114</v>
      </c>
      <c r="D31" s="251" t="s">
        <v>173</v>
      </c>
      <c r="E31" s="251" t="s">
        <v>173</v>
      </c>
      <c r="F31" s="251" t="s">
        <v>173</v>
      </c>
      <c r="G31" s="251" t="s">
        <v>173</v>
      </c>
      <c r="H31" s="251" t="s">
        <v>173</v>
      </c>
      <c r="I31" s="251" t="s">
        <v>173</v>
      </c>
      <c r="J31" s="251" t="s">
        <v>173</v>
      </c>
      <c r="K31" s="251" t="s">
        <v>173</v>
      </c>
      <c r="L31" s="251" t="s">
        <v>173</v>
      </c>
      <c r="M31" s="251" t="s">
        <v>173</v>
      </c>
      <c r="N31" s="251" t="s">
        <v>173</v>
      </c>
      <c r="O31" s="251" t="s">
        <v>173</v>
      </c>
      <c r="P31" s="251" t="s">
        <v>173</v>
      </c>
      <c r="Q31" s="251" t="s">
        <v>173</v>
      </c>
      <c r="R31" s="251" t="s">
        <v>173</v>
      </c>
      <c r="S31" s="251" t="s">
        <v>173</v>
      </c>
      <c r="T31" s="251" t="s">
        <v>173</v>
      </c>
      <c r="U31" s="251" t="s">
        <v>173</v>
      </c>
    </row>
    <row r="32" spans="1:63" s="189" customFormat="1" ht="63" x14ac:dyDescent="0.25">
      <c r="A32" s="186" t="s">
        <v>41</v>
      </c>
      <c r="B32" s="187" t="s">
        <v>84</v>
      </c>
      <c r="C32" s="188" t="s">
        <v>114</v>
      </c>
      <c r="D32" s="251" t="s">
        <v>173</v>
      </c>
      <c r="E32" s="251" t="s">
        <v>173</v>
      </c>
      <c r="F32" s="251" t="s">
        <v>173</v>
      </c>
      <c r="G32" s="251" t="s">
        <v>173</v>
      </c>
      <c r="H32" s="251" t="s">
        <v>173</v>
      </c>
      <c r="I32" s="251" t="s">
        <v>173</v>
      </c>
      <c r="J32" s="251" t="s">
        <v>173</v>
      </c>
      <c r="K32" s="251" t="s">
        <v>173</v>
      </c>
      <c r="L32" s="251" t="s">
        <v>173</v>
      </c>
      <c r="M32" s="251" t="s">
        <v>173</v>
      </c>
      <c r="N32" s="251" t="s">
        <v>173</v>
      </c>
      <c r="O32" s="251" t="s">
        <v>173</v>
      </c>
      <c r="P32" s="251" t="s">
        <v>173</v>
      </c>
      <c r="Q32" s="251" t="s">
        <v>173</v>
      </c>
      <c r="R32" s="251" t="s">
        <v>173</v>
      </c>
      <c r="S32" s="251" t="s">
        <v>173</v>
      </c>
      <c r="T32" s="251" t="s">
        <v>173</v>
      </c>
      <c r="U32" s="251" t="s">
        <v>173</v>
      </c>
    </row>
    <row r="33" spans="1:21" s="189" customFormat="1" ht="47.25" x14ac:dyDescent="0.25">
      <c r="A33" s="186" t="s">
        <v>32</v>
      </c>
      <c r="B33" s="187" t="s">
        <v>85</v>
      </c>
      <c r="C33" s="188" t="s">
        <v>114</v>
      </c>
      <c r="D33" s="251" t="s">
        <v>173</v>
      </c>
      <c r="E33" s="251" t="s">
        <v>173</v>
      </c>
      <c r="F33" s="251" t="s">
        <v>173</v>
      </c>
      <c r="G33" s="251" t="s">
        <v>173</v>
      </c>
      <c r="H33" s="251" t="s">
        <v>173</v>
      </c>
      <c r="I33" s="251" t="s">
        <v>173</v>
      </c>
      <c r="J33" s="251" t="s">
        <v>173</v>
      </c>
      <c r="K33" s="251" t="s">
        <v>173</v>
      </c>
      <c r="L33" s="251" t="s">
        <v>173</v>
      </c>
      <c r="M33" s="251" t="s">
        <v>173</v>
      </c>
      <c r="N33" s="251" t="s">
        <v>173</v>
      </c>
      <c r="O33" s="251" t="s">
        <v>173</v>
      </c>
      <c r="P33" s="251" t="s">
        <v>173</v>
      </c>
      <c r="Q33" s="251" t="s">
        <v>173</v>
      </c>
      <c r="R33" s="251" t="s">
        <v>173</v>
      </c>
      <c r="S33" s="251" t="s">
        <v>173</v>
      </c>
      <c r="T33" s="251" t="s">
        <v>173</v>
      </c>
      <c r="U33" s="251" t="s">
        <v>173</v>
      </c>
    </row>
    <row r="34" spans="1:21" s="189" customFormat="1" ht="78.75" x14ac:dyDescent="0.25">
      <c r="A34" s="186" t="s">
        <v>42</v>
      </c>
      <c r="B34" s="187" t="s">
        <v>147</v>
      </c>
      <c r="C34" s="188" t="s">
        <v>114</v>
      </c>
      <c r="D34" s="251" t="s">
        <v>173</v>
      </c>
      <c r="E34" s="251" t="s">
        <v>173</v>
      </c>
      <c r="F34" s="251" t="s">
        <v>173</v>
      </c>
      <c r="G34" s="251" t="s">
        <v>173</v>
      </c>
      <c r="H34" s="251" t="s">
        <v>173</v>
      </c>
      <c r="I34" s="251" t="s">
        <v>173</v>
      </c>
      <c r="J34" s="251" t="s">
        <v>173</v>
      </c>
      <c r="K34" s="251" t="s">
        <v>173</v>
      </c>
      <c r="L34" s="251" t="s">
        <v>173</v>
      </c>
      <c r="M34" s="251" t="s">
        <v>173</v>
      </c>
      <c r="N34" s="251" t="s">
        <v>173</v>
      </c>
      <c r="O34" s="251" t="s">
        <v>173</v>
      </c>
      <c r="P34" s="251" t="s">
        <v>173</v>
      </c>
      <c r="Q34" s="251" t="s">
        <v>173</v>
      </c>
      <c r="R34" s="251" t="s">
        <v>173</v>
      </c>
      <c r="S34" s="251" t="s">
        <v>173</v>
      </c>
      <c r="T34" s="251" t="s">
        <v>173</v>
      </c>
      <c r="U34" s="251" t="s">
        <v>173</v>
      </c>
    </row>
    <row r="35" spans="1:21" s="189" customFormat="1" ht="47.25" x14ac:dyDescent="0.25">
      <c r="A35" s="186" t="s">
        <v>43</v>
      </c>
      <c r="B35" s="187" t="s">
        <v>86</v>
      </c>
      <c r="C35" s="188" t="s">
        <v>114</v>
      </c>
      <c r="D35" s="251" t="s">
        <v>173</v>
      </c>
      <c r="E35" s="251" t="s">
        <v>173</v>
      </c>
      <c r="F35" s="251" t="s">
        <v>173</v>
      </c>
      <c r="G35" s="251" t="s">
        <v>173</v>
      </c>
      <c r="H35" s="251" t="s">
        <v>173</v>
      </c>
      <c r="I35" s="251" t="s">
        <v>173</v>
      </c>
      <c r="J35" s="251" t="s">
        <v>173</v>
      </c>
      <c r="K35" s="251" t="s">
        <v>173</v>
      </c>
      <c r="L35" s="251" t="s">
        <v>173</v>
      </c>
      <c r="M35" s="251" t="s">
        <v>173</v>
      </c>
      <c r="N35" s="251" t="s">
        <v>173</v>
      </c>
      <c r="O35" s="251" t="s">
        <v>173</v>
      </c>
      <c r="P35" s="251" t="s">
        <v>173</v>
      </c>
      <c r="Q35" s="251" t="s">
        <v>173</v>
      </c>
      <c r="R35" s="251" t="s">
        <v>173</v>
      </c>
      <c r="S35" s="251" t="s">
        <v>173</v>
      </c>
      <c r="T35" s="251" t="s">
        <v>173</v>
      </c>
      <c r="U35" s="251" t="s">
        <v>173</v>
      </c>
    </row>
    <row r="36" spans="1:21" s="189" customFormat="1" ht="63" x14ac:dyDescent="0.25">
      <c r="A36" s="186" t="s">
        <v>33</v>
      </c>
      <c r="B36" s="187" t="s">
        <v>148</v>
      </c>
      <c r="C36" s="188" t="s">
        <v>114</v>
      </c>
      <c r="D36" s="251" t="s">
        <v>173</v>
      </c>
      <c r="E36" s="251" t="s">
        <v>173</v>
      </c>
      <c r="F36" s="251" t="s">
        <v>173</v>
      </c>
      <c r="G36" s="251" t="s">
        <v>173</v>
      </c>
      <c r="H36" s="251" t="s">
        <v>173</v>
      </c>
      <c r="I36" s="251" t="s">
        <v>173</v>
      </c>
      <c r="J36" s="251" t="s">
        <v>173</v>
      </c>
      <c r="K36" s="251" t="s">
        <v>173</v>
      </c>
      <c r="L36" s="251" t="s">
        <v>173</v>
      </c>
      <c r="M36" s="251" t="s">
        <v>173</v>
      </c>
      <c r="N36" s="251" t="s">
        <v>173</v>
      </c>
      <c r="O36" s="251" t="s">
        <v>173</v>
      </c>
      <c r="P36" s="251" t="s">
        <v>173</v>
      </c>
      <c r="Q36" s="251" t="s">
        <v>173</v>
      </c>
      <c r="R36" s="251" t="s">
        <v>173</v>
      </c>
      <c r="S36" s="251" t="s">
        <v>173</v>
      </c>
      <c r="T36" s="251" t="s">
        <v>173</v>
      </c>
      <c r="U36" s="251" t="s">
        <v>173</v>
      </c>
    </row>
    <row r="37" spans="1:21" s="189" customFormat="1" ht="47.25" x14ac:dyDescent="0.25">
      <c r="A37" s="186" t="s">
        <v>44</v>
      </c>
      <c r="B37" s="187" t="s">
        <v>121</v>
      </c>
      <c r="C37" s="188" t="s">
        <v>114</v>
      </c>
      <c r="D37" s="251" t="s">
        <v>173</v>
      </c>
      <c r="E37" s="251" t="s">
        <v>173</v>
      </c>
      <c r="F37" s="251" t="s">
        <v>173</v>
      </c>
      <c r="G37" s="251" t="s">
        <v>173</v>
      </c>
      <c r="H37" s="251" t="s">
        <v>173</v>
      </c>
      <c r="I37" s="251" t="s">
        <v>173</v>
      </c>
      <c r="J37" s="251" t="s">
        <v>173</v>
      </c>
      <c r="K37" s="251" t="s">
        <v>173</v>
      </c>
      <c r="L37" s="251" t="s">
        <v>173</v>
      </c>
      <c r="M37" s="251" t="s">
        <v>173</v>
      </c>
      <c r="N37" s="251" t="s">
        <v>173</v>
      </c>
      <c r="O37" s="251" t="s">
        <v>173</v>
      </c>
      <c r="P37" s="251" t="s">
        <v>173</v>
      </c>
      <c r="Q37" s="251" t="s">
        <v>173</v>
      </c>
      <c r="R37" s="251" t="s">
        <v>173</v>
      </c>
      <c r="S37" s="251" t="s">
        <v>173</v>
      </c>
      <c r="T37" s="251" t="s">
        <v>173</v>
      </c>
      <c r="U37" s="251" t="s">
        <v>173</v>
      </c>
    </row>
    <row r="38" spans="1:21" s="189" customFormat="1" ht="126" x14ac:dyDescent="0.25">
      <c r="A38" s="186" t="s">
        <v>44</v>
      </c>
      <c r="B38" s="187" t="s">
        <v>149</v>
      </c>
      <c r="C38" s="188" t="s">
        <v>114</v>
      </c>
      <c r="D38" s="251" t="s">
        <v>173</v>
      </c>
      <c r="E38" s="251" t="s">
        <v>173</v>
      </c>
      <c r="F38" s="251" t="s">
        <v>173</v>
      </c>
      <c r="G38" s="251" t="s">
        <v>173</v>
      </c>
      <c r="H38" s="251" t="s">
        <v>173</v>
      </c>
      <c r="I38" s="251" t="s">
        <v>173</v>
      </c>
      <c r="J38" s="251" t="s">
        <v>173</v>
      </c>
      <c r="K38" s="251" t="s">
        <v>173</v>
      </c>
      <c r="L38" s="251" t="s">
        <v>173</v>
      </c>
      <c r="M38" s="251" t="s">
        <v>173</v>
      </c>
      <c r="N38" s="251" t="s">
        <v>173</v>
      </c>
      <c r="O38" s="251" t="s">
        <v>173</v>
      </c>
      <c r="P38" s="251" t="s">
        <v>173</v>
      </c>
      <c r="Q38" s="251" t="s">
        <v>173</v>
      </c>
      <c r="R38" s="251" t="s">
        <v>173</v>
      </c>
      <c r="S38" s="251" t="s">
        <v>173</v>
      </c>
      <c r="T38" s="251" t="s">
        <v>173</v>
      </c>
      <c r="U38" s="251" t="s">
        <v>173</v>
      </c>
    </row>
    <row r="39" spans="1:21" s="189" customFormat="1" ht="110.25" x14ac:dyDescent="0.25">
      <c r="A39" s="186" t="s">
        <v>44</v>
      </c>
      <c r="B39" s="187" t="s">
        <v>87</v>
      </c>
      <c r="C39" s="188" t="s">
        <v>114</v>
      </c>
      <c r="D39" s="251" t="s">
        <v>173</v>
      </c>
      <c r="E39" s="251" t="s">
        <v>173</v>
      </c>
      <c r="F39" s="251" t="s">
        <v>173</v>
      </c>
      <c r="G39" s="251" t="s">
        <v>173</v>
      </c>
      <c r="H39" s="251" t="s">
        <v>173</v>
      </c>
      <c r="I39" s="251" t="s">
        <v>173</v>
      </c>
      <c r="J39" s="251" t="s">
        <v>173</v>
      </c>
      <c r="K39" s="251" t="s">
        <v>173</v>
      </c>
      <c r="L39" s="251" t="s">
        <v>173</v>
      </c>
      <c r="M39" s="251" t="s">
        <v>173</v>
      </c>
      <c r="N39" s="251" t="s">
        <v>173</v>
      </c>
      <c r="O39" s="251" t="s">
        <v>173</v>
      </c>
      <c r="P39" s="251" t="s">
        <v>173</v>
      </c>
      <c r="Q39" s="251" t="s">
        <v>173</v>
      </c>
      <c r="R39" s="251" t="s">
        <v>173</v>
      </c>
      <c r="S39" s="251" t="s">
        <v>173</v>
      </c>
      <c r="T39" s="251" t="s">
        <v>173</v>
      </c>
      <c r="U39" s="251" t="s">
        <v>173</v>
      </c>
    </row>
    <row r="40" spans="1:21" s="189" customFormat="1" ht="110.25" x14ac:dyDescent="0.25">
      <c r="A40" s="186" t="s">
        <v>44</v>
      </c>
      <c r="B40" s="187" t="s">
        <v>150</v>
      </c>
      <c r="C40" s="188" t="s">
        <v>114</v>
      </c>
      <c r="D40" s="251" t="s">
        <v>173</v>
      </c>
      <c r="E40" s="251" t="s">
        <v>173</v>
      </c>
      <c r="F40" s="251" t="s">
        <v>173</v>
      </c>
      <c r="G40" s="251" t="s">
        <v>173</v>
      </c>
      <c r="H40" s="251" t="s">
        <v>173</v>
      </c>
      <c r="I40" s="251" t="s">
        <v>173</v>
      </c>
      <c r="J40" s="251" t="s">
        <v>173</v>
      </c>
      <c r="K40" s="251" t="s">
        <v>173</v>
      </c>
      <c r="L40" s="251" t="s">
        <v>173</v>
      </c>
      <c r="M40" s="251" t="s">
        <v>173</v>
      </c>
      <c r="N40" s="251" t="s">
        <v>173</v>
      </c>
      <c r="O40" s="251" t="s">
        <v>173</v>
      </c>
      <c r="P40" s="251" t="s">
        <v>173</v>
      </c>
      <c r="Q40" s="251" t="s">
        <v>173</v>
      </c>
      <c r="R40" s="251" t="s">
        <v>173</v>
      </c>
      <c r="S40" s="251" t="s">
        <v>173</v>
      </c>
      <c r="T40" s="251" t="s">
        <v>173</v>
      </c>
      <c r="U40" s="251" t="s">
        <v>173</v>
      </c>
    </row>
    <row r="41" spans="1:21" s="189" customFormat="1" ht="47.25" x14ac:dyDescent="0.25">
      <c r="A41" s="186" t="s">
        <v>45</v>
      </c>
      <c r="B41" s="187" t="s">
        <v>121</v>
      </c>
      <c r="C41" s="188" t="s">
        <v>114</v>
      </c>
      <c r="D41" s="251" t="s">
        <v>173</v>
      </c>
      <c r="E41" s="251" t="s">
        <v>173</v>
      </c>
      <c r="F41" s="251" t="s">
        <v>173</v>
      </c>
      <c r="G41" s="251" t="s">
        <v>173</v>
      </c>
      <c r="H41" s="251" t="s">
        <v>173</v>
      </c>
      <c r="I41" s="251" t="s">
        <v>173</v>
      </c>
      <c r="J41" s="251" t="s">
        <v>173</v>
      </c>
      <c r="K41" s="251" t="s">
        <v>173</v>
      </c>
      <c r="L41" s="251" t="s">
        <v>173</v>
      </c>
      <c r="M41" s="251" t="s">
        <v>173</v>
      </c>
      <c r="N41" s="251" t="s">
        <v>173</v>
      </c>
      <c r="O41" s="251" t="s">
        <v>173</v>
      </c>
      <c r="P41" s="251" t="s">
        <v>173</v>
      </c>
      <c r="Q41" s="251" t="s">
        <v>173</v>
      </c>
      <c r="R41" s="251" t="s">
        <v>173</v>
      </c>
      <c r="S41" s="251" t="s">
        <v>173</v>
      </c>
      <c r="T41" s="251" t="s">
        <v>173</v>
      </c>
      <c r="U41" s="251" t="s">
        <v>173</v>
      </c>
    </row>
    <row r="42" spans="1:21" s="189" customFormat="1" ht="126" x14ac:dyDescent="0.25">
      <c r="A42" s="186" t="s">
        <v>45</v>
      </c>
      <c r="B42" s="187" t="s">
        <v>149</v>
      </c>
      <c r="C42" s="188" t="s">
        <v>114</v>
      </c>
      <c r="D42" s="251" t="s">
        <v>173</v>
      </c>
      <c r="E42" s="251" t="s">
        <v>173</v>
      </c>
      <c r="F42" s="251" t="s">
        <v>173</v>
      </c>
      <c r="G42" s="251" t="s">
        <v>173</v>
      </c>
      <c r="H42" s="251" t="s">
        <v>173</v>
      </c>
      <c r="I42" s="251" t="s">
        <v>173</v>
      </c>
      <c r="J42" s="251" t="s">
        <v>173</v>
      </c>
      <c r="K42" s="251" t="s">
        <v>173</v>
      </c>
      <c r="L42" s="251" t="s">
        <v>173</v>
      </c>
      <c r="M42" s="251" t="s">
        <v>173</v>
      </c>
      <c r="N42" s="251" t="s">
        <v>173</v>
      </c>
      <c r="O42" s="251" t="s">
        <v>173</v>
      </c>
      <c r="P42" s="251" t="s">
        <v>173</v>
      </c>
      <c r="Q42" s="251" t="s">
        <v>173</v>
      </c>
      <c r="R42" s="251" t="s">
        <v>173</v>
      </c>
      <c r="S42" s="251" t="s">
        <v>173</v>
      </c>
      <c r="T42" s="251" t="s">
        <v>173</v>
      </c>
      <c r="U42" s="251" t="s">
        <v>173</v>
      </c>
    </row>
    <row r="43" spans="1:21" s="189" customFormat="1" ht="110.25" x14ac:dyDescent="0.25">
      <c r="A43" s="186" t="s">
        <v>45</v>
      </c>
      <c r="B43" s="187" t="s">
        <v>87</v>
      </c>
      <c r="C43" s="188" t="s">
        <v>114</v>
      </c>
      <c r="D43" s="251" t="s">
        <v>173</v>
      </c>
      <c r="E43" s="251" t="s">
        <v>173</v>
      </c>
      <c r="F43" s="251" t="s">
        <v>173</v>
      </c>
      <c r="G43" s="251" t="s">
        <v>173</v>
      </c>
      <c r="H43" s="251" t="s">
        <v>173</v>
      </c>
      <c r="I43" s="251" t="s">
        <v>173</v>
      </c>
      <c r="J43" s="251" t="s">
        <v>173</v>
      </c>
      <c r="K43" s="251" t="s">
        <v>173</v>
      </c>
      <c r="L43" s="251" t="s">
        <v>173</v>
      </c>
      <c r="M43" s="251" t="s">
        <v>173</v>
      </c>
      <c r="N43" s="251" t="s">
        <v>173</v>
      </c>
      <c r="O43" s="251" t="s">
        <v>173</v>
      </c>
      <c r="P43" s="251" t="s">
        <v>173</v>
      </c>
      <c r="Q43" s="251" t="s">
        <v>173</v>
      </c>
      <c r="R43" s="251" t="s">
        <v>173</v>
      </c>
      <c r="S43" s="251" t="s">
        <v>173</v>
      </c>
      <c r="T43" s="251" t="s">
        <v>173</v>
      </c>
      <c r="U43" s="251" t="s">
        <v>173</v>
      </c>
    </row>
    <row r="44" spans="1:21" s="189" customFormat="1" ht="110.25" x14ac:dyDescent="0.25">
      <c r="A44" s="186" t="s">
        <v>45</v>
      </c>
      <c r="B44" s="187" t="s">
        <v>88</v>
      </c>
      <c r="C44" s="188" t="s">
        <v>114</v>
      </c>
      <c r="D44" s="251" t="s">
        <v>173</v>
      </c>
      <c r="E44" s="251" t="s">
        <v>173</v>
      </c>
      <c r="F44" s="251" t="s">
        <v>173</v>
      </c>
      <c r="G44" s="251" t="s">
        <v>173</v>
      </c>
      <c r="H44" s="251" t="s">
        <v>173</v>
      </c>
      <c r="I44" s="251" t="s">
        <v>173</v>
      </c>
      <c r="J44" s="251" t="s">
        <v>173</v>
      </c>
      <c r="K44" s="251" t="s">
        <v>173</v>
      </c>
      <c r="L44" s="251" t="s">
        <v>173</v>
      </c>
      <c r="M44" s="251" t="s">
        <v>173</v>
      </c>
      <c r="N44" s="251" t="s">
        <v>173</v>
      </c>
      <c r="O44" s="251" t="s">
        <v>173</v>
      </c>
      <c r="P44" s="251" t="s">
        <v>173</v>
      </c>
      <c r="Q44" s="251" t="s">
        <v>173</v>
      </c>
      <c r="R44" s="251" t="s">
        <v>173</v>
      </c>
      <c r="S44" s="251" t="s">
        <v>173</v>
      </c>
      <c r="T44" s="251" t="s">
        <v>173</v>
      </c>
      <c r="U44" s="251" t="s">
        <v>173</v>
      </c>
    </row>
    <row r="45" spans="1:21" s="189" customFormat="1" ht="94.5" x14ac:dyDescent="0.25">
      <c r="A45" s="186" t="s">
        <v>34</v>
      </c>
      <c r="B45" s="187" t="s">
        <v>151</v>
      </c>
      <c r="C45" s="188" t="s">
        <v>114</v>
      </c>
      <c r="D45" s="251" t="s">
        <v>173</v>
      </c>
      <c r="E45" s="251" t="s">
        <v>173</v>
      </c>
      <c r="F45" s="251" t="s">
        <v>173</v>
      </c>
      <c r="G45" s="251" t="s">
        <v>173</v>
      </c>
      <c r="H45" s="251" t="s">
        <v>173</v>
      </c>
      <c r="I45" s="251" t="s">
        <v>173</v>
      </c>
      <c r="J45" s="251" t="s">
        <v>173</v>
      </c>
      <c r="K45" s="251" t="s">
        <v>173</v>
      </c>
      <c r="L45" s="251" t="s">
        <v>173</v>
      </c>
      <c r="M45" s="251" t="s">
        <v>173</v>
      </c>
      <c r="N45" s="251" t="s">
        <v>173</v>
      </c>
      <c r="O45" s="251" t="s">
        <v>173</v>
      </c>
      <c r="P45" s="251" t="s">
        <v>173</v>
      </c>
      <c r="Q45" s="251" t="s">
        <v>173</v>
      </c>
      <c r="R45" s="251" t="s">
        <v>173</v>
      </c>
      <c r="S45" s="251" t="s">
        <v>173</v>
      </c>
      <c r="T45" s="251" t="s">
        <v>173</v>
      </c>
      <c r="U45" s="251" t="s">
        <v>173</v>
      </c>
    </row>
    <row r="46" spans="1:21" s="189" customFormat="1" ht="78.75" x14ac:dyDescent="0.25">
      <c r="A46" s="186" t="s">
        <v>152</v>
      </c>
      <c r="B46" s="187" t="s">
        <v>89</v>
      </c>
      <c r="C46" s="188" t="s">
        <v>114</v>
      </c>
      <c r="D46" s="251" t="s">
        <v>173</v>
      </c>
      <c r="E46" s="251" t="s">
        <v>173</v>
      </c>
      <c r="F46" s="251" t="s">
        <v>173</v>
      </c>
      <c r="G46" s="251" t="s">
        <v>173</v>
      </c>
      <c r="H46" s="251" t="s">
        <v>173</v>
      </c>
      <c r="I46" s="251" t="s">
        <v>173</v>
      </c>
      <c r="J46" s="251" t="s">
        <v>173</v>
      </c>
      <c r="K46" s="251" t="s">
        <v>173</v>
      </c>
      <c r="L46" s="251" t="s">
        <v>173</v>
      </c>
      <c r="M46" s="251" t="s">
        <v>173</v>
      </c>
      <c r="N46" s="251" t="s">
        <v>173</v>
      </c>
      <c r="O46" s="251" t="s">
        <v>173</v>
      </c>
      <c r="P46" s="251" t="s">
        <v>173</v>
      </c>
      <c r="Q46" s="251" t="s">
        <v>173</v>
      </c>
      <c r="R46" s="251" t="s">
        <v>173</v>
      </c>
      <c r="S46" s="251" t="s">
        <v>173</v>
      </c>
      <c r="T46" s="251" t="s">
        <v>173</v>
      </c>
      <c r="U46" s="251" t="s">
        <v>173</v>
      </c>
    </row>
    <row r="47" spans="1:21" s="189" customFormat="1" ht="78.75" x14ac:dyDescent="0.25">
      <c r="A47" s="186" t="s">
        <v>153</v>
      </c>
      <c r="B47" s="187" t="s">
        <v>90</v>
      </c>
      <c r="C47" s="188" t="s">
        <v>114</v>
      </c>
      <c r="D47" s="251" t="s">
        <v>173</v>
      </c>
      <c r="E47" s="251" t="s">
        <v>173</v>
      </c>
      <c r="F47" s="251" t="s">
        <v>173</v>
      </c>
      <c r="G47" s="251" t="s">
        <v>173</v>
      </c>
      <c r="H47" s="251" t="s">
        <v>173</v>
      </c>
      <c r="I47" s="251" t="s">
        <v>173</v>
      </c>
      <c r="J47" s="251" t="s">
        <v>173</v>
      </c>
      <c r="K47" s="251" t="s">
        <v>173</v>
      </c>
      <c r="L47" s="251" t="s">
        <v>173</v>
      </c>
      <c r="M47" s="251" t="s">
        <v>173</v>
      </c>
      <c r="N47" s="251" t="s">
        <v>173</v>
      </c>
      <c r="O47" s="251" t="s">
        <v>173</v>
      </c>
      <c r="P47" s="251" t="s">
        <v>173</v>
      </c>
      <c r="Q47" s="251" t="s">
        <v>173</v>
      </c>
      <c r="R47" s="251" t="s">
        <v>173</v>
      </c>
      <c r="S47" s="251" t="s">
        <v>173</v>
      </c>
      <c r="T47" s="251" t="s">
        <v>173</v>
      </c>
      <c r="U47" s="251" t="s">
        <v>173</v>
      </c>
    </row>
    <row r="48" spans="1:21" s="189" customFormat="1" ht="47.25" x14ac:dyDescent="0.25">
      <c r="A48" s="186" t="s">
        <v>30</v>
      </c>
      <c r="B48" s="187" t="s">
        <v>154</v>
      </c>
      <c r="C48" s="188" t="s">
        <v>114</v>
      </c>
      <c r="D48" s="251" t="str">
        <f>D49</f>
        <v>нд</v>
      </c>
      <c r="E48" s="251" t="e">
        <f t="shared" ref="E48:U48" si="6">E49</f>
        <v>#REF!</v>
      </c>
      <c r="F48" s="251" t="e">
        <f t="shared" si="6"/>
        <v>#REF!</v>
      </c>
      <c r="G48" s="251" t="e">
        <f t="shared" si="6"/>
        <v>#REF!</v>
      </c>
      <c r="H48" s="251" t="e">
        <f t="shared" si="6"/>
        <v>#REF!</v>
      </c>
      <c r="I48" s="251" t="e">
        <f t="shared" si="6"/>
        <v>#REF!</v>
      </c>
      <c r="J48" s="251" t="str">
        <f t="shared" si="6"/>
        <v>нд</v>
      </c>
      <c r="K48" s="251">
        <f t="shared" si="6"/>
        <v>0</v>
      </c>
      <c r="L48" s="251">
        <f t="shared" si="6"/>
        <v>0</v>
      </c>
      <c r="M48" s="251">
        <f t="shared" si="6"/>
        <v>8.4499999999999993</v>
      </c>
      <c r="N48" s="251">
        <f t="shared" si="6"/>
        <v>0</v>
      </c>
      <c r="O48" s="251">
        <f t="shared" si="6"/>
        <v>0</v>
      </c>
      <c r="P48" s="251" t="str">
        <f t="shared" si="6"/>
        <v>нд</v>
      </c>
      <c r="Q48" s="251">
        <f t="shared" si="6"/>
        <v>0</v>
      </c>
      <c r="R48" s="251">
        <f t="shared" si="6"/>
        <v>0</v>
      </c>
      <c r="S48" s="251">
        <f t="shared" si="6"/>
        <v>9.5500000000000007</v>
      </c>
      <c r="T48" s="251">
        <f t="shared" si="6"/>
        <v>0</v>
      </c>
      <c r="U48" s="251">
        <f t="shared" si="6"/>
        <v>0</v>
      </c>
    </row>
    <row r="49" spans="1:21" s="189" customFormat="1" ht="78.75" x14ac:dyDescent="0.25">
      <c r="A49" s="186" t="s">
        <v>35</v>
      </c>
      <c r="B49" s="187" t="s">
        <v>155</v>
      </c>
      <c r="C49" s="188" t="s">
        <v>114</v>
      </c>
      <c r="D49" s="251" t="s">
        <v>173</v>
      </c>
      <c r="E49" s="251" t="e">
        <f>E51+E54</f>
        <v>#REF!</v>
      </c>
      <c r="F49" s="251" t="e">
        <f>F51+F54</f>
        <v>#REF!</v>
      </c>
      <c r="G49" s="251" t="e">
        <f>G51+G54</f>
        <v>#REF!</v>
      </c>
      <c r="H49" s="251" t="e">
        <f>H51+H54</f>
        <v>#REF!</v>
      </c>
      <c r="I49" s="251" t="e">
        <f>I51+I54</f>
        <v>#REF!</v>
      </c>
      <c r="J49" s="251" t="s">
        <v>173</v>
      </c>
      <c r="K49" s="251">
        <f>K51+K54</f>
        <v>0</v>
      </c>
      <c r="L49" s="251">
        <f>L51+L54</f>
        <v>0</v>
      </c>
      <c r="M49" s="251">
        <f>M51+M54</f>
        <v>8.4499999999999993</v>
      </c>
      <c r="N49" s="251">
        <f>N51+N54</f>
        <v>0</v>
      </c>
      <c r="O49" s="251">
        <f>O51+O54</f>
        <v>0</v>
      </c>
      <c r="P49" s="251" t="s">
        <v>173</v>
      </c>
      <c r="Q49" s="251">
        <f>Q51+Q54</f>
        <v>0</v>
      </c>
      <c r="R49" s="251">
        <f>R51+R54</f>
        <v>0</v>
      </c>
      <c r="S49" s="251">
        <f>S51+S54</f>
        <v>9.5500000000000007</v>
      </c>
      <c r="T49" s="251">
        <f>T51+T54</f>
        <v>0</v>
      </c>
      <c r="U49" s="251">
        <f>U51+U54</f>
        <v>0</v>
      </c>
    </row>
    <row r="50" spans="1:21" s="189" customFormat="1" ht="31.5" x14ac:dyDescent="0.25">
      <c r="A50" s="186" t="s">
        <v>46</v>
      </c>
      <c r="B50" s="187" t="s">
        <v>91</v>
      </c>
      <c r="C50" s="188" t="s">
        <v>114</v>
      </c>
      <c r="D50" s="251" t="s">
        <v>173</v>
      </c>
      <c r="E50" s="251" t="s">
        <v>173</v>
      </c>
      <c r="F50" s="251" t="s">
        <v>173</v>
      </c>
      <c r="G50" s="251" t="s">
        <v>173</v>
      </c>
      <c r="H50" s="251" t="s">
        <v>173</v>
      </c>
      <c r="I50" s="251" t="s">
        <v>173</v>
      </c>
      <c r="J50" s="251" t="s">
        <v>173</v>
      </c>
      <c r="K50" s="251" t="s">
        <v>173</v>
      </c>
      <c r="L50" s="251" t="s">
        <v>173</v>
      </c>
      <c r="M50" s="251" t="s">
        <v>173</v>
      </c>
      <c r="N50" s="251" t="s">
        <v>173</v>
      </c>
      <c r="O50" s="251" t="s">
        <v>173</v>
      </c>
      <c r="P50" s="251" t="s">
        <v>173</v>
      </c>
      <c r="Q50" s="251" t="s">
        <v>173</v>
      </c>
      <c r="R50" s="251" t="s">
        <v>173</v>
      </c>
      <c r="S50" s="251" t="s">
        <v>173</v>
      </c>
      <c r="T50" s="251" t="s">
        <v>173</v>
      </c>
      <c r="U50" s="251" t="s">
        <v>173</v>
      </c>
    </row>
    <row r="51" spans="1:21" s="189" customFormat="1" ht="63" x14ac:dyDescent="0.25">
      <c r="A51" s="186" t="s">
        <v>47</v>
      </c>
      <c r="B51" s="187" t="s">
        <v>92</v>
      </c>
      <c r="C51" s="188" t="s">
        <v>114</v>
      </c>
      <c r="D51" s="251" t="e">
        <f>#REF!</f>
        <v>#REF!</v>
      </c>
      <c r="E51" s="251" t="e">
        <f>#REF!</f>
        <v>#REF!</v>
      </c>
      <c r="F51" s="251" t="e">
        <f>#REF!</f>
        <v>#REF!</v>
      </c>
      <c r="G51" s="251" t="e">
        <f>#REF!</f>
        <v>#REF!</v>
      </c>
      <c r="H51" s="251" t="e">
        <f>#REF!</f>
        <v>#REF!</v>
      </c>
      <c r="I51" s="251" t="e">
        <f>#REF!</f>
        <v>#REF!</v>
      </c>
      <c r="J51" s="251">
        <v>0</v>
      </c>
      <c r="K51" s="251">
        <v>0</v>
      </c>
      <c r="L51" s="251">
        <v>0</v>
      </c>
      <c r="M51" s="251">
        <v>0</v>
      </c>
      <c r="N51" s="251">
        <v>0</v>
      </c>
      <c r="O51" s="251">
        <v>0</v>
      </c>
      <c r="P51" s="251">
        <v>0</v>
      </c>
      <c r="Q51" s="251">
        <v>0</v>
      </c>
      <c r="R51" s="251">
        <v>0</v>
      </c>
      <c r="S51" s="251">
        <v>0</v>
      </c>
      <c r="T51" s="251">
        <v>0</v>
      </c>
      <c r="U51" s="251">
        <v>0</v>
      </c>
    </row>
    <row r="52" spans="1:21" s="189" customFormat="1" ht="47.25" x14ac:dyDescent="0.25">
      <c r="A52" s="186" t="s">
        <v>36</v>
      </c>
      <c r="B52" s="187" t="s">
        <v>93</v>
      </c>
      <c r="C52" s="191" t="s">
        <v>114</v>
      </c>
      <c r="D52" s="252" t="str">
        <f>D54</f>
        <v>нд</v>
      </c>
      <c r="E52" s="252">
        <f t="shared" ref="E52:U52" si="7">E54</f>
        <v>0</v>
      </c>
      <c r="F52" s="252">
        <f t="shared" si="7"/>
        <v>0</v>
      </c>
      <c r="G52" s="252">
        <f t="shared" si="7"/>
        <v>0</v>
      </c>
      <c r="H52" s="252">
        <f t="shared" si="7"/>
        <v>0</v>
      </c>
      <c r="I52" s="252">
        <f t="shared" si="7"/>
        <v>0</v>
      </c>
      <c r="J52" s="252" t="str">
        <f t="shared" si="7"/>
        <v>нд</v>
      </c>
      <c r="K52" s="252">
        <f t="shared" si="7"/>
        <v>0</v>
      </c>
      <c r="L52" s="252">
        <f t="shared" si="7"/>
        <v>0</v>
      </c>
      <c r="M52" s="252">
        <f t="shared" si="7"/>
        <v>8.4499999999999993</v>
      </c>
      <c r="N52" s="252">
        <f t="shared" si="7"/>
        <v>0</v>
      </c>
      <c r="O52" s="252">
        <f t="shared" si="7"/>
        <v>0</v>
      </c>
      <c r="P52" s="252" t="str">
        <f t="shared" si="7"/>
        <v>нд</v>
      </c>
      <c r="Q52" s="252">
        <f t="shared" si="7"/>
        <v>0</v>
      </c>
      <c r="R52" s="252">
        <f t="shared" si="7"/>
        <v>0</v>
      </c>
      <c r="S52" s="252">
        <f t="shared" si="7"/>
        <v>9.5500000000000007</v>
      </c>
      <c r="T52" s="252">
        <f t="shared" si="7"/>
        <v>0</v>
      </c>
      <c r="U52" s="252">
        <f t="shared" si="7"/>
        <v>0</v>
      </c>
    </row>
    <row r="53" spans="1:21" s="189" customFormat="1" ht="38.25" customHeight="1" x14ac:dyDescent="0.25">
      <c r="A53" s="186" t="s">
        <v>48</v>
      </c>
      <c r="B53" s="187" t="s">
        <v>94</v>
      </c>
      <c r="C53" s="188" t="s">
        <v>114</v>
      </c>
      <c r="D53" s="192">
        <v>0</v>
      </c>
      <c r="E53" s="252">
        <v>0</v>
      </c>
      <c r="F53" s="252">
        <v>0</v>
      </c>
      <c r="G53" s="252">
        <v>0</v>
      </c>
      <c r="H53" s="252">
        <v>0</v>
      </c>
      <c r="I53" s="252">
        <v>0</v>
      </c>
      <c r="J53" s="192">
        <v>0</v>
      </c>
      <c r="K53" s="252">
        <v>0</v>
      </c>
      <c r="L53" s="252">
        <v>0</v>
      </c>
      <c r="M53" s="252">
        <v>0</v>
      </c>
      <c r="N53" s="252">
        <v>0</v>
      </c>
      <c r="O53" s="252">
        <v>0</v>
      </c>
      <c r="P53" s="192">
        <v>0</v>
      </c>
      <c r="Q53" s="252">
        <v>0</v>
      </c>
      <c r="R53" s="252">
        <v>0</v>
      </c>
      <c r="S53" s="252">
        <v>0</v>
      </c>
      <c r="T53" s="252">
        <v>0</v>
      </c>
      <c r="U53" s="252">
        <v>0</v>
      </c>
    </row>
    <row r="54" spans="1:21" s="189" customFormat="1" ht="52.5" customHeight="1" x14ac:dyDescent="0.25">
      <c r="A54" s="186" t="s">
        <v>49</v>
      </c>
      <c r="B54" s="187" t="s">
        <v>95</v>
      </c>
      <c r="C54" s="191" t="s">
        <v>114</v>
      </c>
      <c r="D54" s="192" t="s">
        <v>173</v>
      </c>
      <c r="E54" s="252">
        <f>SUM(E55:E61)</f>
        <v>0</v>
      </c>
      <c r="F54" s="252">
        <f>SUM(F55:F61)</f>
        <v>0</v>
      </c>
      <c r="G54" s="252">
        <f>SUM(G55:G61)</f>
        <v>0</v>
      </c>
      <c r="H54" s="252">
        <f>SUM(H55:H61)</f>
        <v>0</v>
      </c>
      <c r="I54" s="252">
        <f>SUM(I55:I61)</f>
        <v>0</v>
      </c>
      <c r="J54" s="252" t="s">
        <v>173</v>
      </c>
      <c r="K54" s="252">
        <f t="shared" ref="K54" si="8">SUM(K55:K62)</f>
        <v>0</v>
      </c>
      <c r="L54" s="252">
        <f>SUM(L55:L62)</f>
        <v>0</v>
      </c>
      <c r="M54" s="252">
        <f>SUM(M55:M62)</f>
        <v>8.4499999999999993</v>
      </c>
      <c r="N54" s="252">
        <f>SUM(N55:N62)</f>
        <v>0</v>
      </c>
      <c r="O54" s="252">
        <f>SUM(O55:O62)</f>
        <v>0</v>
      </c>
      <c r="P54" s="252" t="s">
        <v>173</v>
      </c>
      <c r="Q54" s="252">
        <f>SUM(Q55:Q62)</f>
        <v>0</v>
      </c>
      <c r="R54" s="252">
        <f>SUM(R55:R62)</f>
        <v>0</v>
      </c>
      <c r="S54" s="252">
        <f>SUM(S55:S62)</f>
        <v>9.5500000000000007</v>
      </c>
      <c r="T54" s="252">
        <f>SUM(T55:T62)</f>
        <v>0</v>
      </c>
      <c r="U54" s="252">
        <f>SUM(U55:U62)</f>
        <v>0</v>
      </c>
    </row>
    <row r="55" spans="1:21" s="189" customFormat="1" ht="57" customHeight="1" x14ac:dyDescent="0.25">
      <c r="A55" s="266" t="s">
        <v>171</v>
      </c>
      <c r="B55" s="267" t="s">
        <v>432</v>
      </c>
      <c r="C55" s="263" t="s">
        <v>433</v>
      </c>
      <c r="D55" s="342" t="s">
        <v>173</v>
      </c>
      <c r="E55" s="343">
        <v>0</v>
      </c>
      <c r="F55" s="343">
        <v>0</v>
      </c>
      <c r="G55" s="343">
        <v>0</v>
      </c>
      <c r="H55" s="343">
        <v>0</v>
      </c>
      <c r="I55" s="343">
        <v>0</v>
      </c>
      <c r="J55" s="343">
        <v>4</v>
      </c>
      <c r="K55" s="343">
        <v>0</v>
      </c>
      <c r="L55" s="343">
        <v>0</v>
      </c>
      <c r="M55" s="343">
        <v>1.85</v>
      </c>
      <c r="N55" s="343">
        <v>0</v>
      </c>
      <c r="O55" s="343">
        <v>0</v>
      </c>
      <c r="P55" s="343" t="s">
        <v>173</v>
      </c>
      <c r="Q55" s="343">
        <v>0</v>
      </c>
      <c r="R55" s="343">
        <v>0</v>
      </c>
      <c r="S55" s="343">
        <v>0</v>
      </c>
      <c r="T55" s="343">
        <v>0</v>
      </c>
      <c r="U55" s="343">
        <v>0</v>
      </c>
    </row>
    <row r="56" spans="1:21" s="189" customFormat="1" ht="57" customHeight="1" x14ac:dyDescent="0.25">
      <c r="A56" s="266" t="s">
        <v>174</v>
      </c>
      <c r="B56" s="267" t="s">
        <v>434</v>
      </c>
      <c r="C56" s="263" t="s">
        <v>435</v>
      </c>
      <c r="D56" s="342" t="s">
        <v>173</v>
      </c>
      <c r="E56" s="343">
        <v>0</v>
      </c>
      <c r="F56" s="343">
        <v>0</v>
      </c>
      <c r="G56" s="343">
        <v>0</v>
      </c>
      <c r="H56" s="343">
        <v>0</v>
      </c>
      <c r="I56" s="343">
        <v>0</v>
      </c>
      <c r="J56" s="343" t="s">
        <v>173</v>
      </c>
      <c r="K56" s="343">
        <v>0</v>
      </c>
      <c r="L56" s="343">
        <v>0</v>
      </c>
      <c r="M56" s="343">
        <v>0</v>
      </c>
      <c r="N56" s="343">
        <v>0</v>
      </c>
      <c r="O56" s="343">
        <v>0</v>
      </c>
      <c r="P56" s="343">
        <v>4</v>
      </c>
      <c r="Q56" s="343">
        <v>0</v>
      </c>
      <c r="R56" s="343">
        <v>0</v>
      </c>
      <c r="S56" s="343">
        <v>1.85</v>
      </c>
      <c r="T56" s="343">
        <v>0</v>
      </c>
      <c r="U56" s="343">
        <v>0</v>
      </c>
    </row>
    <row r="57" spans="1:21" s="189" customFormat="1" ht="71.25" customHeight="1" x14ac:dyDescent="0.25">
      <c r="A57" s="266" t="s">
        <v>175</v>
      </c>
      <c r="B57" s="267" t="s">
        <v>436</v>
      </c>
      <c r="C57" s="263" t="s">
        <v>437</v>
      </c>
      <c r="D57" s="342" t="s">
        <v>173</v>
      </c>
      <c r="E57" s="343">
        <v>0</v>
      </c>
      <c r="F57" s="343">
        <v>0</v>
      </c>
      <c r="G57" s="343">
        <v>0</v>
      </c>
      <c r="H57" s="343">
        <v>0</v>
      </c>
      <c r="I57" s="343">
        <v>0</v>
      </c>
      <c r="J57" s="343" t="s">
        <v>173</v>
      </c>
      <c r="K57" s="343">
        <v>0</v>
      </c>
      <c r="L57" s="343">
        <v>0</v>
      </c>
      <c r="M57" s="343">
        <v>0</v>
      </c>
      <c r="N57" s="343">
        <v>0</v>
      </c>
      <c r="O57" s="343">
        <v>0</v>
      </c>
      <c r="P57" s="343">
        <v>4</v>
      </c>
      <c r="Q57" s="343">
        <v>0</v>
      </c>
      <c r="R57" s="343">
        <v>0</v>
      </c>
      <c r="S57" s="343">
        <v>2.4500000000000002</v>
      </c>
      <c r="T57" s="343">
        <v>0</v>
      </c>
      <c r="U57" s="343">
        <v>0</v>
      </c>
    </row>
    <row r="58" spans="1:21" s="189" customFormat="1" ht="71.25" customHeight="1" x14ac:dyDescent="0.25">
      <c r="A58" s="266" t="s">
        <v>176</v>
      </c>
      <c r="B58" s="267" t="s">
        <v>438</v>
      </c>
      <c r="C58" s="263" t="s">
        <v>439</v>
      </c>
      <c r="D58" s="342" t="s">
        <v>173</v>
      </c>
      <c r="E58" s="343">
        <v>0</v>
      </c>
      <c r="F58" s="343">
        <v>0</v>
      </c>
      <c r="G58" s="343">
        <v>0</v>
      </c>
      <c r="H58" s="343">
        <v>0</v>
      </c>
      <c r="I58" s="343">
        <v>0</v>
      </c>
      <c r="J58" s="343">
        <v>4</v>
      </c>
      <c r="K58" s="343">
        <v>0</v>
      </c>
      <c r="L58" s="343">
        <v>0</v>
      </c>
      <c r="M58" s="343">
        <v>2.8</v>
      </c>
      <c r="N58" s="343">
        <v>0</v>
      </c>
      <c r="O58" s="343">
        <v>0</v>
      </c>
      <c r="P58" s="343" t="s">
        <v>173</v>
      </c>
      <c r="Q58" s="343">
        <v>0</v>
      </c>
      <c r="R58" s="343">
        <v>0</v>
      </c>
      <c r="S58" s="343">
        <v>0</v>
      </c>
      <c r="T58" s="343">
        <v>0</v>
      </c>
      <c r="U58" s="343">
        <v>0</v>
      </c>
    </row>
    <row r="59" spans="1:21" s="189" customFormat="1" ht="71.25" customHeight="1" x14ac:dyDescent="0.25">
      <c r="A59" s="266" t="s">
        <v>428</v>
      </c>
      <c r="B59" s="267" t="s">
        <v>440</v>
      </c>
      <c r="C59" s="263" t="s">
        <v>441</v>
      </c>
      <c r="D59" s="342" t="s">
        <v>173</v>
      </c>
      <c r="E59" s="343">
        <v>0</v>
      </c>
      <c r="F59" s="343">
        <v>0</v>
      </c>
      <c r="G59" s="343">
        <v>0</v>
      </c>
      <c r="H59" s="343">
        <v>0</v>
      </c>
      <c r="I59" s="343">
        <v>0</v>
      </c>
      <c r="J59" s="343">
        <v>4</v>
      </c>
      <c r="K59" s="343">
        <v>0</v>
      </c>
      <c r="L59" s="343">
        <v>0</v>
      </c>
      <c r="M59" s="343">
        <v>1.6</v>
      </c>
      <c r="N59" s="343">
        <v>0</v>
      </c>
      <c r="O59" s="343">
        <v>0</v>
      </c>
      <c r="P59" s="343" t="s">
        <v>173</v>
      </c>
      <c r="Q59" s="343">
        <v>0</v>
      </c>
      <c r="R59" s="343">
        <v>0</v>
      </c>
      <c r="S59" s="343">
        <v>0</v>
      </c>
      <c r="T59" s="343">
        <v>0</v>
      </c>
      <c r="U59" s="343">
        <v>0</v>
      </c>
    </row>
    <row r="60" spans="1:21" s="189" customFormat="1" ht="71.25" customHeight="1" x14ac:dyDescent="0.25">
      <c r="A60" s="266" t="s">
        <v>429</v>
      </c>
      <c r="B60" s="267" t="s">
        <v>442</v>
      </c>
      <c r="C60" s="263" t="s">
        <v>443</v>
      </c>
      <c r="D60" s="342" t="s">
        <v>173</v>
      </c>
      <c r="E60" s="343">
        <v>0</v>
      </c>
      <c r="F60" s="343">
        <v>0</v>
      </c>
      <c r="G60" s="343">
        <v>0</v>
      </c>
      <c r="H60" s="343">
        <v>0</v>
      </c>
      <c r="I60" s="343">
        <v>0</v>
      </c>
      <c r="J60" s="343">
        <v>4</v>
      </c>
      <c r="K60" s="343">
        <v>0</v>
      </c>
      <c r="L60" s="343">
        <v>0</v>
      </c>
      <c r="M60" s="343">
        <v>2.2000000000000002</v>
      </c>
      <c r="N60" s="343">
        <v>0</v>
      </c>
      <c r="O60" s="343">
        <v>0</v>
      </c>
      <c r="P60" s="343" t="s">
        <v>173</v>
      </c>
      <c r="Q60" s="343">
        <v>0</v>
      </c>
      <c r="R60" s="343">
        <v>0</v>
      </c>
      <c r="S60" s="343">
        <v>0</v>
      </c>
      <c r="T60" s="343">
        <v>0</v>
      </c>
      <c r="U60" s="343">
        <v>0</v>
      </c>
    </row>
    <row r="61" spans="1:21" s="189" customFormat="1" ht="71.25" customHeight="1" x14ac:dyDescent="0.25">
      <c r="A61" s="266" t="s">
        <v>430</v>
      </c>
      <c r="B61" s="267" t="s">
        <v>444</v>
      </c>
      <c r="C61" s="263" t="s">
        <v>445</v>
      </c>
      <c r="D61" s="342" t="s">
        <v>173</v>
      </c>
      <c r="E61" s="343">
        <v>0</v>
      </c>
      <c r="F61" s="343">
        <v>0</v>
      </c>
      <c r="G61" s="343">
        <v>0</v>
      </c>
      <c r="H61" s="343">
        <v>0</v>
      </c>
      <c r="I61" s="343">
        <v>0</v>
      </c>
      <c r="J61" s="343" t="s">
        <v>173</v>
      </c>
      <c r="K61" s="343">
        <v>0</v>
      </c>
      <c r="L61" s="343">
        <v>0</v>
      </c>
      <c r="M61" s="343">
        <v>0</v>
      </c>
      <c r="N61" s="343">
        <v>0</v>
      </c>
      <c r="O61" s="343">
        <v>0</v>
      </c>
      <c r="P61" s="343">
        <v>4</v>
      </c>
      <c r="Q61" s="343">
        <v>0</v>
      </c>
      <c r="R61" s="343">
        <v>0</v>
      </c>
      <c r="S61" s="343">
        <v>1.5</v>
      </c>
      <c r="T61" s="343">
        <v>0</v>
      </c>
      <c r="U61" s="343">
        <v>0</v>
      </c>
    </row>
    <row r="62" spans="1:21" s="189" customFormat="1" ht="71.25" customHeight="1" x14ac:dyDescent="0.25">
      <c r="A62" s="266" t="s">
        <v>431</v>
      </c>
      <c r="B62" s="367" t="s">
        <v>449</v>
      </c>
      <c r="C62" s="368" t="s">
        <v>450</v>
      </c>
      <c r="D62" s="342"/>
      <c r="E62" s="343"/>
      <c r="F62" s="343"/>
      <c r="G62" s="343"/>
      <c r="H62" s="343"/>
      <c r="I62" s="343"/>
      <c r="J62" s="343" t="s">
        <v>173</v>
      </c>
      <c r="K62" s="343">
        <v>0</v>
      </c>
      <c r="L62" s="343">
        <v>0</v>
      </c>
      <c r="M62" s="343">
        <v>0</v>
      </c>
      <c r="N62" s="343">
        <v>0</v>
      </c>
      <c r="O62" s="343">
        <v>0</v>
      </c>
      <c r="P62" s="343">
        <v>4</v>
      </c>
      <c r="Q62" s="343">
        <v>0</v>
      </c>
      <c r="R62" s="343">
        <v>0</v>
      </c>
      <c r="S62" s="343">
        <v>3.75</v>
      </c>
      <c r="T62" s="343">
        <v>0</v>
      </c>
      <c r="U62" s="343">
        <v>0</v>
      </c>
    </row>
    <row r="63" spans="1:21" s="189" customFormat="1" ht="48" customHeight="1" x14ac:dyDescent="0.25">
      <c r="A63" s="266" t="s">
        <v>452</v>
      </c>
      <c r="B63" s="367" t="s">
        <v>457</v>
      </c>
      <c r="C63" s="368" t="s">
        <v>462</v>
      </c>
      <c r="D63" s="342"/>
      <c r="E63" s="343"/>
      <c r="F63" s="343"/>
      <c r="G63" s="343"/>
      <c r="H63" s="343"/>
      <c r="I63" s="343"/>
      <c r="J63" s="343" t="s">
        <v>173</v>
      </c>
      <c r="K63" s="343">
        <v>0</v>
      </c>
      <c r="L63" s="343">
        <v>0</v>
      </c>
      <c r="M63" s="343">
        <v>0</v>
      </c>
      <c r="N63" s="343">
        <v>0</v>
      </c>
      <c r="O63" s="343">
        <v>0</v>
      </c>
      <c r="P63" s="343" t="s">
        <v>173</v>
      </c>
      <c r="Q63" s="343">
        <v>0</v>
      </c>
      <c r="R63" s="343">
        <v>0</v>
      </c>
      <c r="S63" s="343">
        <v>0</v>
      </c>
      <c r="T63" s="343">
        <v>0</v>
      </c>
      <c r="U63" s="343">
        <v>0</v>
      </c>
    </row>
    <row r="64" spans="1:21" s="189" customFormat="1" ht="48" customHeight="1" x14ac:dyDescent="0.25">
      <c r="A64" s="266" t="s">
        <v>453</v>
      </c>
      <c r="B64" s="367" t="s">
        <v>458</v>
      </c>
      <c r="C64" s="368" t="s">
        <v>463</v>
      </c>
      <c r="D64" s="342"/>
      <c r="E64" s="343"/>
      <c r="F64" s="343"/>
      <c r="G64" s="343"/>
      <c r="H64" s="343"/>
      <c r="I64" s="343"/>
      <c r="J64" s="343" t="s">
        <v>173</v>
      </c>
      <c r="K64" s="343">
        <v>0</v>
      </c>
      <c r="L64" s="343">
        <v>0</v>
      </c>
      <c r="M64" s="343">
        <v>0</v>
      </c>
      <c r="N64" s="343">
        <v>0</v>
      </c>
      <c r="O64" s="343">
        <v>0</v>
      </c>
      <c r="P64" s="343" t="s">
        <v>173</v>
      </c>
      <c r="Q64" s="343">
        <v>0</v>
      </c>
      <c r="R64" s="343">
        <v>0</v>
      </c>
      <c r="S64" s="343">
        <v>0</v>
      </c>
      <c r="T64" s="343">
        <v>0</v>
      </c>
      <c r="U64" s="343">
        <v>0</v>
      </c>
    </row>
    <row r="65" spans="1:21" s="189" customFormat="1" ht="48" customHeight="1" x14ac:dyDescent="0.25">
      <c r="A65" s="266" t="s">
        <v>454</v>
      </c>
      <c r="B65" s="367" t="s">
        <v>459</v>
      </c>
      <c r="C65" s="368" t="s">
        <v>464</v>
      </c>
      <c r="D65" s="342"/>
      <c r="E65" s="343"/>
      <c r="F65" s="343"/>
      <c r="G65" s="343"/>
      <c r="H65" s="343"/>
      <c r="I65" s="343"/>
      <c r="J65" s="343" t="s">
        <v>173</v>
      </c>
      <c r="K65" s="343">
        <v>0</v>
      </c>
      <c r="L65" s="343">
        <v>0</v>
      </c>
      <c r="M65" s="343">
        <v>0</v>
      </c>
      <c r="N65" s="343">
        <v>0</v>
      </c>
      <c r="O65" s="343">
        <v>0</v>
      </c>
      <c r="P65" s="343" t="s">
        <v>173</v>
      </c>
      <c r="Q65" s="343">
        <v>0</v>
      </c>
      <c r="R65" s="343">
        <v>0</v>
      </c>
      <c r="S65" s="343">
        <v>0</v>
      </c>
      <c r="T65" s="343">
        <v>0</v>
      </c>
      <c r="U65" s="343">
        <v>0</v>
      </c>
    </row>
    <row r="66" spans="1:21" s="189" customFormat="1" ht="48" customHeight="1" x14ac:dyDescent="0.25">
      <c r="A66" s="266" t="s">
        <v>455</v>
      </c>
      <c r="B66" s="367" t="s">
        <v>460</v>
      </c>
      <c r="C66" s="368" t="s">
        <v>465</v>
      </c>
      <c r="D66" s="342"/>
      <c r="E66" s="343"/>
      <c r="F66" s="343"/>
      <c r="G66" s="343"/>
      <c r="H66" s="343"/>
      <c r="I66" s="343"/>
      <c r="J66" s="343" t="s">
        <v>173</v>
      </c>
      <c r="K66" s="343">
        <v>0</v>
      </c>
      <c r="L66" s="343">
        <v>0</v>
      </c>
      <c r="M66" s="343">
        <v>0</v>
      </c>
      <c r="N66" s="343">
        <v>0</v>
      </c>
      <c r="O66" s="343">
        <v>0</v>
      </c>
      <c r="P66" s="343" t="s">
        <v>173</v>
      </c>
      <c r="Q66" s="343">
        <v>0</v>
      </c>
      <c r="R66" s="343">
        <v>0</v>
      </c>
      <c r="S66" s="343">
        <v>0</v>
      </c>
      <c r="T66" s="343">
        <v>0</v>
      </c>
      <c r="U66" s="343">
        <v>0</v>
      </c>
    </row>
    <row r="67" spans="1:21" s="189" customFormat="1" ht="57" customHeight="1" x14ac:dyDescent="0.25">
      <c r="A67" s="266" t="s">
        <v>456</v>
      </c>
      <c r="B67" s="367" t="s">
        <v>461</v>
      </c>
      <c r="C67" s="368" t="s">
        <v>466</v>
      </c>
      <c r="D67" s="342"/>
      <c r="E67" s="343"/>
      <c r="F67" s="343"/>
      <c r="G67" s="343"/>
      <c r="H67" s="343"/>
      <c r="I67" s="343"/>
      <c r="J67" s="343" t="s">
        <v>173</v>
      </c>
      <c r="K67" s="343">
        <v>0</v>
      </c>
      <c r="L67" s="343">
        <v>0</v>
      </c>
      <c r="M67" s="343">
        <v>0</v>
      </c>
      <c r="N67" s="343">
        <v>0</v>
      </c>
      <c r="O67" s="343">
        <v>0</v>
      </c>
      <c r="P67" s="343" t="s">
        <v>173</v>
      </c>
      <c r="Q67" s="343">
        <v>0</v>
      </c>
      <c r="R67" s="343">
        <v>0</v>
      </c>
      <c r="S67" s="343">
        <v>0</v>
      </c>
      <c r="T67" s="343">
        <v>0</v>
      </c>
      <c r="U67" s="343">
        <v>0</v>
      </c>
    </row>
    <row r="68" spans="1:21" s="189" customFormat="1" ht="47.25" x14ac:dyDescent="0.25">
      <c r="A68" s="186" t="s">
        <v>37</v>
      </c>
      <c r="B68" s="187" t="s">
        <v>96</v>
      </c>
      <c r="C68" s="188" t="s">
        <v>114</v>
      </c>
      <c r="D68" s="251" t="s">
        <v>173</v>
      </c>
      <c r="E68" s="251" t="s">
        <v>173</v>
      </c>
      <c r="F68" s="251" t="s">
        <v>173</v>
      </c>
      <c r="G68" s="251" t="s">
        <v>173</v>
      </c>
      <c r="H68" s="251" t="s">
        <v>173</v>
      </c>
      <c r="I68" s="251" t="s">
        <v>173</v>
      </c>
      <c r="J68" s="251" t="s">
        <v>173</v>
      </c>
      <c r="K68" s="251" t="s">
        <v>173</v>
      </c>
      <c r="L68" s="251" t="s">
        <v>173</v>
      </c>
      <c r="M68" s="251" t="s">
        <v>173</v>
      </c>
      <c r="N68" s="251" t="s">
        <v>173</v>
      </c>
      <c r="O68" s="251" t="s">
        <v>173</v>
      </c>
      <c r="P68" s="251" t="s">
        <v>173</v>
      </c>
      <c r="Q68" s="251" t="s">
        <v>173</v>
      </c>
      <c r="R68" s="251" t="s">
        <v>173</v>
      </c>
      <c r="S68" s="251" t="s">
        <v>173</v>
      </c>
      <c r="T68" s="251" t="s">
        <v>173</v>
      </c>
      <c r="U68" s="251" t="s">
        <v>173</v>
      </c>
    </row>
    <row r="69" spans="1:21" s="189" customFormat="1" ht="47.25" x14ac:dyDescent="0.25">
      <c r="A69" s="186" t="s">
        <v>50</v>
      </c>
      <c r="B69" s="187" t="s">
        <v>156</v>
      </c>
      <c r="C69" s="188" t="s">
        <v>114</v>
      </c>
      <c r="D69" s="251" t="s">
        <v>173</v>
      </c>
      <c r="E69" s="251" t="s">
        <v>173</v>
      </c>
      <c r="F69" s="251" t="s">
        <v>173</v>
      </c>
      <c r="G69" s="251" t="s">
        <v>173</v>
      </c>
      <c r="H69" s="251" t="s">
        <v>173</v>
      </c>
      <c r="I69" s="251" t="s">
        <v>173</v>
      </c>
      <c r="J69" s="251" t="s">
        <v>173</v>
      </c>
      <c r="K69" s="251" t="s">
        <v>173</v>
      </c>
      <c r="L69" s="251" t="s">
        <v>173</v>
      </c>
      <c r="M69" s="251" t="s">
        <v>173</v>
      </c>
      <c r="N69" s="251" t="s">
        <v>173</v>
      </c>
      <c r="O69" s="251" t="s">
        <v>173</v>
      </c>
      <c r="P69" s="251" t="s">
        <v>173</v>
      </c>
      <c r="Q69" s="251" t="s">
        <v>173</v>
      </c>
      <c r="R69" s="251" t="s">
        <v>173</v>
      </c>
      <c r="S69" s="251" t="s">
        <v>173</v>
      </c>
      <c r="T69" s="251" t="s">
        <v>173</v>
      </c>
      <c r="U69" s="251" t="s">
        <v>173</v>
      </c>
    </row>
    <row r="70" spans="1:21" s="189" customFormat="1" ht="47.25" x14ac:dyDescent="0.25">
      <c r="A70" s="186" t="s">
        <v>51</v>
      </c>
      <c r="B70" s="187" t="s">
        <v>157</v>
      </c>
      <c r="C70" s="188" t="s">
        <v>114</v>
      </c>
      <c r="D70" s="251" t="s">
        <v>173</v>
      </c>
      <c r="E70" s="251" t="s">
        <v>173</v>
      </c>
      <c r="F70" s="251" t="s">
        <v>173</v>
      </c>
      <c r="G70" s="251" t="s">
        <v>173</v>
      </c>
      <c r="H70" s="251" t="s">
        <v>173</v>
      </c>
      <c r="I70" s="251" t="s">
        <v>173</v>
      </c>
      <c r="J70" s="251" t="s">
        <v>173</v>
      </c>
      <c r="K70" s="251" t="s">
        <v>173</v>
      </c>
      <c r="L70" s="251" t="s">
        <v>173</v>
      </c>
      <c r="M70" s="251" t="s">
        <v>173</v>
      </c>
      <c r="N70" s="251" t="s">
        <v>173</v>
      </c>
      <c r="O70" s="251" t="s">
        <v>173</v>
      </c>
      <c r="P70" s="251" t="s">
        <v>173</v>
      </c>
      <c r="Q70" s="251" t="s">
        <v>173</v>
      </c>
      <c r="R70" s="251" t="s">
        <v>173</v>
      </c>
      <c r="S70" s="251" t="s">
        <v>173</v>
      </c>
      <c r="T70" s="251" t="s">
        <v>173</v>
      </c>
      <c r="U70" s="251" t="s">
        <v>173</v>
      </c>
    </row>
    <row r="71" spans="1:21" s="189" customFormat="1" ht="31.5" x14ac:dyDescent="0.25">
      <c r="A71" s="186" t="s">
        <v>52</v>
      </c>
      <c r="B71" s="187" t="s">
        <v>158</v>
      </c>
      <c r="C71" s="188" t="s">
        <v>114</v>
      </c>
      <c r="D71" s="251" t="s">
        <v>173</v>
      </c>
      <c r="E71" s="251" t="s">
        <v>173</v>
      </c>
      <c r="F71" s="251" t="s">
        <v>173</v>
      </c>
      <c r="G71" s="251" t="s">
        <v>173</v>
      </c>
      <c r="H71" s="251" t="s">
        <v>173</v>
      </c>
      <c r="I71" s="251" t="s">
        <v>173</v>
      </c>
      <c r="J71" s="251" t="s">
        <v>173</v>
      </c>
      <c r="K71" s="251" t="s">
        <v>173</v>
      </c>
      <c r="L71" s="251" t="s">
        <v>173</v>
      </c>
      <c r="M71" s="251" t="s">
        <v>173</v>
      </c>
      <c r="N71" s="251" t="s">
        <v>173</v>
      </c>
      <c r="O71" s="251" t="s">
        <v>173</v>
      </c>
      <c r="P71" s="251" t="s">
        <v>173</v>
      </c>
      <c r="Q71" s="251" t="s">
        <v>173</v>
      </c>
      <c r="R71" s="251" t="s">
        <v>173</v>
      </c>
      <c r="S71" s="251" t="s">
        <v>173</v>
      </c>
      <c r="T71" s="251" t="s">
        <v>173</v>
      </c>
      <c r="U71" s="251" t="s">
        <v>173</v>
      </c>
    </row>
    <row r="72" spans="1:21" s="189" customFormat="1" ht="47.25" x14ac:dyDescent="0.25">
      <c r="A72" s="186" t="s">
        <v>53</v>
      </c>
      <c r="B72" s="187" t="s">
        <v>159</v>
      </c>
      <c r="C72" s="188" t="s">
        <v>114</v>
      </c>
      <c r="D72" s="251" t="s">
        <v>173</v>
      </c>
      <c r="E72" s="251" t="s">
        <v>173</v>
      </c>
      <c r="F72" s="251" t="s">
        <v>173</v>
      </c>
      <c r="G72" s="251" t="s">
        <v>173</v>
      </c>
      <c r="H72" s="251" t="s">
        <v>173</v>
      </c>
      <c r="I72" s="251" t="s">
        <v>173</v>
      </c>
      <c r="J72" s="251" t="s">
        <v>173</v>
      </c>
      <c r="K72" s="251" t="s">
        <v>173</v>
      </c>
      <c r="L72" s="251" t="s">
        <v>173</v>
      </c>
      <c r="M72" s="251" t="s">
        <v>173</v>
      </c>
      <c r="N72" s="251" t="s">
        <v>173</v>
      </c>
      <c r="O72" s="251" t="s">
        <v>173</v>
      </c>
      <c r="P72" s="251" t="s">
        <v>173</v>
      </c>
      <c r="Q72" s="251" t="s">
        <v>173</v>
      </c>
      <c r="R72" s="251" t="s">
        <v>173</v>
      </c>
      <c r="S72" s="251" t="s">
        <v>173</v>
      </c>
      <c r="T72" s="251" t="s">
        <v>173</v>
      </c>
      <c r="U72" s="251" t="s">
        <v>173</v>
      </c>
    </row>
    <row r="73" spans="1:21" s="189" customFormat="1" ht="63" x14ac:dyDescent="0.25">
      <c r="A73" s="186" t="s">
        <v>160</v>
      </c>
      <c r="B73" s="187" t="s">
        <v>161</v>
      </c>
      <c r="C73" s="188" t="s">
        <v>114</v>
      </c>
      <c r="D73" s="251" t="s">
        <v>173</v>
      </c>
      <c r="E73" s="251" t="s">
        <v>173</v>
      </c>
      <c r="F73" s="251" t="s">
        <v>173</v>
      </c>
      <c r="G73" s="251" t="s">
        <v>173</v>
      </c>
      <c r="H73" s="251" t="s">
        <v>173</v>
      </c>
      <c r="I73" s="251" t="s">
        <v>173</v>
      </c>
      <c r="J73" s="251" t="s">
        <v>173</v>
      </c>
      <c r="K73" s="251" t="s">
        <v>173</v>
      </c>
      <c r="L73" s="251" t="s">
        <v>173</v>
      </c>
      <c r="M73" s="251" t="s">
        <v>173</v>
      </c>
      <c r="N73" s="251" t="s">
        <v>173</v>
      </c>
      <c r="O73" s="251" t="s">
        <v>173</v>
      </c>
      <c r="P73" s="251" t="s">
        <v>173</v>
      </c>
      <c r="Q73" s="251" t="s">
        <v>173</v>
      </c>
      <c r="R73" s="251" t="s">
        <v>173</v>
      </c>
      <c r="S73" s="251" t="s">
        <v>173</v>
      </c>
      <c r="T73" s="251" t="s">
        <v>173</v>
      </c>
      <c r="U73" s="251" t="s">
        <v>173</v>
      </c>
    </row>
    <row r="74" spans="1:21" s="189" customFormat="1" ht="63" x14ac:dyDescent="0.25">
      <c r="A74" s="186" t="s">
        <v>162</v>
      </c>
      <c r="B74" s="187" t="s">
        <v>163</v>
      </c>
      <c r="C74" s="188" t="s">
        <v>114</v>
      </c>
      <c r="D74" s="251" t="s">
        <v>173</v>
      </c>
      <c r="E74" s="251" t="s">
        <v>173</v>
      </c>
      <c r="F74" s="251" t="s">
        <v>173</v>
      </c>
      <c r="G74" s="251" t="s">
        <v>173</v>
      </c>
      <c r="H74" s="251" t="s">
        <v>173</v>
      </c>
      <c r="I74" s="251" t="s">
        <v>173</v>
      </c>
      <c r="J74" s="251" t="s">
        <v>173</v>
      </c>
      <c r="K74" s="251" t="s">
        <v>173</v>
      </c>
      <c r="L74" s="251" t="s">
        <v>173</v>
      </c>
      <c r="M74" s="251" t="s">
        <v>173</v>
      </c>
      <c r="N74" s="251" t="s">
        <v>173</v>
      </c>
      <c r="O74" s="251" t="s">
        <v>173</v>
      </c>
      <c r="P74" s="251" t="s">
        <v>173</v>
      </c>
      <c r="Q74" s="251" t="s">
        <v>173</v>
      </c>
      <c r="R74" s="251" t="s">
        <v>173</v>
      </c>
      <c r="S74" s="251" t="s">
        <v>173</v>
      </c>
      <c r="T74" s="251" t="s">
        <v>173</v>
      </c>
      <c r="U74" s="251" t="s">
        <v>173</v>
      </c>
    </row>
    <row r="75" spans="1:21" s="189" customFormat="1" ht="47.25" x14ac:dyDescent="0.25">
      <c r="A75" s="186" t="s">
        <v>164</v>
      </c>
      <c r="B75" s="187" t="s">
        <v>165</v>
      </c>
      <c r="C75" s="188" t="s">
        <v>114</v>
      </c>
      <c r="D75" s="251" t="s">
        <v>173</v>
      </c>
      <c r="E75" s="251" t="s">
        <v>173</v>
      </c>
      <c r="F75" s="251" t="s">
        <v>173</v>
      </c>
      <c r="G75" s="251" t="s">
        <v>173</v>
      </c>
      <c r="H75" s="251" t="s">
        <v>173</v>
      </c>
      <c r="I75" s="251" t="s">
        <v>173</v>
      </c>
      <c r="J75" s="251" t="s">
        <v>173</v>
      </c>
      <c r="K75" s="251" t="s">
        <v>173</v>
      </c>
      <c r="L75" s="251" t="s">
        <v>173</v>
      </c>
      <c r="M75" s="251" t="s">
        <v>173</v>
      </c>
      <c r="N75" s="251" t="s">
        <v>173</v>
      </c>
      <c r="O75" s="251" t="s">
        <v>173</v>
      </c>
      <c r="P75" s="251" t="s">
        <v>173</v>
      </c>
      <c r="Q75" s="251" t="s">
        <v>173</v>
      </c>
      <c r="R75" s="251" t="s">
        <v>173</v>
      </c>
      <c r="S75" s="251" t="s">
        <v>173</v>
      </c>
      <c r="T75" s="251" t="s">
        <v>173</v>
      </c>
      <c r="U75" s="251" t="s">
        <v>173</v>
      </c>
    </row>
    <row r="76" spans="1:21" s="189" customFormat="1" ht="63" x14ac:dyDescent="0.25">
      <c r="A76" s="186" t="s">
        <v>166</v>
      </c>
      <c r="B76" s="187" t="s">
        <v>167</v>
      </c>
      <c r="C76" s="188" t="s">
        <v>114</v>
      </c>
      <c r="D76" s="251" t="s">
        <v>173</v>
      </c>
      <c r="E76" s="251" t="s">
        <v>173</v>
      </c>
      <c r="F76" s="251" t="s">
        <v>173</v>
      </c>
      <c r="G76" s="251" t="s">
        <v>173</v>
      </c>
      <c r="H76" s="251" t="s">
        <v>173</v>
      </c>
      <c r="I76" s="251" t="s">
        <v>173</v>
      </c>
      <c r="J76" s="251" t="s">
        <v>173</v>
      </c>
      <c r="K76" s="251" t="s">
        <v>173</v>
      </c>
      <c r="L76" s="251" t="s">
        <v>173</v>
      </c>
      <c r="M76" s="251" t="s">
        <v>173</v>
      </c>
      <c r="N76" s="251" t="s">
        <v>173</v>
      </c>
      <c r="O76" s="251" t="s">
        <v>173</v>
      </c>
      <c r="P76" s="251" t="s">
        <v>173</v>
      </c>
      <c r="Q76" s="251" t="s">
        <v>173</v>
      </c>
      <c r="R76" s="251" t="s">
        <v>173</v>
      </c>
      <c r="S76" s="251" t="s">
        <v>173</v>
      </c>
      <c r="T76" s="251" t="s">
        <v>173</v>
      </c>
      <c r="U76" s="251" t="s">
        <v>173</v>
      </c>
    </row>
    <row r="77" spans="1:21" s="189" customFormat="1" ht="63" x14ac:dyDescent="0.25">
      <c r="A77" s="186" t="s">
        <v>38</v>
      </c>
      <c r="B77" s="187" t="s">
        <v>97</v>
      </c>
      <c r="C77" s="188" t="s">
        <v>114</v>
      </c>
      <c r="D77" s="251" t="s">
        <v>173</v>
      </c>
      <c r="E77" s="251" t="s">
        <v>173</v>
      </c>
      <c r="F77" s="251" t="s">
        <v>173</v>
      </c>
      <c r="G77" s="251" t="s">
        <v>173</v>
      </c>
      <c r="H77" s="251" t="s">
        <v>173</v>
      </c>
      <c r="I77" s="251" t="s">
        <v>173</v>
      </c>
      <c r="J77" s="251" t="s">
        <v>173</v>
      </c>
      <c r="K77" s="251" t="s">
        <v>173</v>
      </c>
      <c r="L77" s="251" t="s">
        <v>173</v>
      </c>
      <c r="M77" s="251" t="s">
        <v>173</v>
      </c>
      <c r="N77" s="251" t="s">
        <v>173</v>
      </c>
      <c r="O77" s="251" t="s">
        <v>173</v>
      </c>
      <c r="P77" s="251" t="s">
        <v>173</v>
      </c>
      <c r="Q77" s="251" t="s">
        <v>173</v>
      </c>
      <c r="R77" s="251" t="s">
        <v>173</v>
      </c>
      <c r="S77" s="251" t="s">
        <v>173</v>
      </c>
      <c r="T77" s="251" t="s">
        <v>173</v>
      </c>
      <c r="U77" s="251" t="s">
        <v>173</v>
      </c>
    </row>
    <row r="78" spans="1:21" s="189" customFormat="1" ht="38.25" customHeight="1" x14ac:dyDescent="0.25">
      <c r="A78" s="186" t="s">
        <v>54</v>
      </c>
      <c r="B78" s="187" t="s">
        <v>98</v>
      </c>
      <c r="C78" s="188" t="s">
        <v>114</v>
      </c>
      <c r="D78" s="251" t="s">
        <v>173</v>
      </c>
      <c r="E78" s="251" t="s">
        <v>173</v>
      </c>
      <c r="F78" s="251" t="s">
        <v>173</v>
      </c>
      <c r="G78" s="251" t="s">
        <v>173</v>
      </c>
      <c r="H78" s="251" t="s">
        <v>173</v>
      </c>
      <c r="I78" s="251" t="s">
        <v>173</v>
      </c>
      <c r="J78" s="251" t="s">
        <v>173</v>
      </c>
      <c r="K78" s="251" t="s">
        <v>173</v>
      </c>
      <c r="L78" s="251" t="s">
        <v>173</v>
      </c>
      <c r="M78" s="251" t="s">
        <v>173</v>
      </c>
      <c r="N78" s="251" t="s">
        <v>173</v>
      </c>
      <c r="O78" s="251" t="s">
        <v>173</v>
      </c>
      <c r="P78" s="251" t="s">
        <v>173</v>
      </c>
      <c r="Q78" s="251" t="s">
        <v>173</v>
      </c>
      <c r="R78" s="251" t="s">
        <v>173</v>
      </c>
      <c r="S78" s="251" t="s">
        <v>173</v>
      </c>
      <c r="T78" s="251" t="s">
        <v>173</v>
      </c>
      <c r="U78" s="251" t="s">
        <v>173</v>
      </c>
    </row>
    <row r="79" spans="1:21" s="189" customFormat="1" ht="47.25" x14ac:dyDescent="0.25">
      <c r="A79" s="186" t="s">
        <v>168</v>
      </c>
      <c r="B79" s="187" t="s">
        <v>99</v>
      </c>
      <c r="C79" s="188" t="s">
        <v>114</v>
      </c>
      <c r="D79" s="251" t="s">
        <v>173</v>
      </c>
      <c r="E79" s="251" t="s">
        <v>173</v>
      </c>
      <c r="F79" s="251" t="s">
        <v>173</v>
      </c>
      <c r="G79" s="251" t="s">
        <v>173</v>
      </c>
      <c r="H79" s="251" t="s">
        <v>173</v>
      </c>
      <c r="I79" s="251" t="s">
        <v>173</v>
      </c>
      <c r="J79" s="251" t="s">
        <v>173</v>
      </c>
      <c r="K79" s="251" t="s">
        <v>173</v>
      </c>
      <c r="L79" s="251" t="s">
        <v>173</v>
      </c>
      <c r="M79" s="251" t="s">
        <v>173</v>
      </c>
      <c r="N79" s="251" t="s">
        <v>173</v>
      </c>
      <c r="O79" s="251" t="s">
        <v>173</v>
      </c>
      <c r="P79" s="251" t="s">
        <v>173</v>
      </c>
      <c r="Q79" s="251" t="s">
        <v>173</v>
      </c>
      <c r="R79" s="251" t="s">
        <v>173</v>
      </c>
      <c r="S79" s="251" t="s">
        <v>173</v>
      </c>
      <c r="T79" s="251" t="s">
        <v>173</v>
      </c>
      <c r="U79" s="251" t="s">
        <v>173</v>
      </c>
    </row>
    <row r="80" spans="1:21" s="189" customFormat="1" ht="78.75" x14ac:dyDescent="0.25">
      <c r="A80" s="186" t="s">
        <v>122</v>
      </c>
      <c r="B80" s="187" t="s">
        <v>100</v>
      </c>
      <c r="C80" s="188" t="s">
        <v>114</v>
      </c>
      <c r="D80" s="251" t="s">
        <v>173</v>
      </c>
      <c r="E80" s="251" t="s">
        <v>173</v>
      </c>
      <c r="F80" s="251" t="s">
        <v>173</v>
      </c>
      <c r="G80" s="251" t="s">
        <v>173</v>
      </c>
      <c r="H80" s="251" t="s">
        <v>173</v>
      </c>
      <c r="I80" s="251" t="s">
        <v>173</v>
      </c>
      <c r="J80" s="251" t="s">
        <v>173</v>
      </c>
      <c r="K80" s="251" t="s">
        <v>173</v>
      </c>
      <c r="L80" s="251" t="s">
        <v>173</v>
      </c>
      <c r="M80" s="251" t="s">
        <v>173</v>
      </c>
      <c r="N80" s="251" t="s">
        <v>173</v>
      </c>
      <c r="O80" s="251" t="s">
        <v>173</v>
      </c>
      <c r="P80" s="251" t="s">
        <v>173</v>
      </c>
      <c r="Q80" s="251" t="s">
        <v>173</v>
      </c>
      <c r="R80" s="251" t="s">
        <v>173</v>
      </c>
      <c r="S80" s="251" t="s">
        <v>173</v>
      </c>
      <c r="T80" s="251" t="s">
        <v>173</v>
      </c>
      <c r="U80" s="251" t="s">
        <v>173</v>
      </c>
    </row>
    <row r="81" spans="1:21" s="189" customFormat="1" ht="78.75" x14ac:dyDescent="0.25">
      <c r="A81" s="186" t="s">
        <v>123</v>
      </c>
      <c r="B81" s="187" t="s">
        <v>101</v>
      </c>
      <c r="C81" s="188" t="s">
        <v>114</v>
      </c>
      <c r="D81" s="251" t="s">
        <v>173</v>
      </c>
      <c r="E81" s="251" t="s">
        <v>173</v>
      </c>
      <c r="F81" s="251" t="s">
        <v>173</v>
      </c>
      <c r="G81" s="251" t="s">
        <v>173</v>
      </c>
      <c r="H81" s="251" t="s">
        <v>173</v>
      </c>
      <c r="I81" s="251" t="s">
        <v>173</v>
      </c>
      <c r="J81" s="251" t="s">
        <v>173</v>
      </c>
      <c r="K81" s="251" t="s">
        <v>173</v>
      </c>
      <c r="L81" s="251" t="s">
        <v>173</v>
      </c>
      <c r="M81" s="251" t="s">
        <v>173</v>
      </c>
      <c r="N81" s="251" t="s">
        <v>173</v>
      </c>
      <c r="O81" s="251" t="s">
        <v>173</v>
      </c>
      <c r="P81" s="251" t="s">
        <v>173</v>
      </c>
      <c r="Q81" s="251" t="s">
        <v>173</v>
      </c>
      <c r="R81" s="251" t="s">
        <v>173</v>
      </c>
      <c r="S81" s="251" t="s">
        <v>173</v>
      </c>
      <c r="T81" s="251" t="s">
        <v>173</v>
      </c>
      <c r="U81" s="251" t="s">
        <v>173</v>
      </c>
    </row>
    <row r="82" spans="1:21" s="189" customFormat="1" ht="78.75" x14ac:dyDescent="0.25">
      <c r="A82" s="186" t="s">
        <v>124</v>
      </c>
      <c r="B82" s="187" t="s">
        <v>102</v>
      </c>
      <c r="C82" s="188" t="s">
        <v>114</v>
      </c>
      <c r="D82" s="251" t="s">
        <v>173</v>
      </c>
      <c r="E82" s="251" t="s">
        <v>173</v>
      </c>
      <c r="F82" s="251" t="s">
        <v>173</v>
      </c>
      <c r="G82" s="251" t="s">
        <v>173</v>
      </c>
      <c r="H82" s="251" t="s">
        <v>173</v>
      </c>
      <c r="I82" s="251" t="s">
        <v>173</v>
      </c>
      <c r="J82" s="251" t="s">
        <v>173</v>
      </c>
      <c r="K82" s="251" t="s">
        <v>173</v>
      </c>
      <c r="L82" s="251" t="s">
        <v>173</v>
      </c>
      <c r="M82" s="251" t="s">
        <v>173</v>
      </c>
      <c r="N82" s="251" t="s">
        <v>173</v>
      </c>
      <c r="O82" s="251" t="s">
        <v>173</v>
      </c>
      <c r="P82" s="251" t="s">
        <v>173</v>
      </c>
      <c r="Q82" s="251" t="s">
        <v>173</v>
      </c>
      <c r="R82" s="251" t="s">
        <v>173</v>
      </c>
      <c r="S82" s="251" t="s">
        <v>173</v>
      </c>
      <c r="T82" s="251" t="s">
        <v>173</v>
      </c>
      <c r="U82" s="251" t="s">
        <v>173</v>
      </c>
    </row>
    <row r="83" spans="1:21" s="189" customFormat="1" ht="47.25" x14ac:dyDescent="0.25">
      <c r="A83" s="186" t="s">
        <v>125</v>
      </c>
      <c r="B83" s="187" t="s">
        <v>103</v>
      </c>
      <c r="C83" s="188" t="s">
        <v>114</v>
      </c>
      <c r="D83" s="251" t="s">
        <v>173</v>
      </c>
      <c r="E83" s="251" t="s">
        <v>173</v>
      </c>
      <c r="F83" s="251" t="s">
        <v>173</v>
      </c>
      <c r="G83" s="251" t="s">
        <v>173</v>
      </c>
      <c r="H83" s="251" t="s">
        <v>173</v>
      </c>
      <c r="I83" s="251" t="s">
        <v>173</v>
      </c>
      <c r="J83" s="251" t="s">
        <v>173</v>
      </c>
      <c r="K83" s="251" t="s">
        <v>173</v>
      </c>
      <c r="L83" s="251" t="s">
        <v>173</v>
      </c>
      <c r="M83" s="251" t="s">
        <v>173</v>
      </c>
      <c r="N83" s="251" t="s">
        <v>173</v>
      </c>
      <c r="O83" s="251" t="s">
        <v>173</v>
      </c>
      <c r="P83" s="251" t="s">
        <v>173</v>
      </c>
      <c r="Q83" s="251" t="s">
        <v>173</v>
      </c>
      <c r="R83" s="251" t="s">
        <v>173</v>
      </c>
      <c r="S83" s="251" t="s">
        <v>173</v>
      </c>
      <c r="T83" s="251" t="s">
        <v>173</v>
      </c>
      <c r="U83" s="251" t="s">
        <v>173</v>
      </c>
    </row>
    <row r="84" spans="1:21" s="189" customFormat="1" ht="47.25" x14ac:dyDescent="0.25">
      <c r="A84" s="186" t="s">
        <v>169</v>
      </c>
      <c r="B84" s="187" t="s">
        <v>104</v>
      </c>
      <c r="C84" s="188" t="s">
        <v>114</v>
      </c>
      <c r="D84" s="251" t="s">
        <v>173</v>
      </c>
      <c r="E84" s="251" t="s">
        <v>173</v>
      </c>
      <c r="F84" s="251" t="s">
        <v>173</v>
      </c>
      <c r="G84" s="251" t="s">
        <v>173</v>
      </c>
      <c r="H84" s="251" t="s">
        <v>173</v>
      </c>
      <c r="I84" s="251" t="s">
        <v>173</v>
      </c>
      <c r="J84" s="251" t="s">
        <v>173</v>
      </c>
      <c r="K84" s="251" t="s">
        <v>173</v>
      </c>
      <c r="L84" s="251" t="s">
        <v>173</v>
      </c>
      <c r="M84" s="251" t="s">
        <v>173</v>
      </c>
      <c r="N84" s="251" t="s">
        <v>173</v>
      </c>
      <c r="O84" s="251" t="s">
        <v>173</v>
      </c>
      <c r="P84" s="251" t="s">
        <v>173</v>
      </c>
      <c r="Q84" s="251" t="s">
        <v>173</v>
      </c>
      <c r="R84" s="251" t="s">
        <v>173</v>
      </c>
      <c r="S84" s="251" t="s">
        <v>173</v>
      </c>
      <c r="T84" s="251" t="s">
        <v>173</v>
      </c>
      <c r="U84" s="251" t="s">
        <v>173</v>
      </c>
    </row>
    <row r="85" spans="1:21" s="189" customFormat="1" ht="31.5" x14ac:dyDescent="0.25">
      <c r="A85" s="186" t="s">
        <v>170</v>
      </c>
      <c r="B85" s="187" t="s">
        <v>105</v>
      </c>
      <c r="C85" s="188" t="s">
        <v>114</v>
      </c>
      <c r="D85" s="251" t="s">
        <v>173</v>
      </c>
      <c r="E85" s="251" t="s">
        <v>173</v>
      </c>
      <c r="F85" s="251" t="s">
        <v>173</v>
      </c>
      <c r="G85" s="251" t="s">
        <v>173</v>
      </c>
      <c r="H85" s="251" t="s">
        <v>173</v>
      </c>
      <c r="I85" s="251" t="s">
        <v>173</v>
      </c>
      <c r="J85" s="251" t="s">
        <v>173</v>
      </c>
      <c r="K85" s="251" t="s">
        <v>173</v>
      </c>
      <c r="L85" s="251" t="s">
        <v>173</v>
      </c>
      <c r="M85" s="251" t="s">
        <v>173</v>
      </c>
      <c r="N85" s="251" t="s">
        <v>173</v>
      </c>
      <c r="O85" s="251" t="s">
        <v>173</v>
      </c>
      <c r="P85" s="251" t="s">
        <v>173</v>
      </c>
      <c r="Q85" s="251" t="s">
        <v>173</v>
      </c>
      <c r="R85" s="251" t="s">
        <v>173</v>
      </c>
      <c r="S85" s="251" t="s">
        <v>173</v>
      </c>
      <c r="T85" s="251" t="s">
        <v>173</v>
      </c>
      <c r="U85" s="251" t="s">
        <v>173</v>
      </c>
    </row>
  </sheetData>
  <mergeCells count="26">
    <mergeCell ref="BE17:BK17"/>
    <mergeCell ref="J17:O17"/>
    <mergeCell ref="AX15:BD16"/>
    <mergeCell ref="BE15:BK16"/>
    <mergeCell ref="AJ17:AP17"/>
    <mergeCell ref="AQ17:AW17"/>
    <mergeCell ref="J15:O16"/>
    <mergeCell ref="AX17:BD17"/>
    <mergeCell ref="AQ15:AW16"/>
    <mergeCell ref="AJ15:AP16"/>
    <mergeCell ref="P15:U16"/>
    <mergeCell ref="P17:U17"/>
    <mergeCell ref="T1:U1"/>
    <mergeCell ref="N1:S1"/>
    <mergeCell ref="D14:U14"/>
    <mergeCell ref="A12:U12"/>
    <mergeCell ref="B4:U4"/>
    <mergeCell ref="B5:U5"/>
    <mergeCell ref="A14:A18"/>
    <mergeCell ref="B14:B18"/>
    <mergeCell ref="C14:C18"/>
    <mergeCell ref="B7:U7"/>
    <mergeCell ref="D15:I16"/>
    <mergeCell ref="A13:I13"/>
    <mergeCell ref="D17:I17"/>
    <mergeCell ref="N3:U3"/>
  </mergeCells>
  <pageMargins left="0.7" right="0.7" top="0.75" bottom="0.75" header="0.3" footer="0.3"/>
  <pageSetup paperSize="9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Z84"/>
  <sheetViews>
    <sheetView view="pageBreakPreview" zoomScale="85" zoomScaleNormal="40" zoomScaleSheetLayoutView="85" workbookViewId="0">
      <pane xSplit="2" ySplit="19" topLeftCell="D20" activePane="bottomRight" state="frozen"/>
      <selection pane="topRight" activeCell="C1" sqref="C1"/>
      <selection pane="bottomLeft" activeCell="A20" sqref="A20"/>
      <selection pane="bottomRight" activeCell="AF1" sqref="AF1:AM3"/>
    </sheetView>
  </sheetViews>
  <sheetFormatPr defaultColWidth="9" defaultRowHeight="15.75" x14ac:dyDescent="0.25"/>
  <cols>
    <col min="1" max="1" width="11.375" style="151" customWidth="1"/>
    <col min="2" max="2" width="35.625" style="151" customWidth="1"/>
    <col min="3" max="3" width="19.25" style="151" customWidth="1"/>
    <col min="4" max="5" width="6.5" style="151" bestFit="1" customWidth="1"/>
    <col min="6" max="6" width="7.625" style="151" bestFit="1" customWidth="1"/>
    <col min="7" max="7" width="7" style="151" bestFit="1" customWidth="1"/>
    <col min="8" max="9" width="6.5" style="151" bestFit="1" customWidth="1"/>
    <col min="10" max="10" width="7.625" style="151" bestFit="1" customWidth="1"/>
    <col min="11" max="12" width="6.5" style="151" hidden="1" customWidth="1"/>
    <col min="13" max="14" width="7" style="151" hidden="1" customWidth="1"/>
    <col min="15" max="17" width="6.5" style="151" hidden="1" customWidth="1"/>
    <col min="18" max="19" width="6.5" style="151" bestFit="1" customWidth="1"/>
    <col min="20" max="20" width="6.75" style="151" customWidth="1"/>
    <col min="21" max="21" width="7" style="151" bestFit="1" customWidth="1"/>
    <col min="22" max="22" width="6.5" style="151" customWidth="1"/>
    <col min="23" max="25" width="6.5" style="151" bestFit="1" customWidth="1"/>
    <col min="26" max="26" width="7.625" style="151" customWidth="1"/>
    <col min="27" max="27" width="7.375" style="151" customWidth="1"/>
    <col min="28" max="28" width="7" style="151" bestFit="1" customWidth="1"/>
    <col min="29" max="29" width="8.5" style="151" customWidth="1"/>
    <col min="30" max="30" width="6.5" style="151" bestFit="1" customWidth="1"/>
    <col min="31" max="31" width="6.875" style="151" customWidth="1"/>
    <col min="32" max="32" width="9" style="151" bestFit="1" customWidth="1"/>
    <col min="33" max="33" width="9" style="151" customWidth="1"/>
    <col min="34" max="37" width="9" style="151" bestFit="1" customWidth="1"/>
    <col min="38" max="38" width="9.75" style="151" customWidth="1"/>
    <col min="39" max="45" width="5" style="157" customWidth="1"/>
    <col min="46" max="104" width="9" style="157"/>
    <col min="105" max="16384" width="9" style="151"/>
  </cols>
  <sheetData>
    <row r="1" spans="1:39" ht="18.75" x14ac:dyDescent="0.25">
      <c r="AF1" s="460" t="s">
        <v>447</v>
      </c>
      <c r="AG1" s="460"/>
      <c r="AH1" s="460"/>
      <c r="AI1" s="460"/>
      <c r="AJ1" s="460"/>
      <c r="AK1" s="460"/>
      <c r="AL1" s="460"/>
      <c r="AM1" s="172"/>
    </row>
    <row r="2" spans="1:39" x14ac:dyDescent="0.25">
      <c r="AF2" s="461" t="s">
        <v>468</v>
      </c>
      <c r="AG2" s="461"/>
      <c r="AH2" s="461"/>
      <c r="AI2" s="461"/>
      <c r="AJ2" s="461"/>
      <c r="AK2" s="461"/>
      <c r="AL2" s="461"/>
      <c r="AM2" s="462"/>
    </row>
    <row r="3" spans="1:39" ht="18.75" x14ac:dyDescent="0.3">
      <c r="AF3" s="463" t="s">
        <v>472</v>
      </c>
      <c r="AG3" s="463"/>
      <c r="AH3" s="463"/>
      <c r="AI3" s="463"/>
      <c r="AJ3" s="463"/>
      <c r="AK3" s="463"/>
      <c r="AL3" s="463"/>
      <c r="AM3" s="463"/>
    </row>
    <row r="4" spans="1:39" x14ac:dyDescent="0.25">
      <c r="A4" s="143"/>
      <c r="B4" s="443" t="s">
        <v>322</v>
      </c>
      <c r="C4" s="443"/>
      <c r="D4" s="443"/>
      <c r="E4" s="443"/>
      <c r="F4" s="443"/>
      <c r="G4" s="443"/>
      <c r="H4" s="443"/>
      <c r="I4" s="443"/>
      <c r="J4" s="443"/>
      <c r="K4" s="443"/>
      <c r="L4" s="443"/>
      <c r="M4" s="443"/>
      <c r="N4" s="443"/>
      <c r="O4" s="443"/>
      <c r="P4" s="443"/>
      <c r="Q4" s="443"/>
      <c r="R4" s="443"/>
      <c r="S4" s="443"/>
      <c r="T4" s="443"/>
      <c r="U4" s="443"/>
      <c r="V4" s="443"/>
      <c r="W4" s="443"/>
      <c r="X4" s="443"/>
      <c r="Y4" s="443"/>
      <c r="Z4" s="443"/>
      <c r="AA4" s="443"/>
      <c r="AB4" s="443"/>
      <c r="AC4" s="443"/>
      <c r="AD4" s="443"/>
      <c r="AE4" s="443"/>
      <c r="AF4" s="443"/>
      <c r="AG4" s="443"/>
      <c r="AH4" s="443"/>
      <c r="AI4" s="443"/>
      <c r="AJ4" s="443"/>
    </row>
    <row r="5" spans="1:39" x14ac:dyDescent="0.25">
      <c r="A5" s="218"/>
      <c r="B5" s="444" t="s">
        <v>325</v>
      </c>
      <c r="C5" s="444"/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4"/>
      <c r="AB5" s="444"/>
      <c r="AC5" s="444"/>
      <c r="AD5" s="444"/>
      <c r="AE5" s="444"/>
      <c r="AF5" s="444"/>
      <c r="AG5" s="444"/>
      <c r="AH5" s="444"/>
      <c r="AI5" s="444"/>
      <c r="AJ5" s="444"/>
      <c r="AK5" s="162"/>
      <c r="AL5" s="162"/>
    </row>
    <row r="6" spans="1:39" ht="26.25" customHeight="1" x14ac:dyDescent="0.25">
      <c r="A6" s="219"/>
      <c r="B6" s="442"/>
      <c r="C6" s="442"/>
      <c r="D6" s="442"/>
      <c r="E6" s="442"/>
      <c r="F6" s="442"/>
      <c r="G6" s="442"/>
      <c r="H6" s="442"/>
      <c r="I6" s="442"/>
      <c r="J6" s="442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</row>
    <row r="7" spans="1:39" ht="18.75" x14ac:dyDescent="0.25">
      <c r="A7" s="103"/>
      <c r="B7" s="427" t="s">
        <v>290</v>
      </c>
      <c r="C7" s="427"/>
      <c r="D7" s="427"/>
      <c r="E7" s="427"/>
      <c r="F7" s="427"/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  <c r="R7" s="427"/>
      <c r="S7" s="427"/>
      <c r="T7" s="427"/>
      <c r="U7" s="427"/>
      <c r="V7" s="427"/>
      <c r="W7" s="427"/>
      <c r="X7" s="427"/>
      <c r="Y7" s="427"/>
      <c r="Z7" s="427"/>
      <c r="AA7" s="427"/>
      <c r="AB7" s="427"/>
      <c r="AC7" s="427"/>
      <c r="AD7" s="427"/>
      <c r="AE7" s="427"/>
      <c r="AF7" s="427"/>
      <c r="AG7" s="427"/>
      <c r="AH7" s="427"/>
      <c r="AI7" s="427"/>
      <c r="AJ7" s="427"/>
      <c r="AK7" s="103"/>
      <c r="AL7" s="103"/>
    </row>
    <row r="8" spans="1:39" x14ac:dyDescent="0.25">
      <c r="A8" s="160"/>
      <c r="B8" s="160"/>
      <c r="C8" s="160"/>
      <c r="D8" s="160"/>
      <c r="E8" s="160"/>
      <c r="F8" s="160"/>
      <c r="G8" s="160"/>
      <c r="H8" s="160"/>
      <c r="I8" s="160"/>
      <c r="J8" s="160"/>
      <c r="K8" s="160"/>
      <c r="M8" s="156"/>
    </row>
    <row r="9" spans="1:39" x14ac:dyDescent="0.25">
      <c r="A9" s="160"/>
      <c r="B9" s="160"/>
      <c r="C9" s="160"/>
      <c r="D9" s="160"/>
      <c r="E9" s="160"/>
      <c r="F9" s="160"/>
      <c r="G9" s="160"/>
      <c r="H9" s="160"/>
      <c r="I9" s="160"/>
      <c r="J9" s="160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</row>
    <row r="10" spans="1:39" x14ac:dyDescent="0.25">
      <c r="A10" s="218"/>
      <c r="B10" s="218"/>
      <c r="C10" s="218"/>
      <c r="D10" s="218"/>
      <c r="E10" s="218"/>
      <c r="F10" s="218"/>
      <c r="G10" s="218"/>
      <c r="H10" s="218"/>
      <c r="I10" s="218"/>
      <c r="J10" s="218"/>
    </row>
    <row r="11" spans="1:39" ht="18.75" x14ac:dyDescent="0.3">
      <c r="A11" s="161"/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</row>
    <row r="12" spans="1:39" x14ac:dyDescent="0.25">
      <c r="A12" s="424"/>
      <c r="B12" s="424"/>
      <c r="C12" s="424"/>
      <c r="D12" s="424"/>
      <c r="E12" s="424"/>
      <c r="F12" s="424"/>
      <c r="G12" s="424"/>
      <c r="H12" s="424"/>
      <c r="I12" s="424"/>
      <c r="J12" s="424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</row>
    <row r="13" spans="1:39" x14ac:dyDescent="0.25">
      <c r="A13" s="428"/>
      <c r="B13" s="428"/>
      <c r="C13" s="428"/>
      <c r="D13" s="428"/>
      <c r="E13" s="428"/>
      <c r="F13" s="428"/>
      <c r="G13" s="428"/>
      <c r="H13" s="428"/>
      <c r="I13" s="428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428"/>
      <c r="U13" s="428"/>
      <c r="V13" s="428"/>
      <c r="W13" s="428"/>
      <c r="X13" s="428"/>
      <c r="Y13" s="428"/>
      <c r="Z13" s="428"/>
      <c r="AA13" s="428"/>
      <c r="AB13" s="428"/>
      <c r="AC13" s="428"/>
      <c r="AD13" s="428"/>
      <c r="AE13" s="428"/>
      <c r="AF13" s="428"/>
      <c r="AG13" s="428"/>
      <c r="AH13" s="428"/>
      <c r="AI13" s="428"/>
      <c r="AJ13" s="428"/>
      <c r="AK13" s="428"/>
      <c r="AL13" s="428"/>
    </row>
    <row r="14" spans="1:39" ht="33" customHeight="1" x14ac:dyDescent="0.25">
      <c r="A14" s="417" t="s">
        <v>26</v>
      </c>
      <c r="B14" s="417" t="s">
        <v>0</v>
      </c>
      <c r="C14" s="417" t="s">
        <v>142</v>
      </c>
      <c r="D14" s="438" t="s">
        <v>287</v>
      </c>
      <c r="E14" s="438"/>
      <c r="F14" s="438"/>
      <c r="G14" s="438"/>
      <c r="H14" s="438"/>
      <c r="I14" s="438"/>
      <c r="J14" s="438"/>
      <c r="K14" s="439" t="s">
        <v>286</v>
      </c>
      <c r="L14" s="440"/>
      <c r="M14" s="440"/>
      <c r="N14" s="440"/>
      <c r="O14" s="440"/>
      <c r="P14" s="440"/>
      <c r="Q14" s="440"/>
      <c r="R14" s="440"/>
      <c r="S14" s="440"/>
      <c r="T14" s="440"/>
      <c r="U14" s="440"/>
      <c r="V14" s="440"/>
      <c r="W14" s="440"/>
      <c r="X14" s="440"/>
      <c r="Y14" s="440"/>
      <c r="Z14" s="440"/>
      <c r="AA14" s="440"/>
      <c r="AB14" s="440"/>
      <c r="AC14" s="440"/>
      <c r="AD14" s="440"/>
      <c r="AE14" s="440"/>
      <c r="AF14" s="440"/>
      <c r="AG14" s="440"/>
      <c r="AH14" s="440"/>
      <c r="AI14" s="440"/>
      <c r="AJ14" s="440"/>
      <c r="AK14" s="440"/>
      <c r="AL14" s="441"/>
    </row>
    <row r="15" spans="1:39" ht="33" customHeight="1" x14ac:dyDescent="0.25">
      <c r="A15" s="417"/>
      <c r="B15" s="417"/>
      <c r="C15" s="417"/>
      <c r="D15" s="438"/>
      <c r="E15" s="438"/>
      <c r="F15" s="438"/>
      <c r="G15" s="438"/>
      <c r="H15" s="438"/>
      <c r="I15" s="438"/>
      <c r="J15" s="438"/>
      <c r="K15" s="411" t="s">
        <v>199</v>
      </c>
      <c r="L15" s="411"/>
      <c r="M15" s="411"/>
      <c r="N15" s="411"/>
      <c r="O15" s="411"/>
      <c r="P15" s="411"/>
      <c r="Q15" s="411"/>
      <c r="R15" s="411" t="s">
        <v>198</v>
      </c>
      <c r="S15" s="411"/>
      <c r="T15" s="411"/>
      <c r="U15" s="411"/>
      <c r="V15" s="411"/>
      <c r="W15" s="411"/>
      <c r="X15" s="411"/>
      <c r="Y15" s="413" t="s">
        <v>197</v>
      </c>
      <c r="Z15" s="412"/>
      <c r="AA15" s="412"/>
      <c r="AB15" s="412"/>
      <c r="AC15" s="412"/>
      <c r="AD15" s="412"/>
      <c r="AE15" s="416"/>
      <c r="AF15" s="438" t="s">
        <v>316</v>
      </c>
      <c r="AG15" s="438"/>
      <c r="AH15" s="438"/>
      <c r="AI15" s="438"/>
      <c r="AJ15" s="438"/>
      <c r="AK15" s="438"/>
      <c r="AL15" s="438"/>
    </row>
    <row r="16" spans="1:39" ht="31.5" customHeight="1" x14ac:dyDescent="0.25">
      <c r="A16" s="417"/>
      <c r="B16" s="417"/>
      <c r="C16" s="417"/>
      <c r="D16" s="411" t="s">
        <v>172</v>
      </c>
      <c r="E16" s="411"/>
      <c r="F16" s="411"/>
      <c r="G16" s="411"/>
      <c r="H16" s="411"/>
      <c r="I16" s="411"/>
      <c r="J16" s="411"/>
      <c r="K16" s="411" t="s">
        <v>275</v>
      </c>
      <c r="L16" s="411"/>
      <c r="M16" s="411"/>
      <c r="N16" s="411"/>
      <c r="O16" s="411"/>
      <c r="P16" s="411"/>
      <c r="Q16" s="411"/>
      <c r="R16" s="411" t="s">
        <v>275</v>
      </c>
      <c r="S16" s="411"/>
      <c r="T16" s="411"/>
      <c r="U16" s="411"/>
      <c r="V16" s="411"/>
      <c r="W16" s="411"/>
      <c r="X16" s="411"/>
      <c r="Y16" s="411" t="s">
        <v>275</v>
      </c>
      <c r="Z16" s="411"/>
      <c r="AA16" s="411"/>
      <c r="AB16" s="411"/>
      <c r="AC16" s="411"/>
      <c r="AD16" s="411"/>
      <c r="AE16" s="411"/>
      <c r="AF16" s="411" t="s">
        <v>172</v>
      </c>
      <c r="AG16" s="411"/>
      <c r="AH16" s="411"/>
      <c r="AI16" s="411"/>
      <c r="AJ16" s="411"/>
      <c r="AK16" s="411"/>
      <c r="AL16" s="411"/>
    </row>
    <row r="17" spans="1:104" ht="54.75" customHeight="1" x14ac:dyDescent="0.25">
      <c r="A17" s="417"/>
      <c r="B17" s="417"/>
      <c r="C17" s="417"/>
      <c r="D17" s="155" t="s">
        <v>217</v>
      </c>
      <c r="E17" s="155" t="s">
        <v>216</v>
      </c>
      <c r="F17" s="155" t="s">
        <v>285</v>
      </c>
      <c r="G17" s="155" t="s">
        <v>284</v>
      </c>
      <c r="H17" s="155" t="s">
        <v>283</v>
      </c>
      <c r="I17" s="155" t="s">
        <v>214</v>
      </c>
      <c r="J17" s="135" t="s">
        <v>213</v>
      </c>
      <c r="K17" s="155" t="s">
        <v>217</v>
      </c>
      <c r="L17" s="155" t="s">
        <v>216</v>
      </c>
      <c r="M17" s="155" t="s">
        <v>285</v>
      </c>
      <c r="N17" s="155" t="s">
        <v>284</v>
      </c>
      <c r="O17" s="155" t="s">
        <v>283</v>
      </c>
      <c r="P17" s="155" t="s">
        <v>214</v>
      </c>
      <c r="Q17" s="135" t="s">
        <v>213</v>
      </c>
      <c r="R17" s="155" t="s">
        <v>217</v>
      </c>
      <c r="S17" s="155" t="s">
        <v>216</v>
      </c>
      <c r="T17" s="155" t="s">
        <v>285</v>
      </c>
      <c r="U17" s="155" t="s">
        <v>284</v>
      </c>
      <c r="V17" s="155" t="s">
        <v>283</v>
      </c>
      <c r="W17" s="155" t="s">
        <v>214</v>
      </c>
      <c r="X17" s="135" t="s">
        <v>213</v>
      </c>
      <c r="Y17" s="155" t="s">
        <v>217</v>
      </c>
      <c r="Z17" s="155" t="s">
        <v>216</v>
      </c>
      <c r="AA17" s="155" t="s">
        <v>285</v>
      </c>
      <c r="AB17" s="155" t="s">
        <v>284</v>
      </c>
      <c r="AC17" s="155" t="s">
        <v>283</v>
      </c>
      <c r="AD17" s="155" t="s">
        <v>214</v>
      </c>
      <c r="AE17" s="135" t="s">
        <v>213</v>
      </c>
      <c r="AF17" s="155" t="s">
        <v>217</v>
      </c>
      <c r="AG17" s="155" t="s">
        <v>216</v>
      </c>
      <c r="AH17" s="155" t="s">
        <v>285</v>
      </c>
      <c r="AI17" s="155" t="s">
        <v>284</v>
      </c>
      <c r="AJ17" s="155" t="s">
        <v>283</v>
      </c>
      <c r="AK17" s="155" t="s">
        <v>214</v>
      </c>
      <c r="AL17" s="135" t="s">
        <v>213</v>
      </c>
    </row>
    <row r="18" spans="1:104" x14ac:dyDescent="0.25">
      <c r="A18" s="159">
        <v>1</v>
      </c>
      <c r="B18" s="159">
        <v>2</v>
      </c>
      <c r="C18" s="159">
        <v>3</v>
      </c>
      <c r="D18" s="158" t="s">
        <v>256</v>
      </c>
      <c r="E18" s="158" t="s">
        <v>255</v>
      </c>
      <c r="F18" s="158" t="s">
        <v>254</v>
      </c>
      <c r="G18" s="158" t="s">
        <v>253</v>
      </c>
      <c r="H18" s="158" t="s">
        <v>252</v>
      </c>
      <c r="I18" s="158" t="s">
        <v>251</v>
      </c>
      <c r="J18" s="158" t="s">
        <v>250</v>
      </c>
      <c r="K18" s="158" t="s">
        <v>282</v>
      </c>
      <c r="L18" s="158" t="s">
        <v>281</v>
      </c>
      <c r="M18" s="158" t="s">
        <v>280</v>
      </c>
      <c r="N18" s="158" t="s">
        <v>279</v>
      </c>
      <c r="O18" s="158" t="s">
        <v>278</v>
      </c>
      <c r="P18" s="158" t="s">
        <v>277</v>
      </c>
      <c r="Q18" s="158" t="s">
        <v>276</v>
      </c>
      <c r="R18" s="158" t="s">
        <v>273</v>
      </c>
      <c r="S18" s="158" t="s">
        <v>272</v>
      </c>
      <c r="T18" s="158" t="s">
        <v>271</v>
      </c>
      <c r="U18" s="158" t="s">
        <v>270</v>
      </c>
      <c r="V18" s="158" t="s">
        <v>269</v>
      </c>
      <c r="W18" s="158" t="s">
        <v>268</v>
      </c>
      <c r="X18" s="158" t="s">
        <v>317</v>
      </c>
      <c r="Y18" s="158" t="s">
        <v>267</v>
      </c>
      <c r="Z18" s="158" t="s">
        <v>266</v>
      </c>
      <c r="AA18" s="158" t="s">
        <v>265</v>
      </c>
      <c r="AB18" s="158" t="s">
        <v>264</v>
      </c>
      <c r="AC18" s="158" t="s">
        <v>263</v>
      </c>
      <c r="AD18" s="158" t="s">
        <v>262</v>
      </c>
      <c r="AE18" s="158" t="s">
        <v>318</v>
      </c>
      <c r="AF18" s="158" t="s">
        <v>212</v>
      </c>
      <c r="AG18" s="158" t="s">
        <v>211</v>
      </c>
      <c r="AH18" s="158" t="s">
        <v>210</v>
      </c>
      <c r="AI18" s="158" t="s">
        <v>209</v>
      </c>
      <c r="AJ18" s="158" t="s">
        <v>208</v>
      </c>
      <c r="AK18" s="158" t="s">
        <v>207</v>
      </c>
      <c r="AL18" s="158" t="s">
        <v>206</v>
      </c>
    </row>
    <row r="19" spans="1:104" s="188" customFormat="1" ht="31.5" x14ac:dyDescent="0.25">
      <c r="A19" s="186" t="s">
        <v>143</v>
      </c>
      <c r="B19" s="187" t="s">
        <v>115</v>
      </c>
      <c r="C19" s="188" t="s">
        <v>114</v>
      </c>
      <c r="D19" s="247">
        <f t="shared" ref="D19:AL19" si="0">D21</f>
        <v>0</v>
      </c>
      <c r="E19" s="247">
        <f t="shared" si="0"/>
        <v>0</v>
      </c>
      <c r="F19" s="247">
        <f t="shared" si="0"/>
        <v>18</v>
      </c>
      <c r="G19" s="247">
        <f t="shared" si="0"/>
        <v>0</v>
      </c>
      <c r="H19" s="247">
        <f t="shared" si="0"/>
        <v>0</v>
      </c>
      <c r="I19" s="247">
        <f t="shared" si="0"/>
        <v>0</v>
      </c>
      <c r="J19" s="247">
        <f t="shared" si="0"/>
        <v>0</v>
      </c>
      <c r="K19" s="247">
        <f t="shared" si="0"/>
        <v>0</v>
      </c>
      <c r="L19" s="247">
        <f t="shared" si="0"/>
        <v>0</v>
      </c>
      <c r="M19" s="247">
        <f t="shared" si="0"/>
        <v>0</v>
      </c>
      <c r="N19" s="247">
        <f t="shared" si="0"/>
        <v>0</v>
      </c>
      <c r="O19" s="247">
        <f t="shared" si="0"/>
        <v>0</v>
      </c>
      <c r="P19" s="247">
        <f t="shared" si="0"/>
        <v>0</v>
      </c>
      <c r="Q19" s="247">
        <f t="shared" si="0"/>
        <v>0</v>
      </c>
      <c r="R19" s="247">
        <f t="shared" si="0"/>
        <v>0</v>
      </c>
      <c r="S19" s="247">
        <f t="shared" si="0"/>
        <v>0</v>
      </c>
      <c r="T19" s="247">
        <f t="shared" si="0"/>
        <v>8.4499999999999993</v>
      </c>
      <c r="U19" s="247">
        <f t="shared" si="0"/>
        <v>0</v>
      </c>
      <c r="V19" s="247">
        <f t="shared" si="0"/>
        <v>0</v>
      </c>
      <c r="W19" s="247">
        <f t="shared" si="0"/>
        <v>0</v>
      </c>
      <c r="X19" s="247">
        <f t="shared" si="0"/>
        <v>0</v>
      </c>
      <c r="Y19" s="247">
        <f t="shared" si="0"/>
        <v>0</v>
      </c>
      <c r="Z19" s="247">
        <f t="shared" si="0"/>
        <v>0</v>
      </c>
      <c r="AA19" s="247">
        <f t="shared" si="0"/>
        <v>9.5500000000000007</v>
      </c>
      <c r="AB19" s="247">
        <f t="shared" si="0"/>
        <v>0</v>
      </c>
      <c r="AC19" s="247">
        <f t="shared" si="0"/>
        <v>0</v>
      </c>
      <c r="AD19" s="247">
        <f t="shared" si="0"/>
        <v>0</v>
      </c>
      <c r="AE19" s="247">
        <f t="shared" si="0"/>
        <v>0</v>
      </c>
      <c r="AF19" s="247">
        <f t="shared" si="0"/>
        <v>0</v>
      </c>
      <c r="AG19" s="247">
        <f t="shared" si="0"/>
        <v>0</v>
      </c>
      <c r="AH19" s="247">
        <f t="shared" si="0"/>
        <v>18</v>
      </c>
      <c r="AI19" s="247">
        <f t="shared" si="0"/>
        <v>0</v>
      </c>
      <c r="AJ19" s="247">
        <f t="shared" si="0"/>
        <v>0</v>
      </c>
      <c r="AK19" s="247">
        <f t="shared" si="0"/>
        <v>0</v>
      </c>
      <c r="AL19" s="247">
        <f t="shared" si="0"/>
        <v>0</v>
      </c>
      <c r="AM19" s="220"/>
      <c r="AN19" s="220"/>
      <c r="AO19" s="220"/>
      <c r="AP19" s="220"/>
      <c r="AQ19" s="220"/>
      <c r="AR19" s="220"/>
      <c r="AS19" s="220"/>
      <c r="AT19" s="220"/>
      <c r="AU19" s="220"/>
      <c r="AV19" s="220"/>
      <c r="AW19" s="220"/>
      <c r="AX19" s="220"/>
      <c r="AY19" s="220"/>
      <c r="AZ19" s="220"/>
      <c r="BA19" s="220"/>
      <c r="BB19" s="220"/>
      <c r="BC19" s="220"/>
      <c r="BD19" s="220"/>
      <c r="BE19" s="220"/>
      <c r="BF19" s="220"/>
      <c r="BG19" s="220"/>
      <c r="BH19" s="220"/>
      <c r="BI19" s="220"/>
      <c r="BJ19" s="220"/>
      <c r="BK19" s="220"/>
      <c r="BL19" s="220"/>
      <c r="BM19" s="220"/>
      <c r="BN19" s="220"/>
      <c r="BO19" s="220"/>
      <c r="BP19" s="220"/>
      <c r="BQ19" s="220"/>
      <c r="BR19" s="220"/>
      <c r="BS19" s="220"/>
      <c r="BT19" s="220"/>
      <c r="BU19" s="220"/>
      <c r="BV19" s="220"/>
      <c r="BW19" s="220"/>
      <c r="BX19" s="220"/>
      <c r="BY19" s="220"/>
      <c r="BZ19" s="220"/>
      <c r="CA19" s="220"/>
      <c r="CB19" s="220"/>
      <c r="CC19" s="220"/>
      <c r="CD19" s="220"/>
      <c r="CE19" s="220"/>
      <c r="CF19" s="220"/>
      <c r="CG19" s="220"/>
      <c r="CH19" s="220"/>
      <c r="CI19" s="220"/>
      <c r="CJ19" s="220"/>
      <c r="CK19" s="220"/>
      <c r="CL19" s="220"/>
      <c r="CM19" s="220"/>
      <c r="CN19" s="220"/>
      <c r="CO19" s="220"/>
      <c r="CP19" s="220"/>
      <c r="CQ19" s="220"/>
      <c r="CR19" s="220"/>
      <c r="CS19" s="220"/>
      <c r="CT19" s="220"/>
      <c r="CU19" s="220"/>
      <c r="CV19" s="220"/>
      <c r="CW19" s="220"/>
      <c r="CX19" s="220"/>
      <c r="CY19" s="220"/>
      <c r="CZ19" s="220"/>
    </row>
    <row r="20" spans="1:104" s="189" customFormat="1" ht="31.5" x14ac:dyDescent="0.25">
      <c r="A20" s="221" t="s">
        <v>117</v>
      </c>
      <c r="B20" s="222" t="s">
        <v>113</v>
      </c>
      <c r="C20" s="223" t="s">
        <v>114</v>
      </c>
      <c r="D20" s="254" t="s">
        <v>173</v>
      </c>
      <c r="E20" s="254" t="s">
        <v>173</v>
      </c>
      <c r="F20" s="254" t="s">
        <v>173</v>
      </c>
      <c r="G20" s="254" t="s">
        <v>173</v>
      </c>
      <c r="H20" s="254" t="s">
        <v>173</v>
      </c>
      <c r="I20" s="254" t="s">
        <v>173</v>
      </c>
      <c r="J20" s="254" t="s">
        <v>173</v>
      </c>
      <c r="K20" s="254" t="s">
        <v>173</v>
      </c>
      <c r="L20" s="254" t="s">
        <v>173</v>
      </c>
      <c r="M20" s="254" t="s">
        <v>173</v>
      </c>
      <c r="N20" s="254" t="s">
        <v>173</v>
      </c>
      <c r="O20" s="254" t="s">
        <v>173</v>
      </c>
      <c r="P20" s="254" t="s">
        <v>173</v>
      </c>
      <c r="Q20" s="254" t="s">
        <v>173</v>
      </c>
      <c r="R20" s="254" t="s">
        <v>173</v>
      </c>
      <c r="S20" s="254" t="s">
        <v>173</v>
      </c>
      <c r="T20" s="254" t="s">
        <v>173</v>
      </c>
      <c r="U20" s="254" t="s">
        <v>173</v>
      </c>
      <c r="V20" s="254" t="s">
        <v>173</v>
      </c>
      <c r="W20" s="254" t="s">
        <v>173</v>
      </c>
      <c r="X20" s="254" t="s">
        <v>173</v>
      </c>
      <c r="Y20" s="254" t="s">
        <v>173</v>
      </c>
      <c r="Z20" s="254" t="s">
        <v>173</v>
      </c>
      <c r="AA20" s="254" t="s">
        <v>173</v>
      </c>
      <c r="AB20" s="254" t="s">
        <v>173</v>
      </c>
      <c r="AC20" s="254" t="s">
        <v>173</v>
      </c>
      <c r="AD20" s="254" t="s">
        <v>173</v>
      </c>
      <c r="AE20" s="254" t="s">
        <v>173</v>
      </c>
      <c r="AF20" s="255" t="s">
        <v>173</v>
      </c>
      <c r="AG20" s="255" t="s">
        <v>173</v>
      </c>
      <c r="AH20" s="255" t="s">
        <v>173</v>
      </c>
      <c r="AI20" s="255" t="s">
        <v>173</v>
      </c>
      <c r="AJ20" s="255" t="s">
        <v>173</v>
      </c>
      <c r="AK20" s="255" t="s">
        <v>173</v>
      </c>
      <c r="AL20" s="255" t="s">
        <v>173</v>
      </c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0"/>
      <c r="BA20" s="190"/>
      <c r="BB20" s="190"/>
      <c r="BC20" s="190"/>
      <c r="BD20" s="190"/>
      <c r="BE20" s="190"/>
      <c r="BF20" s="190"/>
      <c r="BG20" s="190"/>
      <c r="BH20" s="190"/>
      <c r="BI20" s="190"/>
      <c r="BJ20" s="190"/>
      <c r="BK20" s="190"/>
      <c r="BL20" s="190"/>
      <c r="BM20" s="190"/>
      <c r="BN20" s="190"/>
      <c r="BO20" s="190"/>
      <c r="BP20" s="190"/>
      <c r="BQ20" s="190"/>
      <c r="BR20" s="190"/>
      <c r="BS20" s="190"/>
      <c r="BT20" s="190"/>
      <c r="BU20" s="190"/>
      <c r="BV20" s="190"/>
      <c r="BW20" s="190"/>
      <c r="BX20" s="190"/>
      <c r="BY20" s="190"/>
      <c r="BZ20" s="190"/>
      <c r="CA20" s="190"/>
      <c r="CB20" s="190"/>
      <c r="CC20" s="190"/>
      <c r="CD20" s="190"/>
      <c r="CE20" s="190"/>
      <c r="CF20" s="190"/>
      <c r="CG20" s="190"/>
      <c r="CH20" s="190"/>
      <c r="CI20" s="190"/>
      <c r="CJ20" s="190"/>
      <c r="CK20" s="190"/>
      <c r="CL20" s="190"/>
      <c r="CM20" s="190"/>
      <c r="CN20" s="190"/>
      <c r="CO20" s="190"/>
      <c r="CP20" s="190"/>
      <c r="CQ20" s="190"/>
      <c r="CR20" s="190"/>
      <c r="CS20" s="190"/>
      <c r="CT20" s="190"/>
      <c r="CU20" s="190"/>
      <c r="CV20" s="190"/>
      <c r="CW20" s="190"/>
      <c r="CX20" s="190"/>
      <c r="CY20" s="190"/>
      <c r="CZ20" s="190"/>
    </row>
    <row r="21" spans="1:104" s="188" customFormat="1" ht="31.5" x14ac:dyDescent="0.25">
      <c r="A21" s="186" t="s">
        <v>118</v>
      </c>
      <c r="B21" s="187" t="s">
        <v>112</v>
      </c>
      <c r="C21" s="188" t="s">
        <v>114</v>
      </c>
      <c r="D21" s="247">
        <f t="shared" ref="D21:AL21" si="1">D26</f>
        <v>0</v>
      </c>
      <c r="E21" s="247">
        <f t="shared" si="1"/>
        <v>0</v>
      </c>
      <c r="F21" s="247">
        <f t="shared" si="1"/>
        <v>18</v>
      </c>
      <c r="G21" s="247">
        <f t="shared" si="1"/>
        <v>0</v>
      </c>
      <c r="H21" s="247">
        <f t="shared" si="1"/>
        <v>0</v>
      </c>
      <c r="I21" s="247">
        <f t="shared" si="1"/>
        <v>0</v>
      </c>
      <c r="J21" s="247">
        <f t="shared" si="1"/>
        <v>0</v>
      </c>
      <c r="K21" s="247">
        <f t="shared" si="1"/>
        <v>0</v>
      </c>
      <c r="L21" s="247">
        <f t="shared" si="1"/>
        <v>0</v>
      </c>
      <c r="M21" s="247">
        <f t="shared" si="1"/>
        <v>0</v>
      </c>
      <c r="N21" s="247">
        <f t="shared" si="1"/>
        <v>0</v>
      </c>
      <c r="O21" s="247">
        <f t="shared" si="1"/>
        <v>0</v>
      </c>
      <c r="P21" s="247">
        <f t="shared" si="1"/>
        <v>0</v>
      </c>
      <c r="Q21" s="247">
        <f t="shared" si="1"/>
        <v>0</v>
      </c>
      <c r="R21" s="247">
        <f t="shared" si="1"/>
        <v>0</v>
      </c>
      <c r="S21" s="247">
        <f t="shared" si="1"/>
        <v>0</v>
      </c>
      <c r="T21" s="247">
        <f t="shared" si="1"/>
        <v>8.4499999999999993</v>
      </c>
      <c r="U21" s="247">
        <f t="shared" si="1"/>
        <v>0</v>
      </c>
      <c r="V21" s="247">
        <f t="shared" si="1"/>
        <v>0</v>
      </c>
      <c r="W21" s="247">
        <f t="shared" si="1"/>
        <v>0</v>
      </c>
      <c r="X21" s="247">
        <f t="shared" si="1"/>
        <v>0</v>
      </c>
      <c r="Y21" s="247">
        <f t="shared" si="1"/>
        <v>0</v>
      </c>
      <c r="Z21" s="247">
        <f t="shared" si="1"/>
        <v>0</v>
      </c>
      <c r="AA21" s="247">
        <f t="shared" si="1"/>
        <v>9.5500000000000007</v>
      </c>
      <c r="AB21" s="247">
        <f t="shared" si="1"/>
        <v>0</v>
      </c>
      <c r="AC21" s="247">
        <f t="shared" si="1"/>
        <v>0</v>
      </c>
      <c r="AD21" s="247">
        <f t="shared" si="1"/>
        <v>0</v>
      </c>
      <c r="AE21" s="247">
        <f t="shared" si="1"/>
        <v>0</v>
      </c>
      <c r="AF21" s="247">
        <f t="shared" si="1"/>
        <v>0</v>
      </c>
      <c r="AG21" s="247">
        <f t="shared" si="1"/>
        <v>0</v>
      </c>
      <c r="AH21" s="247">
        <f t="shared" si="1"/>
        <v>18</v>
      </c>
      <c r="AI21" s="247">
        <f t="shared" si="1"/>
        <v>0</v>
      </c>
      <c r="AJ21" s="247">
        <f t="shared" si="1"/>
        <v>0</v>
      </c>
      <c r="AK21" s="247">
        <f t="shared" si="1"/>
        <v>0</v>
      </c>
      <c r="AL21" s="247">
        <f t="shared" si="1"/>
        <v>0</v>
      </c>
      <c r="AM21" s="220"/>
      <c r="AN21" s="220"/>
      <c r="AO21" s="220"/>
      <c r="AP21" s="220"/>
      <c r="AQ21" s="220"/>
      <c r="AR21" s="220"/>
      <c r="AS21" s="220"/>
      <c r="AT21" s="220"/>
      <c r="AU21" s="220"/>
      <c r="AV21" s="220"/>
      <c r="AW21" s="220"/>
      <c r="AX21" s="220"/>
      <c r="AY21" s="220"/>
      <c r="AZ21" s="220"/>
      <c r="BA21" s="220"/>
      <c r="BB21" s="220"/>
      <c r="BC21" s="220"/>
      <c r="BD21" s="220"/>
      <c r="BE21" s="220"/>
      <c r="BF21" s="220"/>
      <c r="BG21" s="220"/>
      <c r="BH21" s="220"/>
      <c r="BI21" s="220"/>
      <c r="BJ21" s="220"/>
      <c r="BK21" s="220"/>
      <c r="BL21" s="220"/>
      <c r="BM21" s="220"/>
      <c r="BN21" s="220"/>
      <c r="BO21" s="220"/>
      <c r="BP21" s="220"/>
      <c r="BQ21" s="220"/>
      <c r="BR21" s="220"/>
      <c r="BS21" s="220"/>
      <c r="BT21" s="220"/>
      <c r="BU21" s="220"/>
      <c r="BV21" s="220"/>
      <c r="BW21" s="220"/>
      <c r="BX21" s="220"/>
      <c r="BY21" s="220"/>
      <c r="BZ21" s="220"/>
      <c r="CA21" s="220"/>
      <c r="CB21" s="220"/>
      <c r="CC21" s="220"/>
      <c r="CD21" s="220"/>
      <c r="CE21" s="220"/>
      <c r="CF21" s="220"/>
      <c r="CG21" s="220"/>
      <c r="CH21" s="220"/>
      <c r="CI21" s="220"/>
      <c r="CJ21" s="220"/>
      <c r="CK21" s="220"/>
      <c r="CL21" s="220"/>
      <c r="CM21" s="220"/>
      <c r="CN21" s="220"/>
      <c r="CO21" s="220"/>
      <c r="CP21" s="220"/>
      <c r="CQ21" s="220"/>
      <c r="CR21" s="220"/>
      <c r="CS21" s="220"/>
      <c r="CT21" s="220"/>
      <c r="CU21" s="220"/>
      <c r="CV21" s="220"/>
      <c r="CW21" s="220"/>
      <c r="CX21" s="220"/>
      <c r="CY21" s="220"/>
      <c r="CZ21" s="220"/>
    </row>
    <row r="22" spans="1:104" s="189" customFormat="1" ht="78.75" x14ac:dyDescent="0.25">
      <c r="A22" s="209" t="s">
        <v>119</v>
      </c>
      <c r="B22" s="210" t="s">
        <v>111</v>
      </c>
      <c r="C22" s="224" t="s">
        <v>114</v>
      </c>
      <c r="D22" s="248" t="s">
        <v>173</v>
      </c>
      <c r="E22" s="248" t="s">
        <v>173</v>
      </c>
      <c r="F22" s="248" t="s">
        <v>173</v>
      </c>
      <c r="G22" s="248" t="s">
        <v>173</v>
      </c>
      <c r="H22" s="248" t="s">
        <v>173</v>
      </c>
      <c r="I22" s="248" t="s">
        <v>173</v>
      </c>
      <c r="J22" s="248" t="s">
        <v>173</v>
      </c>
      <c r="K22" s="248" t="s">
        <v>173</v>
      </c>
      <c r="L22" s="248" t="s">
        <v>173</v>
      </c>
      <c r="M22" s="248" t="s">
        <v>173</v>
      </c>
      <c r="N22" s="248" t="s">
        <v>173</v>
      </c>
      <c r="O22" s="248" t="s">
        <v>173</v>
      </c>
      <c r="P22" s="248" t="s">
        <v>173</v>
      </c>
      <c r="Q22" s="248" t="s">
        <v>173</v>
      </c>
      <c r="R22" s="248" t="s">
        <v>173</v>
      </c>
      <c r="S22" s="248" t="s">
        <v>173</v>
      </c>
      <c r="T22" s="248" t="s">
        <v>173</v>
      </c>
      <c r="U22" s="248" t="s">
        <v>173</v>
      </c>
      <c r="V22" s="248" t="s">
        <v>173</v>
      </c>
      <c r="W22" s="248" t="s">
        <v>173</v>
      </c>
      <c r="X22" s="248" t="s">
        <v>173</v>
      </c>
      <c r="Y22" s="248" t="s">
        <v>173</v>
      </c>
      <c r="Z22" s="248" t="s">
        <v>173</v>
      </c>
      <c r="AA22" s="248" t="s">
        <v>173</v>
      </c>
      <c r="AB22" s="248" t="s">
        <v>173</v>
      </c>
      <c r="AC22" s="248" t="s">
        <v>173</v>
      </c>
      <c r="AD22" s="248" t="s">
        <v>173</v>
      </c>
      <c r="AE22" s="248" t="s">
        <v>173</v>
      </c>
      <c r="AF22" s="256" t="s">
        <v>173</v>
      </c>
      <c r="AG22" s="256" t="s">
        <v>173</v>
      </c>
      <c r="AH22" s="256" t="s">
        <v>173</v>
      </c>
      <c r="AI22" s="256" t="s">
        <v>173</v>
      </c>
      <c r="AJ22" s="256" t="s">
        <v>173</v>
      </c>
      <c r="AK22" s="256" t="s">
        <v>173</v>
      </c>
      <c r="AL22" s="256" t="s">
        <v>173</v>
      </c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0"/>
      <c r="BA22" s="190"/>
      <c r="BB22" s="190"/>
      <c r="BC22" s="190"/>
      <c r="BD22" s="190"/>
      <c r="BE22" s="190"/>
      <c r="BF22" s="190"/>
      <c r="BG22" s="190"/>
      <c r="BH22" s="190"/>
      <c r="BI22" s="190"/>
      <c r="BJ22" s="190"/>
      <c r="BK22" s="190"/>
      <c r="BL22" s="190"/>
      <c r="BM22" s="190"/>
      <c r="BN22" s="190"/>
      <c r="BO22" s="190"/>
      <c r="BP22" s="190"/>
      <c r="BQ22" s="190"/>
      <c r="BR22" s="190"/>
      <c r="BS22" s="190"/>
      <c r="BT22" s="190"/>
      <c r="BU22" s="190"/>
      <c r="BV22" s="190"/>
      <c r="BW22" s="190"/>
      <c r="BX22" s="190"/>
      <c r="BY22" s="190"/>
      <c r="BZ22" s="190"/>
      <c r="CA22" s="190"/>
      <c r="CB22" s="190"/>
      <c r="CC22" s="190"/>
      <c r="CD22" s="190"/>
      <c r="CE22" s="190"/>
      <c r="CF22" s="190"/>
      <c r="CG22" s="190"/>
      <c r="CH22" s="190"/>
      <c r="CI22" s="190"/>
      <c r="CJ22" s="190"/>
      <c r="CK22" s="190"/>
      <c r="CL22" s="190"/>
      <c r="CM22" s="190"/>
      <c r="CN22" s="190"/>
      <c r="CO22" s="190"/>
      <c r="CP22" s="190"/>
      <c r="CQ22" s="190"/>
      <c r="CR22" s="190"/>
      <c r="CS22" s="190"/>
      <c r="CT22" s="190"/>
      <c r="CU22" s="190"/>
      <c r="CV22" s="190"/>
      <c r="CW22" s="190"/>
      <c r="CX22" s="190"/>
      <c r="CY22" s="190"/>
      <c r="CZ22" s="190"/>
    </row>
    <row r="23" spans="1:104" s="189" customFormat="1" ht="31.5" x14ac:dyDescent="0.25">
      <c r="A23" s="186" t="s">
        <v>120</v>
      </c>
      <c r="B23" s="187" t="s">
        <v>110</v>
      </c>
      <c r="C23" s="188" t="s">
        <v>114</v>
      </c>
      <c r="D23" s="248" t="s">
        <v>173</v>
      </c>
      <c r="E23" s="248" t="s">
        <v>173</v>
      </c>
      <c r="F23" s="248" t="s">
        <v>173</v>
      </c>
      <c r="G23" s="248" t="s">
        <v>173</v>
      </c>
      <c r="H23" s="248" t="s">
        <v>173</v>
      </c>
      <c r="I23" s="248" t="s">
        <v>173</v>
      </c>
      <c r="J23" s="248" t="s">
        <v>173</v>
      </c>
      <c r="K23" s="248" t="s">
        <v>173</v>
      </c>
      <c r="L23" s="248" t="s">
        <v>173</v>
      </c>
      <c r="M23" s="248" t="s">
        <v>173</v>
      </c>
      <c r="N23" s="248" t="s">
        <v>173</v>
      </c>
      <c r="O23" s="248" t="s">
        <v>173</v>
      </c>
      <c r="P23" s="248" t="s">
        <v>173</v>
      </c>
      <c r="Q23" s="248" t="s">
        <v>173</v>
      </c>
      <c r="R23" s="248" t="s">
        <v>173</v>
      </c>
      <c r="S23" s="248" t="s">
        <v>173</v>
      </c>
      <c r="T23" s="248" t="s">
        <v>173</v>
      </c>
      <c r="U23" s="248" t="s">
        <v>173</v>
      </c>
      <c r="V23" s="248" t="s">
        <v>173</v>
      </c>
      <c r="W23" s="248" t="s">
        <v>173</v>
      </c>
      <c r="X23" s="248" t="s">
        <v>173</v>
      </c>
      <c r="Y23" s="248" t="s">
        <v>173</v>
      </c>
      <c r="Z23" s="248" t="s">
        <v>173</v>
      </c>
      <c r="AA23" s="248" t="s">
        <v>173</v>
      </c>
      <c r="AB23" s="248" t="s">
        <v>173</v>
      </c>
      <c r="AC23" s="248" t="s">
        <v>173</v>
      </c>
      <c r="AD23" s="248" t="s">
        <v>173</v>
      </c>
      <c r="AE23" s="248" t="s">
        <v>173</v>
      </c>
      <c r="AF23" s="251" t="s">
        <v>173</v>
      </c>
      <c r="AG23" s="251" t="s">
        <v>173</v>
      </c>
      <c r="AH23" s="251" t="s">
        <v>173</v>
      </c>
      <c r="AI23" s="251" t="s">
        <v>173</v>
      </c>
      <c r="AJ23" s="251" t="s">
        <v>173</v>
      </c>
      <c r="AK23" s="251" t="s">
        <v>173</v>
      </c>
      <c r="AL23" s="251" t="s">
        <v>173</v>
      </c>
      <c r="AM23" s="190"/>
      <c r="AN23" s="190"/>
      <c r="AO23" s="190"/>
      <c r="AP23" s="190"/>
      <c r="AQ23" s="190"/>
      <c r="AR23" s="190"/>
      <c r="AS23" s="190"/>
      <c r="AT23" s="190"/>
      <c r="AU23" s="190"/>
      <c r="AV23" s="190"/>
      <c r="AW23" s="190"/>
      <c r="AX23" s="190"/>
      <c r="AY23" s="190"/>
      <c r="AZ23" s="190"/>
      <c r="BA23" s="190"/>
      <c r="BB23" s="190"/>
      <c r="BC23" s="190"/>
      <c r="BD23" s="190"/>
      <c r="BE23" s="190"/>
      <c r="BF23" s="190"/>
      <c r="BG23" s="190"/>
      <c r="BH23" s="190"/>
      <c r="BI23" s="190"/>
      <c r="BJ23" s="190"/>
      <c r="BK23" s="190"/>
      <c r="BL23" s="190"/>
      <c r="BM23" s="190"/>
      <c r="BN23" s="190"/>
      <c r="BO23" s="190"/>
      <c r="BP23" s="190"/>
      <c r="BQ23" s="190"/>
      <c r="BR23" s="190"/>
      <c r="BS23" s="190"/>
      <c r="BT23" s="190"/>
      <c r="BU23" s="190"/>
      <c r="BV23" s="190"/>
      <c r="BW23" s="190"/>
      <c r="BX23" s="190"/>
      <c r="BY23" s="190"/>
      <c r="BZ23" s="190"/>
      <c r="CA23" s="190"/>
      <c r="CB23" s="190"/>
      <c r="CC23" s="190"/>
      <c r="CD23" s="190"/>
      <c r="CE23" s="190"/>
      <c r="CF23" s="190"/>
      <c r="CG23" s="190"/>
      <c r="CH23" s="190"/>
      <c r="CI23" s="190"/>
      <c r="CJ23" s="190"/>
      <c r="CK23" s="190"/>
      <c r="CL23" s="190"/>
      <c r="CM23" s="190"/>
      <c r="CN23" s="190"/>
      <c r="CO23" s="190"/>
      <c r="CP23" s="190"/>
      <c r="CQ23" s="190"/>
      <c r="CR23" s="190"/>
      <c r="CS23" s="190"/>
      <c r="CT23" s="190"/>
      <c r="CU23" s="190"/>
      <c r="CV23" s="190"/>
      <c r="CW23" s="190"/>
      <c r="CX23" s="190"/>
      <c r="CY23" s="190"/>
      <c r="CZ23" s="190"/>
    </row>
    <row r="24" spans="1:104" s="189" customFormat="1" ht="47.25" x14ac:dyDescent="0.25">
      <c r="A24" s="186" t="s">
        <v>144</v>
      </c>
      <c r="B24" s="187" t="s">
        <v>109</v>
      </c>
      <c r="C24" s="188" t="s">
        <v>114</v>
      </c>
      <c r="D24" s="248" t="s">
        <v>173</v>
      </c>
      <c r="E24" s="248" t="s">
        <v>173</v>
      </c>
      <c r="F24" s="248" t="s">
        <v>173</v>
      </c>
      <c r="G24" s="248" t="s">
        <v>173</v>
      </c>
      <c r="H24" s="248" t="s">
        <v>173</v>
      </c>
      <c r="I24" s="248" t="s">
        <v>173</v>
      </c>
      <c r="J24" s="248" t="s">
        <v>173</v>
      </c>
      <c r="K24" s="248" t="s">
        <v>173</v>
      </c>
      <c r="L24" s="248" t="s">
        <v>173</v>
      </c>
      <c r="M24" s="248" t="s">
        <v>173</v>
      </c>
      <c r="N24" s="248" t="s">
        <v>173</v>
      </c>
      <c r="O24" s="248" t="s">
        <v>173</v>
      </c>
      <c r="P24" s="248" t="s">
        <v>173</v>
      </c>
      <c r="Q24" s="248" t="s">
        <v>173</v>
      </c>
      <c r="R24" s="248" t="s">
        <v>173</v>
      </c>
      <c r="S24" s="248" t="s">
        <v>173</v>
      </c>
      <c r="T24" s="248" t="s">
        <v>173</v>
      </c>
      <c r="U24" s="248" t="s">
        <v>173</v>
      </c>
      <c r="V24" s="248" t="s">
        <v>173</v>
      </c>
      <c r="W24" s="248" t="s">
        <v>173</v>
      </c>
      <c r="X24" s="248" t="s">
        <v>173</v>
      </c>
      <c r="Y24" s="248" t="s">
        <v>173</v>
      </c>
      <c r="Z24" s="248" t="s">
        <v>173</v>
      </c>
      <c r="AA24" s="248" t="s">
        <v>173</v>
      </c>
      <c r="AB24" s="248" t="s">
        <v>173</v>
      </c>
      <c r="AC24" s="248" t="s">
        <v>173</v>
      </c>
      <c r="AD24" s="248" t="s">
        <v>173</v>
      </c>
      <c r="AE24" s="248" t="s">
        <v>173</v>
      </c>
      <c r="AF24" s="251" t="s">
        <v>173</v>
      </c>
      <c r="AG24" s="251" t="s">
        <v>173</v>
      </c>
      <c r="AH24" s="251" t="s">
        <v>173</v>
      </c>
      <c r="AI24" s="251" t="s">
        <v>173</v>
      </c>
      <c r="AJ24" s="251" t="s">
        <v>173</v>
      </c>
      <c r="AK24" s="251" t="s">
        <v>173</v>
      </c>
      <c r="AL24" s="251" t="s">
        <v>173</v>
      </c>
      <c r="AM24" s="190"/>
      <c r="AN24" s="190"/>
      <c r="AO24" s="190"/>
      <c r="AP24" s="190"/>
      <c r="AQ24" s="190"/>
      <c r="AR24" s="190"/>
      <c r="AS24" s="190"/>
      <c r="AT24" s="190"/>
      <c r="AU24" s="190"/>
      <c r="AV24" s="190"/>
      <c r="AW24" s="190"/>
      <c r="AX24" s="190"/>
      <c r="AY24" s="190"/>
      <c r="AZ24" s="190"/>
      <c r="BA24" s="190"/>
      <c r="BB24" s="190"/>
      <c r="BC24" s="190"/>
      <c r="BD24" s="190"/>
      <c r="BE24" s="190"/>
      <c r="BF24" s="190"/>
      <c r="BG24" s="190"/>
      <c r="BH24" s="190"/>
      <c r="BI24" s="190"/>
      <c r="BJ24" s="190"/>
      <c r="BK24" s="190"/>
      <c r="BL24" s="190"/>
      <c r="BM24" s="190"/>
      <c r="BN24" s="190"/>
      <c r="BO24" s="190"/>
      <c r="BP24" s="190"/>
      <c r="BQ24" s="190"/>
      <c r="BR24" s="190"/>
      <c r="BS24" s="190"/>
      <c r="BT24" s="190"/>
      <c r="BU24" s="190"/>
      <c r="BV24" s="190"/>
      <c r="BW24" s="190"/>
      <c r="BX24" s="190"/>
      <c r="BY24" s="190"/>
      <c r="BZ24" s="190"/>
      <c r="CA24" s="190"/>
      <c r="CB24" s="190"/>
      <c r="CC24" s="190"/>
      <c r="CD24" s="190"/>
      <c r="CE24" s="190"/>
      <c r="CF24" s="190"/>
      <c r="CG24" s="190"/>
      <c r="CH24" s="190"/>
      <c r="CI24" s="190"/>
      <c r="CJ24" s="190"/>
      <c r="CK24" s="190"/>
      <c r="CL24" s="190"/>
      <c r="CM24" s="190"/>
      <c r="CN24" s="190"/>
      <c r="CO24" s="190"/>
      <c r="CP24" s="190"/>
      <c r="CQ24" s="190"/>
      <c r="CR24" s="190"/>
      <c r="CS24" s="190"/>
      <c r="CT24" s="190"/>
      <c r="CU24" s="190"/>
      <c r="CV24" s="190"/>
      <c r="CW24" s="190"/>
      <c r="CX24" s="190"/>
      <c r="CY24" s="190"/>
      <c r="CZ24" s="190"/>
    </row>
    <row r="25" spans="1:104" s="188" customFormat="1" ht="31.5" x14ac:dyDescent="0.25">
      <c r="A25" s="186" t="s">
        <v>145</v>
      </c>
      <c r="B25" s="187" t="s">
        <v>108</v>
      </c>
      <c r="C25" s="188" t="s">
        <v>114</v>
      </c>
      <c r="D25" s="248" t="s">
        <v>173</v>
      </c>
      <c r="E25" s="248" t="s">
        <v>173</v>
      </c>
      <c r="F25" s="248" t="s">
        <v>173</v>
      </c>
      <c r="G25" s="248" t="s">
        <v>173</v>
      </c>
      <c r="H25" s="248" t="s">
        <v>173</v>
      </c>
      <c r="I25" s="248" t="s">
        <v>173</v>
      </c>
      <c r="J25" s="248" t="s">
        <v>173</v>
      </c>
      <c r="K25" s="248" t="s">
        <v>173</v>
      </c>
      <c r="L25" s="248" t="s">
        <v>173</v>
      </c>
      <c r="M25" s="248" t="s">
        <v>173</v>
      </c>
      <c r="N25" s="248" t="s">
        <v>173</v>
      </c>
      <c r="O25" s="248" t="s">
        <v>173</v>
      </c>
      <c r="P25" s="248" t="s">
        <v>173</v>
      </c>
      <c r="Q25" s="248" t="s">
        <v>173</v>
      </c>
      <c r="R25" s="248" t="s">
        <v>173</v>
      </c>
      <c r="S25" s="248" t="s">
        <v>173</v>
      </c>
      <c r="T25" s="248" t="s">
        <v>173</v>
      </c>
      <c r="U25" s="248" t="s">
        <v>173</v>
      </c>
      <c r="V25" s="248" t="s">
        <v>173</v>
      </c>
      <c r="W25" s="248" t="s">
        <v>173</v>
      </c>
      <c r="X25" s="248" t="s">
        <v>173</v>
      </c>
      <c r="Y25" s="248" t="s">
        <v>173</v>
      </c>
      <c r="Z25" s="248" t="s">
        <v>173</v>
      </c>
      <c r="AA25" s="248" t="s">
        <v>173</v>
      </c>
      <c r="AB25" s="248" t="s">
        <v>173</v>
      </c>
      <c r="AC25" s="248" t="s">
        <v>173</v>
      </c>
      <c r="AD25" s="248" t="s">
        <v>173</v>
      </c>
      <c r="AE25" s="248" t="s">
        <v>173</v>
      </c>
      <c r="AF25" s="251" t="s">
        <v>173</v>
      </c>
      <c r="AG25" s="251" t="s">
        <v>173</v>
      </c>
      <c r="AH25" s="251" t="s">
        <v>173</v>
      </c>
      <c r="AI25" s="251" t="s">
        <v>173</v>
      </c>
      <c r="AJ25" s="251" t="s">
        <v>173</v>
      </c>
      <c r="AK25" s="251" t="s">
        <v>173</v>
      </c>
      <c r="AL25" s="251" t="s">
        <v>173</v>
      </c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  <c r="BI25" s="220"/>
      <c r="BJ25" s="220"/>
      <c r="BK25" s="220"/>
      <c r="BL25" s="220"/>
      <c r="BM25" s="220"/>
      <c r="BN25" s="220"/>
      <c r="BO25" s="220"/>
      <c r="BP25" s="220"/>
      <c r="BQ25" s="220"/>
      <c r="BR25" s="220"/>
      <c r="BS25" s="220"/>
      <c r="BT25" s="220"/>
      <c r="BU25" s="220"/>
      <c r="BV25" s="220"/>
      <c r="BW25" s="220"/>
      <c r="BX25" s="220"/>
      <c r="BY25" s="220"/>
      <c r="BZ25" s="220"/>
      <c r="CA25" s="220"/>
      <c r="CB25" s="220"/>
      <c r="CC25" s="220"/>
      <c r="CD25" s="220"/>
      <c r="CE25" s="220"/>
      <c r="CF25" s="220"/>
      <c r="CG25" s="220"/>
      <c r="CH25" s="220"/>
      <c r="CI25" s="220"/>
      <c r="CJ25" s="220"/>
      <c r="CK25" s="220"/>
      <c r="CL25" s="220"/>
      <c r="CM25" s="220"/>
      <c r="CN25" s="220"/>
      <c r="CO25" s="220"/>
      <c r="CP25" s="220"/>
      <c r="CQ25" s="220"/>
      <c r="CR25" s="220"/>
      <c r="CS25" s="220"/>
      <c r="CT25" s="220"/>
      <c r="CU25" s="220"/>
      <c r="CV25" s="220"/>
      <c r="CW25" s="220"/>
      <c r="CX25" s="220"/>
      <c r="CY25" s="220"/>
      <c r="CZ25" s="220"/>
    </row>
    <row r="26" spans="1:104" s="188" customFormat="1" ht="30.75" customHeight="1" x14ac:dyDescent="0.25">
      <c r="A26" s="186" t="s">
        <v>28</v>
      </c>
      <c r="B26" s="187" t="s">
        <v>446</v>
      </c>
      <c r="C26" s="188" t="s">
        <v>114</v>
      </c>
      <c r="D26" s="247">
        <f t="shared" ref="D26:AL26" si="2">D47</f>
        <v>0</v>
      </c>
      <c r="E26" s="247">
        <f t="shared" si="2"/>
        <v>0</v>
      </c>
      <c r="F26" s="247">
        <f t="shared" si="2"/>
        <v>18</v>
      </c>
      <c r="G26" s="247">
        <f t="shared" si="2"/>
        <v>0</v>
      </c>
      <c r="H26" s="247">
        <f t="shared" si="2"/>
        <v>0</v>
      </c>
      <c r="I26" s="247">
        <f t="shared" si="2"/>
        <v>0</v>
      </c>
      <c r="J26" s="247">
        <f t="shared" si="2"/>
        <v>0</v>
      </c>
      <c r="K26" s="247">
        <f t="shared" si="2"/>
        <v>0</v>
      </c>
      <c r="L26" s="247">
        <f t="shared" si="2"/>
        <v>0</v>
      </c>
      <c r="M26" s="247">
        <f t="shared" si="2"/>
        <v>0</v>
      </c>
      <c r="N26" s="247">
        <f t="shared" si="2"/>
        <v>0</v>
      </c>
      <c r="O26" s="247">
        <f t="shared" si="2"/>
        <v>0</v>
      </c>
      <c r="P26" s="247">
        <f t="shared" si="2"/>
        <v>0</v>
      </c>
      <c r="Q26" s="247">
        <f t="shared" si="2"/>
        <v>0</v>
      </c>
      <c r="R26" s="247">
        <f t="shared" si="2"/>
        <v>0</v>
      </c>
      <c r="S26" s="247">
        <f t="shared" si="2"/>
        <v>0</v>
      </c>
      <c r="T26" s="247">
        <f t="shared" si="2"/>
        <v>8.4499999999999993</v>
      </c>
      <c r="U26" s="247">
        <f t="shared" si="2"/>
        <v>0</v>
      </c>
      <c r="V26" s="247">
        <f t="shared" si="2"/>
        <v>0</v>
      </c>
      <c r="W26" s="247">
        <f t="shared" si="2"/>
        <v>0</v>
      </c>
      <c r="X26" s="247">
        <f t="shared" si="2"/>
        <v>0</v>
      </c>
      <c r="Y26" s="247">
        <f t="shared" si="2"/>
        <v>0</v>
      </c>
      <c r="Z26" s="247">
        <f t="shared" si="2"/>
        <v>0</v>
      </c>
      <c r="AA26" s="247">
        <f t="shared" si="2"/>
        <v>9.5500000000000007</v>
      </c>
      <c r="AB26" s="247">
        <f t="shared" si="2"/>
        <v>0</v>
      </c>
      <c r="AC26" s="247">
        <f t="shared" si="2"/>
        <v>0</v>
      </c>
      <c r="AD26" s="247">
        <f t="shared" si="2"/>
        <v>0</v>
      </c>
      <c r="AE26" s="247">
        <f t="shared" si="2"/>
        <v>0</v>
      </c>
      <c r="AF26" s="247">
        <f t="shared" si="2"/>
        <v>0</v>
      </c>
      <c r="AG26" s="247">
        <f t="shared" si="2"/>
        <v>0</v>
      </c>
      <c r="AH26" s="247">
        <f t="shared" si="2"/>
        <v>18</v>
      </c>
      <c r="AI26" s="247">
        <f t="shared" si="2"/>
        <v>0</v>
      </c>
      <c r="AJ26" s="247">
        <f t="shared" si="2"/>
        <v>0</v>
      </c>
      <c r="AK26" s="247">
        <f t="shared" si="2"/>
        <v>0</v>
      </c>
      <c r="AL26" s="247">
        <f t="shared" si="2"/>
        <v>0</v>
      </c>
      <c r="AM26" s="220"/>
      <c r="AN26" s="220"/>
      <c r="AO26" s="220"/>
      <c r="AP26" s="220"/>
      <c r="AQ26" s="220"/>
      <c r="AR26" s="220"/>
      <c r="AS26" s="220"/>
      <c r="AT26" s="220"/>
      <c r="AU26" s="220"/>
      <c r="AV26" s="220"/>
      <c r="AW26" s="220"/>
      <c r="AX26" s="220"/>
      <c r="AY26" s="220"/>
      <c r="AZ26" s="220"/>
      <c r="BA26" s="220"/>
      <c r="BB26" s="220"/>
      <c r="BC26" s="220"/>
      <c r="BD26" s="220"/>
      <c r="BE26" s="220"/>
      <c r="BF26" s="220"/>
      <c r="BG26" s="220"/>
      <c r="BH26" s="220"/>
      <c r="BI26" s="220"/>
      <c r="BJ26" s="220"/>
      <c r="BK26" s="220"/>
      <c r="BL26" s="220"/>
      <c r="BM26" s="220"/>
      <c r="BN26" s="220"/>
      <c r="BO26" s="220"/>
      <c r="BP26" s="220"/>
      <c r="BQ26" s="220"/>
      <c r="BR26" s="220"/>
      <c r="BS26" s="220"/>
      <c r="BT26" s="220"/>
      <c r="BU26" s="220"/>
      <c r="BV26" s="220"/>
      <c r="BW26" s="220"/>
      <c r="BX26" s="220"/>
      <c r="BY26" s="220"/>
      <c r="BZ26" s="220"/>
      <c r="CA26" s="220"/>
      <c r="CB26" s="220"/>
      <c r="CC26" s="220"/>
      <c r="CD26" s="220"/>
      <c r="CE26" s="220"/>
      <c r="CF26" s="220"/>
      <c r="CG26" s="220"/>
      <c r="CH26" s="220"/>
      <c r="CI26" s="220"/>
      <c r="CJ26" s="220"/>
      <c r="CK26" s="220"/>
      <c r="CL26" s="220"/>
      <c r="CM26" s="220"/>
      <c r="CN26" s="220"/>
      <c r="CO26" s="220"/>
      <c r="CP26" s="220"/>
      <c r="CQ26" s="220"/>
      <c r="CR26" s="220"/>
      <c r="CS26" s="220"/>
      <c r="CT26" s="220"/>
      <c r="CU26" s="220"/>
      <c r="CV26" s="220"/>
      <c r="CW26" s="220"/>
      <c r="CX26" s="220"/>
      <c r="CY26" s="220"/>
      <c r="CZ26" s="220"/>
    </row>
    <row r="27" spans="1:104" s="189" customFormat="1" ht="31.5" x14ac:dyDescent="0.25">
      <c r="A27" s="186" t="s">
        <v>29</v>
      </c>
      <c r="B27" s="187" t="s">
        <v>81</v>
      </c>
      <c r="C27" s="188" t="s">
        <v>114</v>
      </c>
      <c r="D27" s="247" t="s">
        <v>173</v>
      </c>
      <c r="E27" s="247" t="s">
        <v>173</v>
      </c>
      <c r="F27" s="247" t="s">
        <v>173</v>
      </c>
      <c r="G27" s="247" t="s">
        <v>173</v>
      </c>
      <c r="H27" s="247" t="s">
        <v>173</v>
      </c>
      <c r="I27" s="247" t="s">
        <v>173</v>
      </c>
      <c r="J27" s="247" t="s">
        <v>173</v>
      </c>
      <c r="K27" s="247" t="s">
        <v>173</v>
      </c>
      <c r="L27" s="247" t="s">
        <v>173</v>
      </c>
      <c r="M27" s="247" t="s">
        <v>173</v>
      </c>
      <c r="N27" s="247" t="s">
        <v>173</v>
      </c>
      <c r="O27" s="247" t="s">
        <v>173</v>
      </c>
      <c r="P27" s="247" t="s">
        <v>173</v>
      </c>
      <c r="Q27" s="247" t="s">
        <v>173</v>
      </c>
      <c r="R27" s="247" t="s">
        <v>173</v>
      </c>
      <c r="S27" s="247" t="s">
        <v>173</v>
      </c>
      <c r="T27" s="247" t="s">
        <v>173</v>
      </c>
      <c r="U27" s="247" t="s">
        <v>173</v>
      </c>
      <c r="V27" s="247" t="s">
        <v>173</v>
      </c>
      <c r="W27" s="247" t="s">
        <v>173</v>
      </c>
      <c r="X27" s="247" t="s">
        <v>173</v>
      </c>
      <c r="Y27" s="247" t="s">
        <v>173</v>
      </c>
      <c r="Z27" s="247" t="s">
        <v>173</v>
      </c>
      <c r="AA27" s="247" t="s">
        <v>173</v>
      </c>
      <c r="AB27" s="247" t="s">
        <v>173</v>
      </c>
      <c r="AC27" s="247" t="s">
        <v>173</v>
      </c>
      <c r="AD27" s="247" t="s">
        <v>173</v>
      </c>
      <c r="AE27" s="247" t="s">
        <v>173</v>
      </c>
      <c r="AF27" s="251" t="s">
        <v>173</v>
      </c>
      <c r="AG27" s="251" t="s">
        <v>173</v>
      </c>
      <c r="AH27" s="251" t="s">
        <v>173</v>
      </c>
      <c r="AI27" s="251" t="s">
        <v>173</v>
      </c>
      <c r="AJ27" s="251" t="s">
        <v>173</v>
      </c>
      <c r="AK27" s="251" t="s">
        <v>173</v>
      </c>
      <c r="AL27" s="251" t="s">
        <v>173</v>
      </c>
      <c r="AM27" s="190"/>
      <c r="AN27" s="190"/>
      <c r="AO27" s="190"/>
      <c r="AP27" s="190"/>
      <c r="AQ27" s="190"/>
      <c r="AR27" s="190"/>
      <c r="AS27" s="190"/>
      <c r="AT27" s="190"/>
      <c r="AU27" s="190"/>
      <c r="AV27" s="190"/>
      <c r="AW27" s="190"/>
      <c r="AX27" s="190"/>
      <c r="AY27" s="190"/>
      <c r="AZ27" s="190"/>
      <c r="BA27" s="190"/>
      <c r="BB27" s="190"/>
      <c r="BC27" s="190"/>
      <c r="BD27" s="190"/>
      <c r="BE27" s="190"/>
      <c r="BF27" s="190"/>
      <c r="BG27" s="190"/>
      <c r="BH27" s="190"/>
      <c r="BI27" s="190"/>
      <c r="BJ27" s="190"/>
      <c r="BK27" s="190"/>
      <c r="BL27" s="190"/>
      <c r="BM27" s="190"/>
      <c r="BN27" s="190"/>
      <c r="BO27" s="190"/>
      <c r="BP27" s="190"/>
      <c r="BQ27" s="190"/>
      <c r="BR27" s="190"/>
      <c r="BS27" s="190"/>
      <c r="BT27" s="190"/>
      <c r="BU27" s="190"/>
      <c r="BV27" s="190"/>
      <c r="BW27" s="190"/>
      <c r="BX27" s="190"/>
      <c r="BY27" s="190"/>
      <c r="BZ27" s="190"/>
      <c r="CA27" s="190"/>
      <c r="CB27" s="190"/>
      <c r="CC27" s="190"/>
      <c r="CD27" s="190"/>
      <c r="CE27" s="190"/>
      <c r="CF27" s="190"/>
      <c r="CG27" s="190"/>
      <c r="CH27" s="190"/>
      <c r="CI27" s="190"/>
      <c r="CJ27" s="190"/>
      <c r="CK27" s="190"/>
      <c r="CL27" s="190"/>
      <c r="CM27" s="190"/>
      <c r="CN27" s="190"/>
      <c r="CO27" s="190"/>
      <c r="CP27" s="190"/>
      <c r="CQ27" s="190"/>
      <c r="CR27" s="190"/>
      <c r="CS27" s="190"/>
      <c r="CT27" s="190"/>
      <c r="CU27" s="190"/>
      <c r="CV27" s="190"/>
      <c r="CW27" s="190"/>
      <c r="CX27" s="190"/>
      <c r="CY27" s="190"/>
      <c r="CZ27" s="190"/>
    </row>
    <row r="28" spans="1:104" s="189" customFormat="1" ht="47.25" x14ac:dyDescent="0.25">
      <c r="A28" s="186" t="s">
        <v>31</v>
      </c>
      <c r="B28" s="187" t="s">
        <v>82</v>
      </c>
      <c r="C28" s="188" t="s">
        <v>114</v>
      </c>
      <c r="D28" s="247" t="s">
        <v>173</v>
      </c>
      <c r="E28" s="247" t="s">
        <v>173</v>
      </c>
      <c r="F28" s="247" t="s">
        <v>173</v>
      </c>
      <c r="G28" s="247" t="s">
        <v>173</v>
      </c>
      <c r="H28" s="247" t="s">
        <v>173</v>
      </c>
      <c r="I28" s="247" t="s">
        <v>173</v>
      </c>
      <c r="J28" s="247" t="s">
        <v>173</v>
      </c>
      <c r="K28" s="247" t="s">
        <v>173</v>
      </c>
      <c r="L28" s="247" t="s">
        <v>173</v>
      </c>
      <c r="M28" s="247" t="s">
        <v>173</v>
      </c>
      <c r="N28" s="247" t="s">
        <v>173</v>
      </c>
      <c r="O28" s="247" t="s">
        <v>173</v>
      </c>
      <c r="P28" s="247" t="s">
        <v>173</v>
      </c>
      <c r="Q28" s="247" t="s">
        <v>173</v>
      </c>
      <c r="R28" s="247" t="s">
        <v>173</v>
      </c>
      <c r="S28" s="247" t="s">
        <v>173</v>
      </c>
      <c r="T28" s="247" t="s">
        <v>173</v>
      </c>
      <c r="U28" s="247" t="s">
        <v>173</v>
      </c>
      <c r="V28" s="247" t="s">
        <v>173</v>
      </c>
      <c r="W28" s="247" t="s">
        <v>173</v>
      </c>
      <c r="X28" s="247" t="s">
        <v>173</v>
      </c>
      <c r="Y28" s="247" t="s">
        <v>173</v>
      </c>
      <c r="Z28" s="247" t="s">
        <v>173</v>
      </c>
      <c r="AA28" s="247" t="s">
        <v>173</v>
      </c>
      <c r="AB28" s="247" t="s">
        <v>173</v>
      </c>
      <c r="AC28" s="247" t="s">
        <v>173</v>
      </c>
      <c r="AD28" s="247" t="s">
        <v>173</v>
      </c>
      <c r="AE28" s="247" t="s">
        <v>173</v>
      </c>
      <c r="AF28" s="251" t="s">
        <v>173</v>
      </c>
      <c r="AG28" s="251" t="s">
        <v>173</v>
      </c>
      <c r="AH28" s="251" t="s">
        <v>173</v>
      </c>
      <c r="AI28" s="251" t="s">
        <v>173</v>
      </c>
      <c r="AJ28" s="251" t="s">
        <v>173</v>
      </c>
      <c r="AK28" s="251" t="s">
        <v>173</v>
      </c>
      <c r="AL28" s="251" t="s">
        <v>173</v>
      </c>
      <c r="AM28" s="190"/>
      <c r="AN28" s="190"/>
      <c r="AO28" s="190"/>
      <c r="AP28" s="190"/>
      <c r="AQ28" s="190"/>
      <c r="AR28" s="190"/>
      <c r="AS28" s="190"/>
      <c r="AT28" s="190"/>
      <c r="AU28" s="190"/>
      <c r="AV28" s="190"/>
      <c r="AW28" s="190"/>
      <c r="AX28" s="190"/>
      <c r="AY28" s="190"/>
      <c r="AZ28" s="190"/>
      <c r="BA28" s="190"/>
      <c r="BB28" s="190"/>
      <c r="BC28" s="190"/>
      <c r="BD28" s="190"/>
      <c r="BE28" s="190"/>
      <c r="BF28" s="190"/>
      <c r="BG28" s="190"/>
      <c r="BH28" s="190"/>
      <c r="BI28" s="190"/>
      <c r="BJ28" s="190"/>
      <c r="BK28" s="190"/>
      <c r="BL28" s="190"/>
      <c r="BM28" s="190"/>
      <c r="BN28" s="190"/>
      <c r="BO28" s="190"/>
      <c r="BP28" s="190"/>
      <c r="BQ28" s="190"/>
      <c r="BR28" s="190"/>
      <c r="BS28" s="190"/>
      <c r="BT28" s="190"/>
      <c r="BU28" s="190"/>
      <c r="BV28" s="190"/>
      <c r="BW28" s="190"/>
      <c r="BX28" s="190"/>
      <c r="BY28" s="190"/>
      <c r="BZ28" s="190"/>
      <c r="CA28" s="190"/>
      <c r="CB28" s="190"/>
      <c r="CC28" s="190"/>
      <c r="CD28" s="190"/>
      <c r="CE28" s="190"/>
      <c r="CF28" s="190"/>
      <c r="CG28" s="190"/>
      <c r="CH28" s="190"/>
      <c r="CI28" s="190"/>
      <c r="CJ28" s="190"/>
      <c r="CK28" s="190"/>
      <c r="CL28" s="190"/>
      <c r="CM28" s="190"/>
      <c r="CN28" s="190"/>
      <c r="CO28" s="190"/>
      <c r="CP28" s="190"/>
      <c r="CQ28" s="190"/>
      <c r="CR28" s="190"/>
      <c r="CS28" s="190"/>
      <c r="CT28" s="190"/>
      <c r="CU28" s="190"/>
      <c r="CV28" s="190"/>
      <c r="CW28" s="190"/>
      <c r="CX28" s="190"/>
      <c r="CY28" s="190"/>
      <c r="CZ28" s="190"/>
    </row>
    <row r="29" spans="1:104" s="189" customFormat="1" ht="78.75" x14ac:dyDescent="0.25">
      <c r="A29" s="186" t="s">
        <v>39</v>
      </c>
      <c r="B29" s="187" t="s">
        <v>83</v>
      </c>
      <c r="C29" s="188" t="s">
        <v>114</v>
      </c>
      <c r="D29" s="247" t="s">
        <v>173</v>
      </c>
      <c r="E29" s="247" t="s">
        <v>173</v>
      </c>
      <c r="F29" s="247" t="s">
        <v>173</v>
      </c>
      <c r="G29" s="247" t="s">
        <v>173</v>
      </c>
      <c r="H29" s="247" t="s">
        <v>173</v>
      </c>
      <c r="I29" s="247" t="s">
        <v>173</v>
      </c>
      <c r="J29" s="247" t="s">
        <v>173</v>
      </c>
      <c r="K29" s="247" t="s">
        <v>173</v>
      </c>
      <c r="L29" s="247" t="s">
        <v>173</v>
      </c>
      <c r="M29" s="247" t="s">
        <v>173</v>
      </c>
      <c r="N29" s="247" t="s">
        <v>173</v>
      </c>
      <c r="O29" s="247" t="s">
        <v>173</v>
      </c>
      <c r="P29" s="247" t="s">
        <v>173</v>
      </c>
      <c r="Q29" s="247" t="s">
        <v>173</v>
      </c>
      <c r="R29" s="247" t="s">
        <v>173</v>
      </c>
      <c r="S29" s="247" t="s">
        <v>173</v>
      </c>
      <c r="T29" s="247" t="s">
        <v>173</v>
      </c>
      <c r="U29" s="247" t="s">
        <v>173</v>
      </c>
      <c r="V29" s="247" t="s">
        <v>173</v>
      </c>
      <c r="W29" s="247" t="s">
        <v>173</v>
      </c>
      <c r="X29" s="247" t="s">
        <v>173</v>
      </c>
      <c r="Y29" s="247" t="s">
        <v>173</v>
      </c>
      <c r="Z29" s="247" t="s">
        <v>173</v>
      </c>
      <c r="AA29" s="247" t="s">
        <v>173</v>
      </c>
      <c r="AB29" s="247" t="s">
        <v>173</v>
      </c>
      <c r="AC29" s="247" t="s">
        <v>173</v>
      </c>
      <c r="AD29" s="247" t="s">
        <v>173</v>
      </c>
      <c r="AE29" s="247" t="s">
        <v>173</v>
      </c>
      <c r="AF29" s="251" t="s">
        <v>173</v>
      </c>
      <c r="AG29" s="251" t="s">
        <v>173</v>
      </c>
      <c r="AH29" s="251" t="s">
        <v>173</v>
      </c>
      <c r="AI29" s="251" t="s">
        <v>173</v>
      </c>
      <c r="AJ29" s="251" t="s">
        <v>173</v>
      </c>
      <c r="AK29" s="251" t="s">
        <v>173</v>
      </c>
      <c r="AL29" s="251" t="s">
        <v>173</v>
      </c>
      <c r="AM29" s="190"/>
      <c r="AN29" s="190"/>
      <c r="AO29" s="190"/>
      <c r="AP29" s="190"/>
      <c r="AQ29" s="190"/>
      <c r="AR29" s="190"/>
      <c r="AS29" s="190"/>
      <c r="AT29" s="190"/>
      <c r="AU29" s="190"/>
      <c r="AV29" s="190"/>
      <c r="AW29" s="190"/>
      <c r="AX29" s="190"/>
      <c r="AY29" s="190"/>
      <c r="AZ29" s="190"/>
      <c r="BA29" s="190"/>
      <c r="BB29" s="190"/>
      <c r="BC29" s="190"/>
      <c r="BD29" s="190"/>
      <c r="BE29" s="190"/>
      <c r="BF29" s="190"/>
      <c r="BG29" s="190"/>
      <c r="BH29" s="190"/>
      <c r="BI29" s="190"/>
      <c r="BJ29" s="190"/>
      <c r="BK29" s="190"/>
      <c r="BL29" s="190"/>
      <c r="BM29" s="190"/>
      <c r="BN29" s="190"/>
      <c r="BO29" s="190"/>
      <c r="BP29" s="190"/>
      <c r="BQ29" s="190"/>
      <c r="BR29" s="190"/>
      <c r="BS29" s="190"/>
      <c r="BT29" s="190"/>
      <c r="BU29" s="190"/>
      <c r="BV29" s="190"/>
      <c r="BW29" s="190"/>
      <c r="BX29" s="190"/>
      <c r="BY29" s="190"/>
      <c r="BZ29" s="190"/>
      <c r="CA29" s="190"/>
      <c r="CB29" s="190"/>
      <c r="CC29" s="190"/>
      <c r="CD29" s="190"/>
      <c r="CE29" s="190"/>
      <c r="CF29" s="190"/>
      <c r="CG29" s="190"/>
      <c r="CH29" s="190"/>
      <c r="CI29" s="190"/>
      <c r="CJ29" s="190"/>
      <c r="CK29" s="190"/>
      <c r="CL29" s="190"/>
      <c r="CM29" s="190"/>
      <c r="CN29" s="190"/>
      <c r="CO29" s="190"/>
      <c r="CP29" s="190"/>
      <c r="CQ29" s="190"/>
      <c r="CR29" s="190"/>
      <c r="CS29" s="190"/>
      <c r="CT29" s="190"/>
      <c r="CU29" s="190"/>
      <c r="CV29" s="190"/>
      <c r="CW29" s="190"/>
      <c r="CX29" s="190"/>
      <c r="CY29" s="190"/>
      <c r="CZ29" s="190"/>
    </row>
    <row r="30" spans="1:104" s="189" customFormat="1" ht="78.75" x14ac:dyDescent="0.25">
      <c r="A30" s="186" t="s">
        <v>40</v>
      </c>
      <c r="B30" s="187" t="s">
        <v>146</v>
      </c>
      <c r="C30" s="188" t="s">
        <v>114</v>
      </c>
      <c r="D30" s="247" t="s">
        <v>173</v>
      </c>
      <c r="E30" s="247" t="s">
        <v>173</v>
      </c>
      <c r="F30" s="247" t="s">
        <v>173</v>
      </c>
      <c r="G30" s="247" t="s">
        <v>173</v>
      </c>
      <c r="H30" s="247" t="s">
        <v>173</v>
      </c>
      <c r="I30" s="247" t="s">
        <v>173</v>
      </c>
      <c r="J30" s="247" t="s">
        <v>173</v>
      </c>
      <c r="K30" s="247" t="s">
        <v>173</v>
      </c>
      <c r="L30" s="247" t="s">
        <v>173</v>
      </c>
      <c r="M30" s="247" t="s">
        <v>173</v>
      </c>
      <c r="N30" s="247" t="s">
        <v>173</v>
      </c>
      <c r="O30" s="247" t="s">
        <v>173</v>
      </c>
      <c r="P30" s="247" t="s">
        <v>173</v>
      </c>
      <c r="Q30" s="247" t="s">
        <v>173</v>
      </c>
      <c r="R30" s="247" t="s">
        <v>173</v>
      </c>
      <c r="S30" s="247" t="s">
        <v>173</v>
      </c>
      <c r="T30" s="247" t="s">
        <v>173</v>
      </c>
      <c r="U30" s="247" t="s">
        <v>173</v>
      </c>
      <c r="V30" s="247" t="s">
        <v>173</v>
      </c>
      <c r="W30" s="247" t="s">
        <v>173</v>
      </c>
      <c r="X30" s="247" t="s">
        <v>173</v>
      </c>
      <c r="Y30" s="247" t="s">
        <v>173</v>
      </c>
      <c r="Z30" s="247" t="s">
        <v>173</v>
      </c>
      <c r="AA30" s="247" t="s">
        <v>173</v>
      </c>
      <c r="AB30" s="247" t="s">
        <v>173</v>
      </c>
      <c r="AC30" s="247" t="s">
        <v>173</v>
      </c>
      <c r="AD30" s="247" t="s">
        <v>173</v>
      </c>
      <c r="AE30" s="247" t="s">
        <v>173</v>
      </c>
      <c r="AF30" s="251" t="s">
        <v>173</v>
      </c>
      <c r="AG30" s="251" t="s">
        <v>173</v>
      </c>
      <c r="AH30" s="251" t="s">
        <v>173</v>
      </c>
      <c r="AI30" s="251" t="s">
        <v>173</v>
      </c>
      <c r="AJ30" s="251" t="s">
        <v>173</v>
      </c>
      <c r="AK30" s="251" t="s">
        <v>173</v>
      </c>
      <c r="AL30" s="251" t="s">
        <v>173</v>
      </c>
      <c r="AM30" s="190"/>
      <c r="AN30" s="190"/>
      <c r="AO30" s="190"/>
      <c r="AP30" s="190"/>
      <c r="AQ30" s="190"/>
      <c r="AR30" s="190"/>
      <c r="AS30" s="190"/>
      <c r="AT30" s="190"/>
      <c r="AU30" s="190"/>
      <c r="AV30" s="190"/>
      <c r="AW30" s="190"/>
      <c r="AX30" s="190"/>
      <c r="AY30" s="190"/>
      <c r="AZ30" s="190"/>
      <c r="BA30" s="190"/>
      <c r="BB30" s="190"/>
      <c r="BC30" s="190"/>
      <c r="BD30" s="190"/>
      <c r="BE30" s="190"/>
      <c r="BF30" s="190"/>
      <c r="BG30" s="190"/>
      <c r="BH30" s="190"/>
      <c r="BI30" s="190"/>
      <c r="BJ30" s="190"/>
      <c r="BK30" s="190"/>
      <c r="BL30" s="190"/>
      <c r="BM30" s="190"/>
      <c r="BN30" s="190"/>
      <c r="BO30" s="190"/>
      <c r="BP30" s="190"/>
      <c r="BQ30" s="190"/>
      <c r="BR30" s="190"/>
      <c r="BS30" s="190"/>
      <c r="BT30" s="190"/>
      <c r="BU30" s="190"/>
      <c r="BV30" s="190"/>
      <c r="BW30" s="190"/>
      <c r="BX30" s="190"/>
      <c r="BY30" s="190"/>
      <c r="BZ30" s="190"/>
      <c r="CA30" s="190"/>
      <c r="CB30" s="190"/>
      <c r="CC30" s="190"/>
      <c r="CD30" s="190"/>
      <c r="CE30" s="190"/>
      <c r="CF30" s="190"/>
      <c r="CG30" s="190"/>
      <c r="CH30" s="190"/>
      <c r="CI30" s="190"/>
      <c r="CJ30" s="190"/>
      <c r="CK30" s="190"/>
      <c r="CL30" s="190"/>
      <c r="CM30" s="190"/>
      <c r="CN30" s="190"/>
      <c r="CO30" s="190"/>
      <c r="CP30" s="190"/>
      <c r="CQ30" s="190"/>
      <c r="CR30" s="190"/>
      <c r="CS30" s="190"/>
      <c r="CT30" s="190"/>
      <c r="CU30" s="190"/>
      <c r="CV30" s="190"/>
      <c r="CW30" s="190"/>
      <c r="CX30" s="190"/>
      <c r="CY30" s="190"/>
      <c r="CZ30" s="190"/>
    </row>
    <row r="31" spans="1:104" s="189" customFormat="1" ht="63" x14ac:dyDescent="0.25">
      <c r="A31" s="186" t="s">
        <v>41</v>
      </c>
      <c r="B31" s="187" t="s">
        <v>84</v>
      </c>
      <c r="C31" s="188" t="s">
        <v>114</v>
      </c>
      <c r="D31" s="247" t="s">
        <v>173</v>
      </c>
      <c r="E31" s="247" t="s">
        <v>173</v>
      </c>
      <c r="F31" s="247" t="s">
        <v>173</v>
      </c>
      <c r="G31" s="247" t="s">
        <v>173</v>
      </c>
      <c r="H31" s="247" t="s">
        <v>173</v>
      </c>
      <c r="I31" s="247" t="s">
        <v>173</v>
      </c>
      <c r="J31" s="247" t="s">
        <v>173</v>
      </c>
      <c r="K31" s="247" t="s">
        <v>173</v>
      </c>
      <c r="L31" s="247" t="s">
        <v>173</v>
      </c>
      <c r="M31" s="247" t="s">
        <v>173</v>
      </c>
      <c r="N31" s="247" t="s">
        <v>173</v>
      </c>
      <c r="O31" s="247" t="s">
        <v>173</v>
      </c>
      <c r="P31" s="247" t="s">
        <v>173</v>
      </c>
      <c r="Q31" s="247" t="s">
        <v>173</v>
      </c>
      <c r="R31" s="247" t="s">
        <v>173</v>
      </c>
      <c r="S31" s="247" t="s">
        <v>173</v>
      </c>
      <c r="T31" s="247" t="s">
        <v>173</v>
      </c>
      <c r="U31" s="247" t="s">
        <v>173</v>
      </c>
      <c r="V31" s="247" t="s">
        <v>173</v>
      </c>
      <c r="W31" s="247" t="s">
        <v>173</v>
      </c>
      <c r="X31" s="247" t="s">
        <v>173</v>
      </c>
      <c r="Y31" s="247" t="s">
        <v>173</v>
      </c>
      <c r="Z31" s="247" t="s">
        <v>173</v>
      </c>
      <c r="AA31" s="247" t="s">
        <v>173</v>
      </c>
      <c r="AB31" s="247" t="s">
        <v>173</v>
      </c>
      <c r="AC31" s="247" t="s">
        <v>173</v>
      </c>
      <c r="AD31" s="247" t="s">
        <v>173</v>
      </c>
      <c r="AE31" s="247" t="s">
        <v>173</v>
      </c>
      <c r="AF31" s="251" t="s">
        <v>173</v>
      </c>
      <c r="AG31" s="251" t="s">
        <v>173</v>
      </c>
      <c r="AH31" s="251" t="s">
        <v>173</v>
      </c>
      <c r="AI31" s="251" t="s">
        <v>173</v>
      </c>
      <c r="AJ31" s="251" t="s">
        <v>173</v>
      </c>
      <c r="AK31" s="251" t="s">
        <v>173</v>
      </c>
      <c r="AL31" s="251" t="s">
        <v>173</v>
      </c>
      <c r="AM31" s="190"/>
      <c r="AN31" s="190"/>
      <c r="AO31" s="190"/>
      <c r="AP31" s="190"/>
      <c r="AQ31" s="190"/>
      <c r="AR31" s="190"/>
      <c r="AS31" s="190"/>
      <c r="AT31" s="190"/>
      <c r="AU31" s="190"/>
      <c r="AV31" s="190"/>
      <c r="AW31" s="190"/>
      <c r="AX31" s="190"/>
      <c r="AY31" s="190"/>
      <c r="AZ31" s="190"/>
      <c r="BA31" s="190"/>
      <c r="BB31" s="190"/>
      <c r="BC31" s="190"/>
      <c r="BD31" s="190"/>
      <c r="BE31" s="190"/>
      <c r="BF31" s="190"/>
      <c r="BG31" s="190"/>
      <c r="BH31" s="190"/>
      <c r="BI31" s="190"/>
      <c r="BJ31" s="190"/>
      <c r="BK31" s="190"/>
      <c r="BL31" s="190"/>
      <c r="BM31" s="190"/>
      <c r="BN31" s="190"/>
      <c r="BO31" s="190"/>
      <c r="BP31" s="190"/>
      <c r="BQ31" s="190"/>
      <c r="BR31" s="190"/>
      <c r="BS31" s="190"/>
      <c r="BT31" s="190"/>
      <c r="BU31" s="190"/>
      <c r="BV31" s="190"/>
      <c r="BW31" s="190"/>
      <c r="BX31" s="190"/>
      <c r="BY31" s="190"/>
      <c r="BZ31" s="190"/>
      <c r="CA31" s="190"/>
      <c r="CB31" s="190"/>
      <c r="CC31" s="190"/>
      <c r="CD31" s="190"/>
      <c r="CE31" s="190"/>
      <c r="CF31" s="190"/>
      <c r="CG31" s="190"/>
      <c r="CH31" s="190"/>
      <c r="CI31" s="190"/>
      <c r="CJ31" s="190"/>
      <c r="CK31" s="190"/>
      <c r="CL31" s="190"/>
      <c r="CM31" s="190"/>
      <c r="CN31" s="190"/>
      <c r="CO31" s="190"/>
      <c r="CP31" s="190"/>
      <c r="CQ31" s="190"/>
      <c r="CR31" s="190"/>
      <c r="CS31" s="190"/>
      <c r="CT31" s="190"/>
      <c r="CU31" s="190"/>
      <c r="CV31" s="190"/>
      <c r="CW31" s="190"/>
      <c r="CX31" s="190"/>
      <c r="CY31" s="190"/>
      <c r="CZ31" s="190"/>
    </row>
    <row r="32" spans="1:104" s="189" customFormat="1" ht="47.25" x14ac:dyDescent="0.25">
      <c r="A32" s="186" t="s">
        <v>32</v>
      </c>
      <c r="B32" s="187" t="s">
        <v>85</v>
      </c>
      <c r="C32" s="188" t="s">
        <v>114</v>
      </c>
      <c r="D32" s="247" t="s">
        <v>173</v>
      </c>
      <c r="E32" s="247" t="s">
        <v>173</v>
      </c>
      <c r="F32" s="247" t="s">
        <v>173</v>
      </c>
      <c r="G32" s="247" t="s">
        <v>173</v>
      </c>
      <c r="H32" s="247" t="s">
        <v>173</v>
      </c>
      <c r="I32" s="247" t="s">
        <v>173</v>
      </c>
      <c r="J32" s="247" t="s">
        <v>173</v>
      </c>
      <c r="K32" s="247" t="s">
        <v>173</v>
      </c>
      <c r="L32" s="247" t="s">
        <v>173</v>
      </c>
      <c r="M32" s="247" t="s">
        <v>173</v>
      </c>
      <c r="N32" s="247" t="s">
        <v>173</v>
      </c>
      <c r="O32" s="247" t="s">
        <v>173</v>
      </c>
      <c r="P32" s="247" t="s">
        <v>173</v>
      </c>
      <c r="Q32" s="247" t="s">
        <v>173</v>
      </c>
      <c r="R32" s="247" t="s">
        <v>173</v>
      </c>
      <c r="S32" s="247" t="s">
        <v>173</v>
      </c>
      <c r="T32" s="247" t="s">
        <v>173</v>
      </c>
      <c r="U32" s="247" t="s">
        <v>173</v>
      </c>
      <c r="V32" s="247" t="s">
        <v>173</v>
      </c>
      <c r="W32" s="247" t="s">
        <v>173</v>
      </c>
      <c r="X32" s="247" t="s">
        <v>173</v>
      </c>
      <c r="Y32" s="247" t="s">
        <v>173</v>
      </c>
      <c r="Z32" s="247" t="s">
        <v>173</v>
      </c>
      <c r="AA32" s="247" t="s">
        <v>173</v>
      </c>
      <c r="AB32" s="247" t="s">
        <v>173</v>
      </c>
      <c r="AC32" s="247" t="s">
        <v>173</v>
      </c>
      <c r="AD32" s="247" t="s">
        <v>173</v>
      </c>
      <c r="AE32" s="247" t="s">
        <v>173</v>
      </c>
      <c r="AF32" s="251" t="s">
        <v>173</v>
      </c>
      <c r="AG32" s="251" t="s">
        <v>173</v>
      </c>
      <c r="AH32" s="251" t="s">
        <v>173</v>
      </c>
      <c r="AI32" s="251" t="s">
        <v>173</v>
      </c>
      <c r="AJ32" s="251" t="s">
        <v>173</v>
      </c>
      <c r="AK32" s="251" t="s">
        <v>173</v>
      </c>
      <c r="AL32" s="251" t="s">
        <v>173</v>
      </c>
      <c r="AM32" s="190"/>
      <c r="AN32" s="190"/>
      <c r="AO32" s="190"/>
      <c r="AP32" s="190"/>
      <c r="AQ32" s="190"/>
      <c r="AR32" s="190"/>
      <c r="AS32" s="190"/>
      <c r="AT32" s="190"/>
      <c r="AU32" s="190"/>
      <c r="AV32" s="190"/>
      <c r="AW32" s="190"/>
      <c r="AX32" s="190"/>
      <c r="AY32" s="190"/>
      <c r="AZ32" s="190"/>
      <c r="BA32" s="190"/>
      <c r="BB32" s="190"/>
      <c r="BC32" s="190"/>
      <c r="BD32" s="190"/>
      <c r="BE32" s="190"/>
      <c r="BF32" s="190"/>
      <c r="BG32" s="190"/>
      <c r="BH32" s="190"/>
      <c r="BI32" s="190"/>
      <c r="BJ32" s="190"/>
      <c r="BK32" s="190"/>
      <c r="BL32" s="190"/>
      <c r="BM32" s="190"/>
      <c r="BN32" s="190"/>
      <c r="BO32" s="190"/>
      <c r="BP32" s="190"/>
      <c r="BQ32" s="190"/>
      <c r="BR32" s="190"/>
      <c r="BS32" s="190"/>
      <c r="BT32" s="190"/>
      <c r="BU32" s="190"/>
      <c r="BV32" s="190"/>
      <c r="BW32" s="190"/>
      <c r="BX32" s="190"/>
      <c r="BY32" s="190"/>
      <c r="BZ32" s="190"/>
      <c r="CA32" s="190"/>
      <c r="CB32" s="190"/>
      <c r="CC32" s="190"/>
      <c r="CD32" s="190"/>
      <c r="CE32" s="190"/>
      <c r="CF32" s="190"/>
      <c r="CG32" s="190"/>
      <c r="CH32" s="190"/>
      <c r="CI32" s="190"/>
      <c r="CJ32" s="190"/>
      <c r="CK32" s="190"/>
      <c r="CL32" s="190"/>
      <c r="CM32" s="190"/>
      <c r="CN32" s="190"/>
      <c r="CO32" s="190"/>
      <c r="CP32" s="190"/>
      <c r="CQ32" s="190"/>
      <c r="CR32" s="190"/>
      <c r="CS32" s="190"/>
      <c r="CT32" s="190"/>
      <c r="CU32" s="190"/>
      <c r="CV32" s="190"/>
      <c r="CW32" s="190"/>
      <c r="CX32" s="190"/>
      <c r="CY32" s="190"/>
      <c r="CZ32" s="190"/>
    </row>
    <row r="33" spans="1:104" s="189" customFormat="1" ht="78.75" x14ac:dyDescent="0.25">
      <c r="A33" s="186" t="s">
        <v>42</v>
      </c>
      <c r="B33" s="187" t="s">
        <v>147</v>
      </c>
      <c r="C33" s="188" t="s">
        <v>114</v>
      </c>
      <c r="D33" s="247" t="s">
        <v>173</v>
      </c>
      <c r="E33" s="247" t="s">
        <v>173</v>
      </c>
      <c r="F33" s="247" t="s">
        <v>173</v>
      </c>
      <c r="G33" s="247" t="s">
        <v>173</v>
      </c>
      <c r="H33" s="247" t="s">
        <v>173</v>
      </c>
      <c r="I33" s="247" t="s">
        <v>173</v>
      </c>
      <c r="J33" s="247" t="s">
        <v>173</v>
      </c>
      <c r="K33" s="247" t="s">
        <v>173</v>
      </c>
      <c r="L33" s="247" t="s">
        <v>173</v>
      </c>
      <c r="M33" s="247" t="s">
        <v>173</v>
      </c>
      <c r="N33" s="247" t="s">
        <v>173</v>
      </c>
      <c r="O33" s="247" t="s">
        <v>173</v>
      </c>
      <c r="P33" s="247" t="s">
        <v>173</v>
      </c>
      <c r="Q33" s="247" t="s">
        <v>173</v>
      </c>
      <c r="R33" s="247" t="s">
        <v>173</v>
      </c>
      <c r="S33" s="247" t="s">
        <v>173</v>
      </c>
      <c r="T33" s="247" t="s">
        <v>173</v>
      </c>
      <c r="U33" s="247" t="s">
        <v>173</v>
      </c>
      <c r="V33" s="247" t="s">
        <v>173</v>
      </c>
      <c r="W33" s="247" t="s">
        <v>173</v>
      </c>
      <c r="X33" s="247" t="s">
        <v>173</v>
      </c>
      <c r="Y33" s="247" t="s">
        <v>173</v>
      </c>
      <c r="Z33" s="247" t="s">
        <v>173</v>
      </c>
      <c r="AA33" s="247" t="s">
        <v>173</v>
      </c>
      <c r="AB33" s="247" t="s">
        <v>173</v>
      </c>
      <c r="AC33" s="247" t="s">
        <v>173</v>
      </c>
      <c r="AD33" s="247" t="s">
        <v>173</v>
      </c>
      <c r="AE33" s="247" t="s">
        <v>173</v>
      </c>
      <c r="AF33" s="251" t="s">
        <v>173</v>
      </c>
      <c r="AG33" s="251" t="s">
        <v>173</v>
      </c>
      <c r="AH33" s="251" t="s">
        <v>173</v>
      </c>
      <c r="AI33" s="251" t="s">
        <v>173</v>
      </c>
      <c r="AJ33" s="251" t="s">
        <v>173</v>
      </c>
      <c r="AK33" s="251" t="s">
        <v>173</v>
      </c>
      <c r="AL33" s="251" t="s">
        <v>173</v>
      </c>
      <c r="AM33" s="190"/>
      <c r="AN33" s="190"/>
      <c r="AO33" s="190"/>
      <c r="AP33" s="190"/>
      <c r="AQ33" s="190"/>
      <c r="AR33" s="190"/>
      <c r="AS33" s="190"/>
      <c r="AT33" s="190"/>
      <c r="AU33" s="190"/>
      <c r="AV33" s="190"/>
      <c r="AW33" s="190"/>
      <c r="AX33" s="190"/>
      <c r="AY33" s="190"/>
      <c r="AZ33" s="190"/>
      <c r="BA33" s="190"/>
      <c r="BB33" s="190"/>
      <c r="BC33" s="190"/>
      <c r="BD33" s="190"/>
      <c r="BE33" s="190"/>
      <c r="BF33" s="190"/>
      <c r="BG33" s="190"/>
      <c r="BH33" s="190"/>
      <c r="BI33" s="190"/>
      <c r="BJ33" s="190"/>
      <c r="BK33" s="190"/>
      <c r="BL33" s="190"/>
      <c r="BM33" s="190"/>
      <c r="BN33" s="190"/>
      <c r="BO33" s="190"/>
      <c r="BP33" s="190"/>
      <c r="BQ33" s="190"/>
      <c r="BR33" s="190"/>
      <c r="BS33" s="190"/>
      <c r="BT33" s="190"/>
      <c r="BU33" s="190"/>
      <c r="BV33" s="190"/>
      <c r="BW33" s="190"/>
      <c r="BX33" s="190"/>
      <c r="BY33" s="190"/>
      <c r="BZ33" s="190"/>
      <c r="CA33" s="190"/>
      <c r="CB33" s="190"/>
      <c r="CC33" s="190"/>
      <c r="CD33" s="190"/>
      <c r="CE33" s="190"/>
      <c r="CF33" s="190"/>
      <c r="CG33" s="190"/>
      <c r="CH33" s="190"/>
      <c r="CI33" s="190"/>
      <c r="CJ33" s="190"/>
      <c r="CK33" s="190"/>
      <c r="CL33" s="190"/>
      <c r="CM33" s="190"/>
      <c r="CN33" s="190"/>
      <c r="CO33" s="190"/>
      <c r="CP33" s="190"/>
      <c r="CQ33" s="190"/>
      <c r="CR33" s="190"/>
      <c r="CS33" s="190"/>
      <c r="CT33" s="190"/>
      <c r="CU33" s="190"/>
      <c r="CV33" s="190"/>
      <c r="CW33" s="190"/>
      <c r="CX33" s="190"/>
      <c r="CY33" s="190"/>
      <c r="CZ33" s="190"/>
    </row>
    <row r="34" spans="1:104" s="189" customFormat="1" ht="47.25" x14ac:dyDescent="0.25">
      <c r="A34" s="186" t="s">
        <v>43</v>
      </c>
      <c r="B34" s="187" t="s">
        <v>86</v>
      </c>
      <c r="C34" s="188" t="s">
        <v>114</v>
      </c>
      <c r="D34" s="247" t="s">
        <v>173</v>
      </c>
      <c r="E34" s="247" t="s">
        <v>173</v>
      </c>
      <c r="F34" s="247" t="s">
        <v>173</v>
      </c>
      <c r="G34" s="247" t="s">
        <v>173</v>
      </c>
      <c r="H34" s="247" t="s">
        <v>173</v>
      </c>
      <c r="I34" s="247" t="s">
        <v>173</v>
      </c>
      <c r="J34" s="247" t="s">
        <v>173</v>
      </c>
      <c r="K34" s="247" t="s">
        <v>173</v>
      </c>
      <c r="L34" s="247" t="s">
        <v>173</v>
      </c>
      <c r="M34" s="247" t="s">
        <v>173</v>
      </c>
      <c r="N34" s="247" t="s">
        <v>173</v>
      </c>
      <c r="O34" s="247" t="s">
        <v>173</v>
      </c>
      <c r="P34" s="247" t="s">
        <v>173</v>
      </c>
      <c r="Q34" s="247" t="s">
        <v>173</v>
      </c>
      <c r="R34" s="247" t="s">
        <v>173</v>
      </c>
      <c r="S34" s="247" t="s">
        <v>173</v>
      </c>
      <c r="T34" s="247" t="s">
        <v>173</v>
      </c>
      <c r="U34" s="247" t="s">
        <v>173</v>
      </c>
      <c r="V34" s="247" t="s">
        <v>173</v>
      </c>
      <c r="W34" s="247" t="s">
        <v>173</v>
      </c>
      <c r="X34" s="247" t="s">
        <v>173</v>
      </c>
      <c r="Y34" s="247" t="s">
        <v>173</v>
      </c>
      <c r="Z34" s="247" t="s">
        <v>173</v>
      </c>
      <c r="AA34" s="247" t="s">
        <v>173</v>
      </c>
      <c r="AB34" s="247" t="s">
        <v>173</v>
      </c>
      <c r="AC34" s="247" t="s">
        <v>173</v>
      </c>
      <c r="AD34" s="247" t="s">
        <v>173</v>
      </c>
      <c r="AE34" s="247" t="s">
        <v>173</v>
      </c>
      <c r="AF34" s="251" t="s">
        <v>173</v>
      </c>
      <c r="AG34" s="251" t="s">
        <v>173</v>
      </c>
      <c r="AH34" s="251" t="s">
        <v>173</v>
      </c>
      <c r="AI34" s="251" t="s">
        <v>173</v>
      </c>
      <c r="AJ34" s="251" t="s">
        <v>173</v>
      </c>
      <c r="AK34" s="251" t="s">
        <v>173</v>
      </c>
      <c r="AL34" s="251" t="s">
        <v>173</v>
      </c>
      <c r="AM34" s="190"/>
      <c r="AN34" s="190"/>
      <c r="AO34" s="190"/>
      <c r="AP34" s="190"/>
      <c r="AQ34" s="190"/>
      <c r="AR34" s="190"/>
      <c r="AS34" s="190"/>
      <c r="AT34" s="190"/>
      <c r="AU34" s="190"/>
      <c r="AV34" s="190"/>
      <c r="AW34" s="190"/>
      <c r="AX34" s="190"/>
      <c r="AY34" s="190"/>
      <c r="AZ34" s="190"/>
      <c r="BA34" s="190"/>
      <c r="BB34" s="190"/>
      <c r="BC34" s="190"/>
      <c r="BD34" s="190"/>
      <c r="BE34" s="190"/>
      <c r="BF34" s="190"/>
      <c r="BG34" s="190"/>
      <c r="BH34" s="190"/>
      <c r="BI34" s="190"/>
      <c r="BJ34" s="190"/>
      <c r="BK34" s="190"/>
      <c r="BL34" s="190"/>
      <c r="BM34" s="190"/>
      <c r="BN34" s="190"/>
      <c r="BO34" s="190"/>
      <c r="BP34" s="190"/>
      <c r="BQ34" s="190"/>
      <c r="BR34" s="190"/>
      <c r="BS34" s="190"/>
      <c r="BT34" s="190"/>
      <c r="BU34" s="190"/>
      <c r="BV34" s="190"/>
      <c r="BW34" s="190"/>
      <c r="BX34" s="190"/>
      <c r="BY34" s="190"/>
      <c r="BZ34" s="190"/>
      <c r="CA34" s="190"/>
      <c r="CB34" s="190"/>
      <c r="CC34" s="190"/>
      <c r="CD34" s="190"/>
      <c r="CE34" s="190"/>
      <c r="CF34" s="190"/>
      <c r="CG34" s="190"/>
      <c r="CH34" s="190"/>
      <c r="CI34" s="190"/>
      <c r="CJ34" s="190"/>
      <c r="CK34" s="190"/>
      <c r="CL34" s="190"/>
      <c r="CM34" s="190"/>
      <c r="CN34" s="190"/>
      <c r="CO34" s="190"/>
      <c r="CP34" s="190"/>
      <c r="CQ34" s="190"/>
      <c r="CR34" s="190"/>
      <c r="CS34" s="190"/>
      <c r="CT34" s="190"/>
      <c r="CU34" s="190"/>
      <c r="CV34" s="190"/>
      <c r="CW34" s="190"/>
      <c r="CX34" s="190"/>
      <c r="CY34" s="190"/>
      <c r="CZ34" s="190"/>
    </row>
    <row r="35" spans="1:104" s="189" customFormat="1" ht="63" x14ac:dyDescent="0.25">
      <c r="A35" s="186" t="s">
        <v>33</v>
      </c>
      <c r="B35" s="187" t="s">
        <v>148</v>
      </c>
      <c r="C35" s="188" t="s">
        <v>114</v>
      </c>
      <c r="D35" s="247" t="s">
        <v>173</v>
      </c>
      <c r="E35" s="247" t="s">
        <v>173</v>
      </c>
      <c r="F35" s="247" t="s">
        <v>173</v>
      </c>
      <c r="G35" s="247" t="s">
        <v>173</v>
      </c>
      <c r="H35" s="247" t="s">
        <v>173</v>
      </c>
      <c r="I35" s="247" t="s">
        <v>173</v>
      </c>
      <c r="J35" s="247" t="s">
        <v>173</v>
      </c>
      <c r="K35" s="247" t="s">
        <v>173</v>
      </c>
      <c r="L35" s="247" t="s">
        <v>173</v>
      </c>
      <c r="M35" s="247" t="s">
        <v>173</v>
      </c>
      <c r="N35" s="247" t="s">
        <v>173</v>
      </c>
      <c r="O35" s="247" t="s">
        <v>173</v>
      </c>
      <c r="P35" s="247" t="s">
        <v>173</v>
      </c>
      <c r="Q35" s="247" t="s">
        <v>173</v>
      </c>
      <c r="R35" s="247" t="s">
        <v>173</v>
      </c>
      <c r="S35" s="247" t="s">
        <v>173</v>
      </c>
      <c r="T35" s="247" t="s">
        <v>173</v>
      </c>
      <c r="U35" s="247" t="s">
        <v>173</v>
      </c>
      <c r="V35" s="247" t="s">
        <v>173</v>
      </c>
      <c r="W35" s="247" t="s">
        <v>173</v>
      </c>
      <c r="X35" s="247" t="s">
        <v>173</v>
      </c>
      <c r="Y35" s="247" t="s">
        <v>173</v>
      </c>
      <c r="Z35" s="247" t="s">
        <v>173</v>
      </c>
      <c r="AA35" s="247" t="s">
        <v>173</v>
      </c>
      <c r="AB35" s="247" t="s">
        <v>173</v>
      </c>
      <c r="AC35" s="247" t="s">
        <v>173</v>
      </c>
      <c r="AD35" s="247" t="s">
        <v>173</v>
      </c>
      <c r="AE35" s="247" t="s">
        <v>173</v>
      </c>
      <c r="AF35" s="251" t="s">
        <v>173</v>
      </c>
      <c r="AG35" s="251" t="s">
        <v>173</v>
      </c>
      <c r="AH35" s="251" t="s">
        <v>173</v>
      </c>
      <c r="AI35" s="251" t="s">
        <v>173</v>
      </c>
      <c r="AJ35" s="251" t="s">
        <v>173</v>
      </c>
      <c r="AK35" s="251" t="s">
        <v>173</v>
      </c>
      <c r="AL35" s="251" t="s">
        <v>173</v>
      </c>
      <c r="AM35" s="190"/>
      <c r="AN35" s="190"/>
      <c r="AO35" s="190"/>
      <c r="AP35" s="190"/>
      <c r="AQ35" s="190"/>
      <c r="AR35" s="190"/>
      <c r="AS35" s="190"/>
      <c r="AT35" s="190"/>
      <c r="AU35" s="190"/>
      <c r="AV35" s="190"/>
      <c r="AW35" s="190"/>
      <c r="AX35" s="190"/>
      <c r="AY35" s="190"/>
      <c r="AZ35" s="190"/>
      <c r="BA35" s="190"/>
      <c r="BB35" s="190"/>
      <c r="BC35" s="190"/>
      <c r="BD35" s="190"/>
      <c r="BE35" s="190"/>
      <c r="BF35" s="190"/>
      <c r="BG35" s="190"/>
      <c r="BH35" s="190"/>
      <c r="BI35" s="190"/>
      <c r="BJ35" s="190"/>
      <c r="BK35" s="190"/>
      <c r="BL35" s="190"/>
      <c r="BM35" s="190"/>
      <c r="BN35" s="190"/>
      <c r="BO35" s="190"/>
      <c r="BP35" s="190"/>
      <c r="BQ35" s="190"/>
      <c r="BR35" s="190"/>
      <c r="BS35" s="190"/>
      <c r="BT35" s="190"/>
      <c r="BU35" s="190"/>
      <c r="BV35" s="190"/>
      <c r="BW35" s="190"/>
      <c r="BX35" s="190"/>
      <c r="BY35" s="190"/>
      <c r="BZ35" s="190"/>
      <c r="CA35" s="190"/>
      <c r="CB35" s="190"/>
      <c r="CC35" s="190"/>
      <c r="CD35" s="190"/>
      <c r="CE35" s="190"/>
      <c r="CF35" s="190"/>
      <c r="CG35" s="190"/>
      <c r="CH35" s="190"/>
      <c r="CI35" s="190"/>
      <c r="CJ35" s="190"/>
      <c r="CK35" s="190"/>
      <c r="CL35" s="190"/>
      <c r="CM35" s="190"/>
      <c r="CN35" s="190"/>
      <c r="CO35" s="190"/>
      <c r="CP35" s="190"/>
      <c r="CQ35" s="190"/>
      <c r="CR35" s="190"/>
      <c r="CS35" s="190"/>
      <c r="CT35" s="190"/>
      <c r="CU35" s="190"/>
      <c r="CV35" s="190"/>
      <c r="CW35" s="190"/>
      <c r="CX35" s="190"/>
      <c r="CY35" s="190"/>
      <c r="CZ35" s="190"/>
    </row>
    <row r="36" spans="1:104" s="189" customFormat="1" ht="47.25" x14ac:dyDescent="0.25">
      <c r="A36" s="186" t="s">
        <v>44</v>
      </c>
      <c r="B36" s="187" t="s">
        <v>121</v>
      </c>
      <c r="C36" s="188" t="s">
        <v>114</v>
      </c>
      <c r="D36" s="247" t="s">
        <v>173</v>
      </c>
      <c r="E36" s="247" t="s">
        <v>173</v>
      </c>
      <c r="F36" s="247" t="s">
        <v>173</v>
      </c>
      <c r="G36" s="247" t="s">
        <v>173</v>
      </c>
      <c r="H36" s="247" t="s">
        <v>173</v>
      </c>
      <c r="I36" s="247" t="s">
        <v>173</v>
      </c>
      <c r="J36" s="247" t="s">
        <v>173</v>
      </c>
      <c r="K36" s="247" t="s">
        <v>173</v>
      </c>
      <c r="L36" s="247" t="s">
        <v>173</v>
      </c>
      <c r="M36" s="247" t="s">
        <v>173</v>
      </c>
      <c r="N36" s="247" t="s">
        <v>173</v>
      </c>
      <c r="O36" s="247" t="s">
        <v>173</v>
      </c>
      <c r="P36" s="247" t="s">
        <v>173</v>
      </c>
      <c r="Q36" s="247" t="s">
        <v>173</v>
      </c>
      <c r="R36" s="247" t="s">
        <v>173</v>
      </c>
      <c r="S36" s="247" t="s">
        <v>173</v>
      </c>
      <c r="T36" s="247" t="s">
        <v>173</v>
      </c>
      <c r="U36" s="247" t="s">
        <v>173</v>
      </c>
      <c r="V36" s="247" t="s">
        <v>173</v>
      </c>
      <c r="W36" s="247" t="s">
        <v>173</v>
      </c>
      <c r="X36" s="247" t="s">
        <v>173</v>
      </c>
      <c r="Y36" s="247" t="s">
        <v>173</v>
      </c>
      <c r="Z36" s="247" t="s">
        <v>173</v>
      </c>
      <c r="AA36" s="247" t="s">
        <v>173</v>
      </c>
      <c r="AB36" s="247" t="s">
        <v>173</v>
      </c>
      <c r="AC36" s="247" t="s">
        <v>173</v>
      </c>
      <c r="AD36" s="247" t="s">
        <v>173</v>
      </c>
      <c r="AE36" s="247" t="s">
        <v>173</v>
      </c>
      <c r="AF36" s="251" t="s">
        <v>173</v>
      </c>
      <c r="AG36" s="251" t="s">
        <v>173</v>
      </c>
      <c r="AH36" s="251" t="s">
        <v>173</v>
      </c>
      <c r="AI36" s="251" t="s">
        <v>173</v>
      </c>
      <c r="AJ36" s="251" t="s">
        <v>173</v>
      </c>
      <c r="AK36" s="251" t="s">
        <v>173</v>
      </c>
      <c r="AL36" s="251" t="s">
        <v>173</v>
      </c>
      <c r="AM36" s="190"/>
      <c r="AN36" s="190"/>
      <c r="AO36" s="190"/>
      <c r="AP36" s="190"/>
      <c r="AQ36" s="190"/>
      <c r="AR36" s="190"/>
      <c r="AS36" s="190"/>
      <c r="AT36" s="190"/>
      <c r="AU36" s="190"/>
      <c r="AV36" s="190"/>
      <c r="AW36" s="190"/>
      <c r="AX36" s="190"/>
      <c r="AY36" s="190"/>
      <c r="AZ36" s="190"/>
      <c r="BA36" s="190"/>
      <c r="BB36" s="190"/>
      <c r="BC36" s="190"/>
      <c r="BD36" s="190"/>
      <c r="BE36" s="190"/>
      <c r="BF36" s="190"/>
      <c r="BG36" s="190"/>
      <c r="BH36" s="190"/>
      <c r="BI36" s="190"/>
      <c r="BJ36" s="190"/>
      <c r="BK36" s="190"/>
      <c r="BL36" s="190"/>
      <c r="BM36" s="190"/>
      <c r="BN36" s="190"/>
      <c r="BO36" s="190"/>
      <c r="BP36" s="190"/>
      <c r="BQ36" s="190"/>
      <c r="BR36" s="190"/>
      <c r="BS36" s="190"/>
      <c r="BT36" s="190"/>
      <c r="BU36" s="190"/>
      <c r="BV36" s="190"/>
      <c r="BW36" s="190"/>
      <c r="BX36" s="190"/>
      <c r="BY36" s="190"/>
      <c r="BZ36" s="190"/>
      <c r="CA36" s="190"/>
      <c r="CB36" s="190"/>
      <c r="CC36" s="190"/>
      <c r="CD36" s="190"/>
      <c r="CE36" s="190"/>
      <c r="CF36" s="190"/>
      <c r="CG36" s="190"/>
      <c r="CH36" s="190"/>
      <c r="CI36" s="190"/>
      <c r="CJ36" s="190"/>
      <c r="CK36" s="190"/>
      <c r="CL36" s="190"/>
      <c r="CM36" s="190"/>
      <c r="CN36" s="190"/>
      <c r="CO36" s="190"/>
      <c r="CP36" s="190"/>
      <c r="CQ36" s="190"/>
      <c r="CR36" s="190"/>
      <c r="CS36" s="190"/>
      <c r="CT36" s="190"/>
      <c r="CU36" s="190"/>
      <c r="CV36" s="190"/>
      <c r="CW36" s="190"/>
      <c r="CX36" s="190"/>
      <c r="CY36" s="190"/>
      <c r="CZ36" s="190"/>
    </row>
    <row r="37" spans="1:104" s="189" customFormat="1" ht="156" customHeight="1" x14ac:dyDescent="0.25">
      <c r="A37" s="186" t="s">
        <v>44</v>
      </c>
      <c r="B37" s="187" t="s">
        <v>149</v>
      </c>
      <c r="C37" s="188" t="s">
        <v>114</v>
      </c>
      <c r="D37" s="247" t="s">
        <v>173</v>
      </c>
      <c r="E37" s="247" t="s">
        <v>173</v>
      </c>
      <c r="F37" s="247" t="s">
        <v>173</v>
      </c>
      <c r="G37" s="247" t="s">
        <v>173</v>
      </c>
      <c r="H37" s="247" t="s">
        <v>173</v>
      </c>
      <c r="I37" s="247" t="s">
        <v>173</v>
      </c>
      <c r="J37" s="247" t="s">
        <v>173</v>
      </c>
      <c r="K37" s="247" t="s">
        <v>173</v>
      </c>
      <c r="L37" s="247" t="s">
        <v>173</v>
      </c>
      <c r="M37" s="247" t="s">
        <v>173</v>
      </c>
      <c r="N37" s="247" t="s">
        <v>173</v>
      </c>
      <c r="O37" s="247" t="s">
        <v>173</v>
      </c>
      <c r="P37" s="247" t="s">
        <v>173</v>
      </c>
      <c r="Q37" s="247" t="s">
        <v>173</v>
      </c>
      <c r="R37" s="247" t="s">
        <v>173</v>
      </c>
      <c r="S37" s="247" t="s">
        <v>173</v>
      </c>
      <c r="T37" s="247" t="s">
        <v>173</v>
      </c>
      <c r="U37" s="247" t="s">
        <v>173</v>
      </c>
      <c r="V37" s="247" t="s">
        <v>173</v>
      </c>
      <c r="W37" s="247" t="s">
        <v>173</v>
      </c>
      <c r="X37" s="247" t="s">
        <v>173</v>
      </c>
      <c r="Y37" s="247" t="s">
        <v>173</v>
      </c>
      <c r="Z37" s="247" t="s">
        <v>173</v>
      </c>
      <c r="AA37" s="247" t="s">
        <v>173</v>
      </c>
      <c r="AB37" s="247" t="s">
        <v>173</v>
      </c>
      <c r="AC37" s="247" t="s">
        <v>173</v>
      </c>
      <c r="AD37" s="247" t="s">
        <v>173</v>
      </c>
      <c r="AE37" s="247" t="s">
        <v>173</v>
      </c>
      <c r="AF37" s="251" t="s">
        <v>173</v>
      </c>
      <c r="AG37" s="251" t="s">
        <v>173</v>
      </c>
      <c r="AH37" s="251" t="s">
        <v>173</v>
      </c>
      <c r="AI37" s="251" t="s">
        <v>173</v>
      </c>
      <c r="AJ37" s="251" t="s">
        <v>173</v>
      </c>
      <c r="AK37" s="251" t="s">
        <v>173</v>
      </c>
      <c r="AL37" s="251" t="s">
        <v>173</v>
      </c>
      <c r="AM37" s="190"/>
      <c r="AN37" s="190"/>
      <c r="AO37" s="190"/>
      <c r="AP37" s="190"/>
      <c r="AQ37" s="190"/>
      <c r="AR37" s="190"/>
      <c r="AS37" s="190"/>
      <c r="AT37" s="190"/>
      <c r="AU37" s="190"/>
      <c r="AV37" s="190"/>
      <c r="AW37" s="190"/>
      <c r="AX37" s="190"/>
      <c r="AY37" s="190"/>
      <c r="AZ37" s="190"/>
      <c r="BA37" s="190"/>
      <c r="BB37" s="190"/>
      <c r="BC37" s="190"/>
      <c r="BD37" s="190"/>
      <c r="BE37" s="190"/>
      <c r="BF37" s="190"/>
      <c r="BG37" s="190"/>
      <c r="BH37" s="190"/>
      <c r="BI37" s="190"/>
      <c r="BJ37" s="190"/>
      <c r="BK37" s="190"/>
      <c r="BL37" s="190"/>
      <c r="BM37" s="190"/>
      <c r="BN37" s="190"/>
      <c r="BO37" s="190"/>
      <c r="BP37" s="190"/>
      <c r="BQ37" s="190"/>
      <c r="BR37" s="190"/>
      <c r="BS37" s="190"/>
      <c r="BT37" s="190"/>
      <c r="BU37" s="190"/>
      <c r="BV37" s="190"/>
      <c r="BW37" s="190"/>
      <c r="BX37" s="190"/>
      <c r="BY37" s="190"/>
      <c r="BZ37" s="190"/>
      <c r="CA37" s="190"/>
      <c r="CB37" s="190"/>
      <c r="CC37" s="190"/>
      <c r="CD37" s="190"/>
      <c r="CE37" s="190"/>
      <c r="CF37" s="190"/>
      <c r="CG37" s="190"/>
      <c r="CH37" s="190"/>
      <c r="CI37" s="190"/>
      <c r="CJ37" s="190"/>
      <c r="CK37" s="190"/>
      <c r="CL37" s="190"/>
      <c r="CM37" s="190"/>
      <c r="CN37" s="190"/>
      <c r="CO37" s="190"/>
      <c r="CP37" s="190"/>
      <c r="CQ37" s="190"/>
      <c r="CR37" s="190"/>
      <c r="CS37" s="190"/>
      <c r="CT37" s="190"/>
      <c r="CU37" s="190"/>
      <c r="CV37" s="190"/>
      <c r="CW37" s="190"/>
      <c r="CX37" s="190"/>
      <c r="CY37" s="190"/>
      <c r="CZ37" s="190"/>
    </row>
    <row r="38" spans="1:104" s="189" customFormat="1" ht="125.25" customHeight="1" x14ac:dyDescent="0.25">
      <c r="A38" s="186" t="s">
        <v>44</v>
      </c>
      <c r="B38" s="187" t="s">
        <v>87</v>
      </c>
      <c r="C38" s="188" t="s">
        <v>114</v>
      </c>
      <c r="D38" s="247" t="s">
        <v>173</v>
      </c>
      <c r="E38" s="247" t="s">
        <v>173</v>
      </c>
      <c r="F38" s="247" t="s">
        <v>173</v>
      </c>
      <c r="G38" s="247" t="s">
        <v>173</v>
      </c>
      <c r="H38" s="247" t="s">
        <v>173</v>
      </c>
      <c r="I38" s="247" t="s">
        <v>173</v>
      </c>
      <c r="J38" s="247" t="s">
        <v>173</v>
      </c>
      <c r="K38" s="247" t="s">
        <v>173</v>
      </c>
      <c r="L38" s="247" t="s">
        <v>173</v>
      </c>
      <c r="M38" s="247" t="s">
        <v>173</v>
      </c>
      <c r="N38" s="247" t="s">
        <v>173</v>
      </c>
      <c r="O38" s="247" t="s">
        <v>173</v>
      </c>
      <c r="P38" s="247" t="s">
        <v>173</v>
      </c>
      <c r="Q38" s="247" t="s">
        <v>173</v>
      </c>
      <c r="R38" s="247" t="s">
        <v>173</v>
      </c>
      <c r="S38" s="247" t="s">
        <v>173</v>
      </c>
      <c r="T38" s="247" t="s">
        <v>173</v>
      </c>
      <c r="U38" s="247" t="s">
        <v>173</v>
      </c>
      <c r="V38" s="247" t="s">
        <v>173</v>
      </c>
      <c r="W38" s="247" t="s">
        <v>173</v>
      </c>
      <c r="X38" s="247" t="s">
        <v>173</v>
      </c>
      <c r="Y38" s="247" t="s">
        <v>173</v>
      </c>
      <c r="Z38" s="247" t="s">
        <v>173</v>
      </c>
      <c r="AA38" s="247" t="s">
        <v>173</v>
      </c>
      <c r="AB38" s="247" t="s">
        <v>173</v>
      </c>
      <c r="AC38" s="247" t="s">
        <v>173</v>
      </c>
      <c r="AD38" s="247" t="s">
        <v>173</v>
      </c>
      <c r="AE38" s="247" t="s">
        <v>173</v>
      </c>
      <c r="AF38" s="251" t="s">
        <v>173</v>
      </c>
      <c r="AG38" s="251" t="s">
        <v>173</v>
      </c>
      <c r="AH38" s="251" t="s">
        <v>173</v>
      </c>
      <c r="AI38" s="251" t="s">
        <v>173</v>
      </c>
      <c r="AJ38" s="251" t="s">
        <v>173</v>
      </c>
      <c r="AK38" s="251" t="s">
        <v>173</v>
      </c>
      <c r="AL38" s="251" t="s">
        <v>173</v>
      </c>
      <c r="AM38" s="190"/>
      <c r="AN38" s="190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0"/>
      <c r="BC38" s="190"/>
      <c r="BD38" s="190"/>
      <c r="BE38" s="190"/>
      <c r="BF38" s="190"/>
      <c r="BG38" s="190"/>
      <c r="BH38" s="190"/>
      <c r="BI38" s="190"/>
      <c r="BJ38" s="190"/>
      <c r="BK38" s="190"/>
      <c r="BL38" s="190"/>
      <c r="BM38" s="190"/>
      <c r="BN38" s="190"/>
      <c r="BO38" s="190"/>
      <c r="BP38" s="190"/>
      <c r="BQ38" s="190"/>
      <c r="BR38" s="190"/>
      <c r="BS38" s="190"/>
      <c r="BT38" s="190"/>
      <c r="BU38" s="190"/>
      <c r="BV38" s="190"/>
      <c r="BW38" s="190"/>
      <c r="BX38" s="190"/>
      <c r="BY38" s="190"/>
      <c r="BZ38" s="190"/>
      <c r="CA38" s="190"/>
      <c r="CB38" s="190"/>
      <c r="CC38" s="190"/>
      <c r="CD38" s="190"/>
      <c r="CE38" s="190"/>
      <c r="CF38" s="190"/>
      <c r="CG38" s="190"/>
      <c r="CH38" s="190"/>
      <c r="CI38" s="190"/>
      <c r="CJ38" s="190"/>
      <c r="CK38" s="190"/>
      <c r="CL38" s="190"/>
      <c r="CM38" s="190"/>
      <c r="CN38" s="190"/>
      <c r="CO38" s="190"/>
      <c r="CP38" s="190"/>
      <c r="CQ38" s="190"/>
      <c r="CR38" s="190"/>
      <c r="CS38" s="190"/>
      <c r="CT38" s="190"/>
      <c r="CU38" s="190"/>
      <c r="CV38" s="190"/>
      <c r="CW38" s="190"/>
      <c r="CX38" s="190"/>
      <c r="CY38" s="190"/>
      <c r="CZ38" s="190"/>
    </row>
    <row r="39" spans="1:104" s="189" customFormat="1" ht="134.25" customHeight="1" x14ac:dyDescent="0.25">
      <c r="A39" s="186" t="s">
        <v>44</v>
      </c>
      <c r="B39" s="187" t="s">
        <v>150</v>
      </c>
      <c r="C39" s="188" t="s">
        <v>114</v>
      </c>
      <c r="D39" s="247" t="s">
        <v>173</v>
      </c>
      <c r="E39" s="247" t="s">
        <v>173</v>
      </c>
      <c r="F39" s="247" t="s">
        <v>173</v>
      </c>
      <c r="G39" s="247" t="s">
        <v>173</v>
      </c>
      <c r="H39" s="247" t="s">
        <v>173</v>
      </c>
      <c r="I39" s="247" t="s">
        <v>173</v>
      </c>
      <c r="J39" s="247" t="s">
        <v>173</v>
      </c>
      <c r="K39" s="247" t="s">
        <v>173</v>
      </c>
      <c r="L39" s="247" t="s">
        <v>173</v>
      </c>
      <c r="M39" s="247" t="s">
        <v>173</v>
      </c>
      <c r="N39" s="247" t="s">
        <v>173</v>
      </c>
      <c r="O39" s="247" t="s">
        <v>173</v>
      </c>
      <c r="P39" s="247" t="s">
        <v>173</v>
      </c>
      <c r="Q39" s="247" t="s">
        <v>173</v>
      </c>
      <c r="R39" s="247" t="s">
        <v>173</v>
      </c>
      <c r="S39" s="247" t="s">
        <v>173</v>
      </c>
      <c r="T39" s="247" t="s">
        <v>173</v>
      </c>
      <c r="U39" s="247" t="s">
        <v>173</v>
      </c>
      <c r="V39" s="247" t="s">
        <v>173</v>
      </c>
      <c r="W39" s="247" t="s">
        <v>173</v>
      </c>
      <c r="X39" s="247" t="s">
        <v>173</v>
      </c>
      <c r="Y39" s="247" t="s">
        <v>173</v>
      </c>
      <c r="Z39" s="247" t="s">
        <v>173</v>
      </c>
      <c r="AA39" s="247" t="s">
        <v>173</v>
      </c>
      <c r="AB39" s="247" t="s">
        <v>173</v>
      </c>
      <c r="AC39" s="247" t="s">
        <v>173</v>
      </c>
      <c r="AD39" s="247" t="s">
        <v>173</v>
      </c>
      <c r="AE39" s="247" t="s">
        <v>173</v>
      </c>
      <c r="AF39" s="251" t="s">
        <v>173</v>
      </c>
      <c r="AG39" s="251" t="s">
        <v>173</v>
      </c>
      <c r="AH39" s="251" t="s">
        <v>173</v>
      </c>
      <c r="AI39" s="251" t="s">
        <v>173</v>
      </c>
      <c r="AJ39" s="251" t="s">
        <v>173</v>
      </c>
      <c r="AK39" s="251" t="s">
        <v>173</v>
      </c>
      <c r="AL39" s="251" t="s">
        <v>173</v>
      </c>
      <c r="AM39" s="190"/>
      <c r="AN39" s="190"/>
      <c r="AO39" s="190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0"/>
      <c r="BC39" s="190"/>
      <c r="BD39" s="190"/>
      <c r="BE39" s="190"/>
      <c r="BF39" s="190"/>
      <c r="BG39" s="190"/>
      <c r="BH39" s="190"/>
      <c r="BI39" s="190"/>
      <c r="BJ39" s="190"/>
      <c r="BK39" s="190"/>
      <c r="BL39" s="190"/>
      <c r="BM39" s="190"/>
      <c r="BN39" s="190"/>
      <c r="BO39" s="190"/>
      <c r="BP39" s="190"/>
      <c r="BQ39" s="190"/>
      <c r="BR39" s="190"/>
      <c r="BS39" s="190"/>
      <c r="BT39" s="190"/>
      <c r="BU39" s="190"/>
      <c r="BV39" s="190"/>
      <c r="BW39" s="190"/>
      <c r="BX39" s="190"/>
      <c r="BY39" s="190"/>
      <c r="BZ39" s="190"/>
      <c r="CA39" s="190"/>
      <c r="CB39" s="190"/>
      <c r="CC39" s="190"/>
      <c r="CD39" s="190"/>
      <c r="CE39" s="190"/>
      <c r="CF39" s="190"/>
      <c r="CG39" s="190"/>
      <c r="CH39" s="190"/>
      <c r="CI39" s="190"/>
      <c r="CJ39" s="190"/>
      <c r="CK39" s="190"/>
      <c r="CL39" s="190"/>
      <c r="CM39" s="190"/>
      <c r="CN39" s="190"/>
      <c r="CO39" s="190"/>
      <c r="CP39" s="190"/>
      <c r="CQ39" s="190"/>
      <c r="CR39" s="190"/>
      <c r="CS39" s="190"/>
      <c r="CT39" s="190"/>
      <c r="CU39" s="190"/>
      <c r="CV39" s="190"/>
      <c r="CW39" s="190"/>
      <c r="CX39" s="190"/>
      <c r="CY39" s="190"/>
      <c r="CZ39" s="190"/>
    </row>
    <row r="40" spans="1:104" s="189" customFormat="1" ht="54" customHeight="1" x14ac:dyDescent="0.25">
      <c r="A40" s="186" t="s">
        <v>45</v>
      </c>
      <c r="B40" s="187" t="s">
        <v>121</v>
      </c>
      <c r="C40" s="188" t="s">
        <v>114</v>
      </c>
      <c r="D40" s="247" t="s">
        <v>173</v>
      </c>
      <c r="E40" s="247" t="s">
        <v>173</v>
      </c>
      <c r="F40" s="247" t="s">
        <v>173</v>
      </c>
      <c r="G40" s="247" t="s">
        <v>173</v>
      </c>
      <c r="H40" s="247" t="s">
        <v>173</v>
      </c>
      <c r="I40" s="247" t="s">
        <v>173</v>
      </c>
      <c r="J40" s="247" t="s">
        <v>173</v>
      </c>
      <c r="K40" s="247" t="s">
        <v>173</v>
      </c>
      <c r="L40" s="247" t="s">
        <v>173</v>
      </c>
      <c r="M40" s="247" t="s">
        <v>173</v>
      </c>
      <c r="N40" s="247" t="s">
        <v>173</v>
      </c>
      <c r="O40" s="247" t="s">
        <v>173</v>
      </c>
      <c r="P40" s="247" t="s">
        <v>173</v>
      </c>
      <c r="Q40" s="247" t="s">
        <v>173</v>
      </c>
      <c r="R40" s="247" t="s">
        <v>173</v>
      </c>
      <c r="S40" s="247" t="s">
        <v>173</v>
      </c>
      <c r="T40" s="247" t="s">
        <v>173</v>
      </c>
      <c r="U40" s="247" t="s">
        <v>173</v>
      </c>
      <c r="V40" s="247" t="s">
        <v>173</v>
      </c>
      <c r="W40" s="247" t="s">
        <v>173</v>
      </c>
      <c r="X40" s="247" t="s">
        <v>173</v>
      </c>
      <c r="Y40" s="247" t="s">
        <v>173</v>
      </c>
      <c r="Z40" s="247" t="s">
        <v>173</v>
      </c>
      <c r="AA40" s="247" t="s">
        <v>173</v>
      </c>
      <c r="AB40" s="247" t="s">
        <v>173</v>
      </c>
      <c r="AC40" s="247" t="s">
        <v>173</v>
      </c>
      <c r="AD40" s="247" t="s">
        <v>173</v>
      </c>
      <c r="AE40" s="247" t="s">
        <v>173</v>
      </c>
      <c r="AF40" s="251" t="s">
        <v>173</v>
      </c>
      <c r="AG40" s="251" t="s">
        <v>173</v>
      </c>
      <c r="AH40" s="251" t="s">
        <v>173</v>
      </c>
      <c r="AI40" s="251" t="s">
        <v>173</v>
      </c>
      <c r="AJ40" s="251" t="s">
        <v>173</v>
      </c>
      <c r="AK40" s="251" t="s">
        <v>173</v>
      </c>
      <c r="AL40" s="251" t="s">
        <v>173</v>
      </c>
      <c r="AM40" s="190"/>
      <c r="AN40" s="190"/>
      <c r="AO40" s="190"/>
      <c r="AP40" s="190"/>
      <c r="AQ40" s="190"/>
      <c r="AR40" s="190"/>
      <c r="AS40" s="190"/>
      <c r="AT40" s="190"/>
      <c r="AU40" s="190"/>
      <c r="AV40" s="190"/>
      <c r="AW40" s="190"/>
      <c r="AX40" s="190"/>
      <c r="AY40" s="190"/>
      <c r="AZ40" s="190"/>
      <c r="BA40" s="190"/>
      <c r="BB40" s="190"/>
      <c r="BC40" s="190"/>
      <c r="BD40" s="190"/>
      <c r="BE40" s="190"/>
      <c r="BF40" s="190"/>
      <c r="BG40" s="190"/>
      <c r="BH40" s="190"/>
      <c r="BI40" s="190"/>
      <c r="BJ40" s="190"/>
      <c r="BK40" s="190"/>
      <c r="BL40" s="190"/>
      <c r="BM40" s="190"/>
      <c r="BN40" s="190"/>
      <c r="BO40" s="190"/>
      <c r="BP40" s="190"/>
      <c r="BQ40" s="190"/>
      <c r="BR40" s="190"/>
      <c r="BS40" s="190"/>
      <c r="BT40" s="190"/>
      <c r="BU40" s="190"/>
      <c r="BV40" s="190"/>
      <c r="BW40" s="190"/>
      <c r="BX40" s="190"/>
      <c r="BY40" s="190"/>
      <c r="BZ40" s="190"/>
      <c r="CA40" s="190"/>
      <c r="CB40" s="190"/>
      <c r="CC40" s="190"/>
      <c r="CD40" s="190"/>
      <c r="CE40" s="190"/>
      <c r="CF40" s="190"/>
      <c r="CG40" s="190"/>
      <c r="CH40" s="190"/>
      <c r="CI40" s="190"/>
      <c r="CJ40" s="190"/>
      <c r="CK40" s="190"/>
      <c r="CL40" s="190"/>
      <c r="CM40" s="190"/>
      <c r="CN40" s="190"/>
      <c r="CO40" s="190"/>
      <c r="CP40" s="190"/>
      <c r="CQ40" s="190"/>
      <c r="CR40" s="190"/>
      <c r="CS40" s="190"/>
      <c r="CT40" s="190"/>
      <c r="CU40" s="190"/>
      <c r="CV40" s="190"/>
      <c r="CW40" s="190"/>
      <c r="CX40" s="190"/>
      <c r="CY40" s="190"/>
      <c r="CZ40" s="190"/>
    </row>
    <row r="41" spans="1:104" s="189" customFormat="1" ht="152.25" customHeight="1" x14ac:dyDescent="0.25">
      <c r="A41" s="186" t="s">
        <v>45</v>
      </c>
      <c r="B41" s="187" t="s">
        <v>149</v>
      </c>
      <c r="C41" s="188" t="s">
        <v>114</v>
      </c>
      <c r="D41" s="247" t="s">
        <v>173</v>
      </c>
      <c r="E41" s="247" t="s">
        <v>173</v>
      </c>
      <c r="F41" s="247" t="s">
        <v>173</v>
      </c>
      <c r="G41" s="247" t="s">
        <v>173</v>
      </c>
      <c r="H41" s="247" t="s">
        <v>173</v>
      </c>
      <c r="I41" s="247" t="s">
        <v>173</v>
      </c>
      <c r="J41" s="247" t="s">
        <v>173</v>
      </c>
      <c r="K41" s="247" t="s">
        <v>173</v>
      </c>
      <c r="L41" s="247" t="s">
        <v>173</v>
      </c>
      <c r="M41" s="247" t="s">
        <v>173</v>
      </c>
      <c r="N41" s="247" t="s">
        <v>173</v>
      </c>
      <c r="O41" s="247" t="s">
        <v>173</v>
      </c>
      <c r="P41" s="247" t="s">
        <v>173</v>
      </c>
      <c r="Q41" s="247" t="s">
        <v>173</v>
      </c>
      <c r="R41" s="247" t="s">
        <v>173</v>
      </c>
      <c r="S41" s="247" t="s">
        <v>173</v>
      </c>
      <c r="T41" s="247" t="s">
        <v>173</v>
      </c>
      <c r="U41" s="247" t="s">
        <v>173</v>
      </c>
      <c r="V41" s="247" t="s">
        <v>173</v>
      </c>
      <c r="W41" s="247" t="s">
        <v>173</v>
      </c>
      <c r="X41" s="247" t="s">
        <v>173</v>
      </c>
      <c r="Y41" s="247" t="s">
        <v>173</v>
      </c>
      <c r="Z41" s="247" t="s">
        <v>173</v>
      </c>
      <c r="AA41" s="247" t="s">
        <v>173</v>
      </c>
      <c r="AB41" s="247" t="s">
        <v>173</v>
      </c>
      <c r="AC41" s="247" t="s">
        <v>173</v>
      </c>
      <c r="AD41" s="247" t="s">
        <v>173</v>
      </c>
      <c r="AE41" s="247" t="s">
        <v>173</v>
      </c>
      <c r="AF41" s="251" t="s">
        <v>173</v>
      </c>
      <c r="AG41" s="251" t="s">
        <v>173</v>
      </c>
      <c r="AH41" s="251" t="s">
        <v>173</v>
      </c>
      <c r="AI41" s="251" t="s">
        <v>173</v>
      </c>
      <c r="AJ41" s="251" t="s">
        <v>173</v>
      </c>
      <c r="AK41" s="251" t="s">
        <v>173</v>
      </c>
      <c r="AL41" s="251" t="s">
        <v>173</v>
      </c>
      <c r="AM41" s="190"/>
      <c r="AN41" s="190"/>
      <c r="AO41" s="190"/>
      <c r="AP41" s="190"/>
      <c r="AQ41" s="190"/>
      <c r="AR41" s="190"/>
      <c r="AS41" s="190"/>
      <c r="AT41" s="190"/>
      <c r="AU41" s="190"/>
      <c r="AV41" s="190"/>
      <c r="AW41" s="190"/>
      <c r="AX41" s="190"/>
      <c r="AY41" s="190"/>
      <c r="AZ41" s="190"/>
      <c r="BA41" s="190"/>
      <c r="BB41" s="190"/>
      <c r="BC41" s="190"/>
      <c r="BD41" s="190"/>
      <c r="BE41" s="190"/>
      <c r="BF41" s="190"/>
      <c r="BG41" s="190"/>
      <c r="BH41" s="190"/>
      <c r="BI41" s="190"/>
      <c r="BJ41" s="190"/>
      <c r="BK41" s="190"/>
      <c r="BL41" s="190"/>
      <c r="BM41" s="190"/>
      <c r="BN41" s="190"/>
      <c r="BO41" s="190"/>
      <c r="BP41" s="190"/>
      <c r="BQ41" s="190"/>
      <c r="BR41" s="190"/>
      <c r="BS41" s="190"/>
      <c r="BT41" s="190"/>
      <c r="BU41" s="190"/>
      <c r="BV41" s="190"/>
      <c r="BW41" s="190"/>
      <c r="BX41" s="190"/>
      <c r="BY41" s="190"/>
      <c r="BZ41" s="190"/>
      <c r="CA41" s="190"/>
      <c r="CB41" s="190"/>
      <c r="CC41" s="190"/>
      <c r="CD41" s="190"/>
      <c r="CE41" s="190"/>
      <c r="CF41" s="190"/>
      <c r="CG41" s="190"/>
      <c r="CH41" s="190"/>
      <c r="CI41" s="190"/>
      <c r="CJ41" s="190"/>
      <c r="CK41" s="190"/>
      <c r="CL41" s="190"/>
      <c r="CM41" s="190"/>
      <c r="CN41" s="190"/>
      <c r="CO41" s="190"/>
      <c r="CP41" s="190"/>
      <c r="CQ41" s="190"/>
      <c r="CR41" s="190"/>
      <c r="CS41" s="190"/>
      <c r="CT41" s="190"/>
      <c r="CU41" s="190"/>
      <c r="CV41" s="190"/>
      <c r="CW41" s="190"/>
      <c r="CX41" s="190"/>
      <c r="CY41" s="190"/>
      <c r="CZ41" s="190"/>
    </row>
    <row r="42" spans="1:104" s="189" customFormat="1" ht="123.75" customHeight="1" x14ac:dyDescent="0.25">
      <c r="A42" s="186" t="s">
        <v>45</v>
      </c>
      <c r="B42" s="187" t="s">
        <v>87</v>
      </c>
      <c r="C42" s="188" t="s">
        <v>114</v>
      </c>
      <c r="D42" s="247" t="s">
        <v>173</v>
      </c>
      <c r="E42" s="247" t="s">
        <v>173</v>
      </c>
      <c r="F42" s="247" t="s">
        <v>173</v>
      </c>
      <c r="G42" s="247" t="s">
        <v>173</v>
      </c>
      <c r="H42" s="247" t="s">
        <v>173</v>
      </c>
      <c r="I42" s="247" t="s">
        <v>173</v>
      </c>
      <c r="J42" s="247" t="s">
        <v>173</v>
      </c>
      <c r="K42" s="247" t="s">
        <v>173</v>
      </c>
      <c r="L42" s="247" t="s">
        <v>173</v>
      </c>
      <c r="M42" s="247" t="s">
        <v>173</v>
      </c>
      <c r="N42" s="247" t="s">
        <v>173</v>
      </c>
      <c r="O42" s="247" t="s">
        <v>173</v>
      </c>
      <c r="P42" s="247" t="s">
        <v>173</v>
      </c>
      <c r="Q42" s="247" t="s">
        <v>173</v>
      </c>
      <c r="R42" s="247" t="s">
        <v>173</v>
      </c>
      <c r="S42" s="247" t="s">
        <v>173</v>
      </c>
      <c r="T42" s="247" t="s">
        <v>173</v>
      </c>
      <c r="U42" s="247" t="s">
        <v>173</v>
      </c>
      <c r="V42" s="247" t="s">
        <v>173</v>
      </c>
      <c r="W42" s="247" t="s">
        <v>173</v>
      </c>
      <c r="X42" s="247" t="s">
        <v>173</v>
      </c>
      <c r="Y42" s="247" t="s">
        <v>173</v>
      </c>
      <c r="Z42" s="247" t="s">
        <v>173</v>
      </c>
      <c r="AA42" s="247" t="s">
        <v>173</v>
      </c>
      <c r="AB42" s="247" t="s">
        <v>173</v>
      </c>
      <c r="AC42" s="247" t="s">
        <v>173</v>
      </c>
      <c r="AD42" s="247" t="s">
        <v>173</v>
      </c>
      <c r="AE42" s="247" t="s">
        <v>173</v>
      </c>
      <c r="AF42" s="251" t="s">
        <v>173</v>
      </c>
      <c r="AG42" s="251" t="s">
        <v>173</v>
      </c>
      <c r="AH42" s="251" t="s">
        <v>173</v>
      </c>
      <c r="AI42" s="251" t="s">
        <v>173</v>
      </c>
      <c r="AJ42" s="251" t="s">
        <v>173</v>
      </c>
      <c r="AK42" s="251" t="s">
        <v>173</v>
      </c>
      <c r="AL42" s="251" t="s">
        <v>173</v>
      </c>
      <c r="AM42" s="190"/>
      <c r="AN42" s="190"/>
      <c r="AO42" s="190"/>
      <c r="AP42" s="190"/>
      <c r="AQ42" s="190"/>
      <c r="AR42" s="190"/>
      <c r="AS42" s="190"/>
      <c r="AT42" s="190"/>
      <c r="AU42" s="190"/>
      <c r="AV42" s="190"/>
      <c r="AW42" s="190"/>
      <c r="AX42" s="190"/>
      <c r="AY42" s="190"/>
      <c r="AZ42" s="190"/>
      <c r="BA42" s="190"/>
      <c r="BB42" s="190"/>
      <c r="BC42" s="190"/>
      <c r="BD42" s="190"/>
      <c r="BE42" s="190"/>
      <c r="BF42" s="190"/>
      <c r="BG42" s="190"/>
      <c r="BH42" s="190"/>
      <c r="BI42" s="190"/>
      <c r="BJ42" s="190"/>
      <c r="BK42" s="190"/>
      <c r="BL42" s="190"/>
      <c r="BM42" s="190"/>
      <c r="BN42" s="190"/>
      <c r="BO42" s="190"/>
      <c r="BP42" s="190"/>
      <c r="BQ42" s="190"/>
      <c r="BR42" s="190"/>
      <c r="BS42" s="190"/>
      <c r="BT42" s="190"/>
      <c r="BU42" s="190"/>
      <c r="BV42" s="190"/>
      <c r="BW42" s="190"/>
      <c r="BX42" s="190"/>
      <c r="BY42" s="190"/>
      <c r="BZ42" s="190"/>
      <c r="CA42" s="190"/>
      <c r="CB42" s="190"/>
      <c r="CC42" s="190"/>
      <c r="CD42" s="190"/>
      <c r="CE42" s="190"/>
      <c r="CF42" s="190"/>
      <c r="CG42" s="190"/>
      <c r="CH42" s="190"/>
      <c r="CI42" s="190"/>
      <c r="CJ42" s="190"/>
      <c r="CK42" s="190"/>
      <c r="CL42" s="190"/>
      <c r="CM42" s="190"/>
      <c r="CN42" s="190"/>
      <c r="CO42" s="190"/>
      <c r="CP42" s="190"/>
      <c r="CQ42" s="190"/>
      <c r="CR42" s="190"/>
      <c r="CS42" s="190"/>
      <c r="CT42" s="190"/>
      <c r="CU42" s="190"/>
      <c r="CV42" s="190"/>
      <c r="CW42" s="190"/>
      <c r="CX42" s="190"/>
      <c r="CY42" s="190"/>
      <c r="CZ42" s="190"/>
    </row>
    <row r="43" spans="1:104" s="189" customFormat="1" ht="110.25" x14ac:dyDescent="0.25">
      <c r="A43" s="186" t="s">
        <v>45</v>
      </c>
      <c r="B43" s="187" t="s">
        <v>88</v>
      </c>
      <c r="C43" s="188" t="s">
        <v>114</v>
      </c>
      <c r="D43" s="247" t="s">
        <v>173</v>
      </c>
      <c r="E43" s="247" t="s">
        <v>173</v>
      </c>
      <c r="F43" s="247" t="s">
        <v>173</v>
      </c>
      <c r="G43" s="247" t="s">
        <v>173</v>
      </c>
      <c r="H43" s="247" t="s">
        <v>173</v>
      </c>
      <c r="I43" s="247" t="s">
        <v>173</v>
      </c>
      <c r="J43" s="247" t="s">
        <v>173</v>
      </c>
      <c r="K43" s="247" t="s">
        <v>173</v>
      </c>
      <c r="L43" s="247" t="s">
        <v>173</v>
      </c>
      <c r="M43" s="247" t="s">
        <v>173</v>
      </c>
      <c r="N43" s="247" t="s">
        <v>173</v>
      </c>
      <c r="O43" s="247" t="s">
        <v>173</v>
      </c>
      <c r="P43" s="247" t="s">
        <v>173</v>
      </c>
      <c r="Q43" s="247" t="s">
        <v>173</v>
      </c>
      <c r="R43" s="247" t="s">
        <v>173</v>
      </c>
      <c r="S43" s="247" t="s">
        <v>173</v>
      </c>
      <c r="T43" s="247" t="s">
        <v>173</v>
      </c>
      <c r="U43" s="247" t="s">
        <v>173</v>
      </c>
      <c r="V43" s="247" t="s">
        <v>173</v>
      </c>
      <c r="W43" s="247" t="s">
        <v>173</v>
      </c>
      <c r="X43" s="247" t="s">
        <v>173</v>
      </c>
      <c r="Y43" s="247" t="s">
        <v>173</v>
      </c>
      <c r="Z43" s="247" t="s">
        <v>173</v>
      </c>
      <c r="AA43" s="247" t="s">
        <v>173</v>
      </c>
      <c r="AB43" s="247" t="s">
        <v>173</v>
      </c>
      <c r="AC43" s="247" t="s">
        <v>173</v>
      </c>
      <c r="AD43" s="247" t="s">
        <v>173</v>
      </c>
      <c r="AE43" s="247" t="s">
        <v>173</v>
      </c>
      <c r="AF43" s="251" t="s">
        <v>173</v>
      </c>
      <c r="AG43" s="251" t="s">
        <v>173</v>
      </c>
      <c r="AH43" s="251" t="s">
        <v>173</v>
      </c>
      <c r="AI43" s="251" t="s">
        <v>173</v>
      </c>
      <c r="AJ43" s="251" t="s">
        <v>173</v>
      </c>
      <c r="AK43" s="251" t="s">
        <v>173</v>
      </c>
      <c r="AL43" s="251" t="s">
        <v>173</v>
      </c>
      <c r="AM43" s="190"/>
      <c r="AN43" s="190"/>
      <c r="AO43" s="190"/>
      <c r="AP43" s="190"/>
      <c r="AQ43" s="190"/>
      <c r="AR43" s="190"/>
      <c r="AS43" s="190"/>
      <c r="AT43" s="190"/>
      <c r="AU43" s="190"/>
      <c r="AV43" s="190"/>
      <c r="AW43" s="190"/>
      <c r="AX43" s="190"/>
      <c r="AY43" s="190"/>
      <c r="AZ43" s="190"/>
      <c r="BA43" s="190"/>
      <c r="BB43" s="190"/>
      <c r="BC43" s="190"/>
      <c r="BD43" s="190"/>
      <c r="BE43" s="190"/>
      <c r="BF43" s="190"/>
      <c r="BG43" s="190"/>
      <c r="BH43" s="190"/>
      <c r="BI43" s="190"/>
      <c r="BJ43" s="190"/>
      <c r="BK43" s="190"/>
      <c r="BL43" s="190"/>
      <c r="BM43" s="190"/>
      <c r="BN43" s="190"/>
      <c r="BO43" s="190"/>
      <c r="BP43" s="190"/>
      <c r="BQ43" s="190"/>
      <c r="BR43" s="190"/>
      <c r="BS43" s="190"/>
      <c r="BT43" s="190"/>
      <c r="BU43" s="190"/>
      <c r="BV43" s="190"/>
      <c r="BW43" s="190"/>
      <c r="BX43" s="190"/>
      <c r="BY43" s="190"/>
      <c r="BZ43" s="190"/>
      <c r="CA43" s="190"/>
      <c r="CB43" s="190"/>
      <c r="CC43" s="190"/>
      <c r="CD43" s="190"/>
      <c r="CE43" s="190"/>
      <c r="CF43" s="190"/>
      <c r="CG43" s="190"/>
      <c r="CH43" s="190"/>
      <c r="CI43" s="190"/>
      <c r="CJ43" s="190"/>
      <c r="CK43" s="190"/>
      <c r="CL43" s="190"/>
      <c r="CM43" s="190"/>
      <c r="CN43" s="190"/>
      <c r="CO43" s="190"/>
      <c r="CP43" s="190"/>
      <c r="CQ43" s="190"/>
      <c r="CR43" s="190"/>
      <c r="CS43" s="190"/>
      <c r="CT43" s="190"/>
      <c r="CU43" s="190"/>
      <c r="CV43" s="190"/>
      <c r="CW43" s="190"/>
      <c r="CX43" s="190"/>
      <c r="CY43" s="190"/>
      <c r="CZ43" s="190"/>
    </row>
    <row r="44" spans="1:104" s="189" customFormat="1" ht="94.5" x14ac:dyDescent="0.25">
      <c r="A44" s="186" t="s">
        <v>34</v>
      </c>
      <c r="B44" s="187" t="s">
        <v>151</v>
      </c>
      <c r="C44" s="188" t="s">
        <v>114</v>
      </c>
      <c r="D44" s="247" t="s">
        <v>173</v>
      </c>
      <c r="E44" s="247" t="s">
        <v>173</v>
      </c>
      <c r="F44" s="247" t="s">
        <v>173</v>
      </c>
      <c r="G44" s="247" t="s">
        <v>173</v>
      </c>
      <c r="H44" s="247" t="s">
        <v>173</v>
      </c>
      <c r="I44" s="247" t="s">
        <v>173</v>
      </c>
      <c r="J44" s="247" t="s">
        <v>173</v>
      </c>
      <c r="K44" s="247" t="s">
        <v>173</v>
      </c>
      <c r="L44" s="247" t="s">
        <v>173</v>
      </c>
      <c r="M44" s="247" t="s">
        <v>173</v>
      </c>
      <c r="N44" s="247" t="s">
        <v>173</v>
      </c>
      <c r="O44" s="247" t="s">
        <v>173</v>
      </c>
      <c r="P44" s="247" t="s">
        <v>173</v>
      </c>
      <c r="Q44" s="247" t="s">
        <v>173</v>
      </c>
      <c r="R44" s="247" t="s">
        <v>173</v>
      </c>
      <c r="S44" s="247" t="s">
        <v>173</v>
      </c>
      <c r="T44" s="247" t="s">
        <v>173</v>
      </c>
      <c r="U44" s="247" t="s">
        <v>173</v>
      </c>
      <c r="V44" s="247" t="s">
        <v>173</v>
      </c>
      <c r="W44" s="247" t="s">
        <v>173</v>
      </c>
      <c r="X44" s="247" t="s">
        <v>173</v>
      </c>
      <c r="Y44" s="247" t="s">
        <v>173</v>
      </c>
      <c r="Z44" s="247" t="s">
        <v>173</v>
      </c>
      <c r="AA44" s="247" t="s">
        <v>173</v>
      </c>
      <c r="AB44" s="247" t="s">
        <v>173</v>
      </c>
      <c r="AC44" s="247" t="s">
        <v>173</v>
      </c>
      <c r="AD44" s="247" t="s">
        <v>173</v>
      </c>
      <c r="AE44" s="247" t="s">
        <v>173</v>
      </c>
      <c r="AF44" s="251" t="s">
        <v>173</v>
      </c>
      <c r="AG44" s="251" t="s">
        <v>173</v>
      </c>
      <c r="AH44" s="251" t="s">
        <v>173</v>
      </c>
      <c r="AI44" s="251" t="s">
        <v>173</v>
      </c>
      <c r="AJ44" s="251" t="s">
        <v>173</v>
      </c>
      <c r="AK44" s="251" t="s">
        <v>173</v>
      </c>
      <c r="AL44" s="251" t="s">
        <v>173</v>
      </c>
      <c r="AM44" s="190"/>
      <c r="AN44" s="190"/>
      <c r="AO44" s="190"/>
      <c r="AP44" s="190"/>
      <c r="AQ44" s="190"/>
      <c r="AR44" s="190"/>
      <c r="AS44" s="190"/>
      <c r="AT44" s="190"/>
      <c r="AU44" s="190"/>
      <c r="AV44" s="190"/>
      <c r="AW44" s="190"/>
      <c r="AX44" s="190"/>
      <c r="AY44" s="190"/>
      <c r="AZ44" s="190"/>
      <c r="BA44" s="190"/>
      <c r="BB44" s="190"/>
      <c r="BC44" s="190"/>
      <c r="BD44" s="190"/>
      <c r="BE44" s="190"/>
      <c r="BF44" s="190"/>
      <c r="BG44" s="190"/>
      <c r="BH44" s="190"/>
      <c r="BI44" s="190"/>
      <c r="BJ44" s="190"/>
      <c r="BK44" s="190"/>
      <c r="BL44" s="190"/>
      <c r="BM44" s="190"/>
      <c r="BN44" s="190"/>
      <c r="BO44" s="190"/>
      <c r="BP44" s="190"/>
      <c r="BQ44" s="190"/>
      <c r="BR44" s="190"/>
      <c r="BS44" s="190"/>
      <c r="BT44" s="190"/>
      <c r="BU44" s="190"/>
      <c r="BV44" s="190"/>
      <c r="BW44" s="190"/>
      <c r="BX44" s="190"/>
      <c r="BY44" s="190"/>
      <c r="BZ44" s="190"/>
      <c r="CA44" s="190"/>
      <c r="CB44" s="190"/>
      <c r="CC44" s="190"/>
      <c r="CD44" s="190"/>
      <c r="CE44" s="190"/>
      <c r="CF44" s="190"/>
      <c r="CG44" s="190"/>
      <c r="CH44" s="190"/>
      <c r="CI44" s="190"/>
      <c r="CJ44" s="190"/>
      <c r="CK44" s="190"/>
      <c r="CL44" s="190"/>
      <c r="CM44" s="190"/>
      <c r="CN44" s="190"/>
      <c r="CO44" s="190"/>
      <c r="CP44" s="190"/>
      <c r="CQ44" s="190"/>
      <c r="CR44" s="190"/>
      <c r="CS44" s="190"/>
      <c r="CT44" s="190"/>
      <c r="CU44" s="190"/>
      <c r="CV44" s="190"/>
      <c r="CW44" s="190"/>
      <c r="CX44" s="190"/>
      <c r="CY44" s="190"/>
      <c r="CZ44" s="190"/>
    </row>
    <row r="45" spans="1:104" s="189" customFormat="1" ht="78.75" x14ac:dyDescent="0.25">
      <c r="A45" s="186" t="s">
        <v>152</v>
      </c>
      <c r="B45" s="187" t="s">
        <v>89</v>
      </c>
      <c r="C45" s="188" t="s">
        <v>114</v>
      </c>
      <c r="D45" s="247" t="s">
        <v>173</v>
      </c>
      <c r="E45" s="247" t="s">
        <v>173</v>
      </c>
      <c r="F45" s="247" t="s">
        <v>173</v>
      </c>
      <c r="G45" s="247" t="s">
        <v>173</v>
      </c>
      <c r="H45" s="247" t="s">
        <v>173</v>
      </c>
      <c r="I45" s="247" t="s">
        <v>173</v>
      </c>
      <c r="J45" s="247" t="s">
        <v>173</v>
      </c>
      <c r="K45" s="247" t="s">
        <v>173</v>
      </c>
      <c r="L45" s="247" t="s">
        <v>173</v>
      </c>
      <c r="M45" s="247" t="s">
        <v>173</v>
      </c>
      <c r="N45" s="247" t="s">
        <v>173</v>
      </c>
      <c r="O45" s="247" t="s">
        <v>173</v>
      </c>
      <c r="P45" s="247" t="s">
        <v>173</v>
      </c>
      <c r="Q45" s="247" t="s">
        <v>173</v>
      </c>
      <c r="R45" s="247" t="s">
        <v>173</v>
      </c>
      <c r="S45" s="247" t="s">
        <v>173</v>
      </c>
      <c r="T45" s="247" t="s">
        <v>173</v>
      </c>
      <c r="U45" s="247" t="s">
        <v>173</v>
      </c>
      <c r="V45" s="247" t="s">
        <v>173</v>
      </c>
      <c r="W45" s="247" t="s">
        <v>173</v>
      </c>
      <c r="X45" s="247" t="s">
        <v>173</v>
      </c>
      <c r="Y45" s="247" t="s">
        <v>173</v>
      </c>
      <c r="Z45" s="247" t="s">
        <v>173</v>
      </c>
      <c r="AA45" s="247" t="s">
        <v>173</v>
      </c>
      <c r="AB45" s="247" t="s">
        <v>173</v>
      </c>
      <c r="AC45" s="247" t="s">
        <v>173</v>
      </c>
      <c r="AD45" s="247" t="s">
        <v>173</v>
      </c>
      <c r="AE45" s="247" t="s">
        <v>173</v>
      </c>
      <c r="AF45" s="251" t="s">
        <v>173</v>
      </c>
      <c r="AG45" s="251" t="s">
        <v>173</v>
      </c>
      <c r="AH45" s="251" t="s">
        <v>173</v>
      </c>
      <c r="AI45" s="251" t="s">
        <v>173</v>
      </c>
      <c r="AJ45" s="251" t="s">
        <v>173</v>
      </c>
      <c r="AK45" s="251" t="s">
        <v>173</v>
      </c>
      <c r="AL45" s="251" t="s">
        <v>173</v>
      </c>
      <c r="AM45" s="190"/>
      <c r="AN45" s="190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0"/>
      <c r="BC45" s="190"/>
      <c r="BD45" s="190"/>
      <c r="BE45" s="190"/>
      <c r="BF45" s="190"/>
      <c r="BG45" s="190"/>
      <c r="BH45" s="190"/>
      <c r="BI45" s="190"/>
      <c r="BJ45" s="190"/>
      <c r="BK45" s="190"/>
      <c r="BL45" s="190"/>
      <c r="BM45" s="190"/>
      <c r="BN45" s="190"/>
      <c r="BO45" s="190"/>
      <c r="BP45" s="190"/>
      <c r="BQ45" s="190"/>
      <c r="BR45" s="190"/>
      <c r="BS45" s="190"/>
      <c r="BT45" s="190"/>
      <c r="BU45" s="190"/>
      <c r="BV45" s="190"/>
      <c r="BW45" s="190"/>
      <c r="BX45" s="190"/>
      <c r="BY45" s="190"/>
      <c r="BZ45" s="190"/>
      <c r="CA45" s="190"/>
      <c r="CB45" s="190"/>
      <c r="CC45" s="190"/>
      <c r="CD45" s="190"/>
      <c r="CE45" s="190"/>
      <c r="CF45" s="190"/>
      <c r="CG45" s="190"/>
      <c r="CH45" s="190"/>
      <c r="CI45" s="190"/>
      <c r="CJ45" s="190"/>
      <c r="CK45" s="190"/>
      <c r="CL45" s="190"/>
      <c r="CM45" s="190"/>
      <c r="CN45" s="190"/>
      <c r="CO45" s="190"/>
      <c r="CP45" s="190"/>
      <c r="CQ45" s="190"/>
      <c r="CR45" s="190"/>
      <c r="CS45" s="190"/>
      <c r="CT45" s="190"/>
      <c r="CU45" s="190"/>
      <c r="CV45" s="190"/>
      <c r="CW45" s="190"/>
      <c r="CX45" s="190"/>
      <c r="CY45" s="190"/>
      <c r="CZ45" s="190"/>
    </row>
    <row r="46" spans="1:104" s="189" customFormat="1" ht="78.75" x14ac:dyDescent="0.25">
      <c r="A46" s="186" t="s">
        <v>153</v>
      </c>
      <c r="B46" s="187" t="s">
        <v>90</v>
      </c>
      <c r="C46" s="188" t="s">
        <v>114</v>
      </c>
      <c r="D46" s="247" t="s">
        <v>173</v>
      </c>
      <c r="E46" s="247" t="s">
        <v>173</v>
      </c>
      <c r="F46" s="247" t="s">
        <v>173</v>
      </c>
      <c r="G46" s="247" t="s">
        <v>173</v>
      </c>
      <c r="H46" s="247" t="s">
        <v>173</v>
      </c>
      <c r="I46" s="247" t="s">
        <v>173</v>
      </c>
      <c r="J46" s="247" t="s">
        <v>173</v>
      </c>
      <c r="K46" s="247" t="s">
        <v>173</v>
      </c>
      <c r="L46" s="247" t="s">
        <v>173</v>
      </c>
      <c r="M46" s="247" t="s">
        <v>173</v>
      </c>
      <c r="N46" s="247" t="s">
        <v>173</v>
      </c>
      <c r="O46" s="247" t="s">
        <v>173</v>
      </c>
      <c r="P46" s="247" t="s">
        <v>173</v>
      </c>
      <c r="Q46" s="247" t="s">
        <v>173</v>
      </c>
      <c r="R46" s="247" t="s">
        <v>173</v>
      </c>
      <c r="S46" s="247" t="s">
        <v>173</v>
      </c>
      <c r="T46" s="247" t="s">
        <v>173</v>
      </c>
      <c r="U46" s="247" t="s">
        <v>173</v>
      </c>
      <c r="V46" s="247" t="s">
        <v>173</v>
      </c>
      <c r="W46" s="247" t="s">
        <v>173</v>
      </c>
      <c r="X46" s="247" t="s">
        <v>173</v>
      </c>
      <c r="Y46" s="247" t="s">
        <v>173</v>
      </c>
      <c r="Z46" s="247" t="s">
        <v>173</v>
      </c>
      <c r="AA46" s="247" t="s">
        <v>173</v>
      </c>
      <c r="AB46" s="247" t="s">
        <v>173</v>
      </c>
      <c r="AC46" s="247" t="s">
        <v>173</v>
      </c>
      <c r="AD46" s="247" t="s">
        <v>173</v>
      </c>
      <c r="AE46" s="247" t="s">
        <v>173</v>
      </c>
      <c r="AF46" s="251" t="s">
        <v>173</v>
      </c>
      <c r="AG46" s="251" t="s">
        <v>173</v>
      </c>
      <c r="AH46" s="251" t="s">
        <v>173</v>
      </c>
      <c r="AI46" s="251" t="s">
        <v>173</v>
      </c>
      <c r="AJ46" s="251" t="s">
        <v>173</v>
      </c>
      <c r="AK46" s="251" t="s">
        <v>173</v>
      </c>
      <c r="AL46" s="251" t="s">
        <v>173</v>
      </c>
      <c r="AM46" s="190"/>
      <c r="AN46" s="190"/>
      <c r="AO46" s="190"/>
      <c r="AP46" s="190"/>
      <c r="AQ46" s="190"/>
      <c r="AR46" s="190"/>
      <c r="AS46" s="190"/>
      <c r="AT46" s="190"/>
      <c r="AU46" s="190"/>
      <c r="AV46" s="190"/>
      <c r="AW46" s="190"/>
      <c r="AX46" s="190"/>
      <c r="AY46" s="190"/>
      <c r="AZ46" s="190"/>
      <c r="BA46" s="190"/>
      <c r="BB46" s="190"/>
      <c r="BC46" s="190"/>
      <c r="BD46" s="190"/>
      <c r="BE46" s="190"/>
      <c r="BF46" s="190"/>
      <c r="BG46" s="190"/>
      <c r="BH46" s="190"/>
      <c r="BI46" s="190"/>
      <c r="BJ46" s="190"/>
      <c r="BK46" s="190"/>
      <c r="BL46" s="190"/>
      <c r="BM46" s="190"/>
      <c r="BN46" s="190"/>
      <c r="BO46" s="190"/>
      <c r="BP46" s="190"/>
      <c r="BQ46" s="190"/>
      <c r="BR46" s="190"/>
      <c r="BS46" s="190"/>
      <c r="BT46" s="190"/>
      <c r="BU46" s="190"/>
      <c r="BV46" s="190"/>
      <c r="BW46" s="190"/>
      <c r="BX46" s="190"/>
      <c r="BY46" s="190"/>
      <c r="BZ46" s="190"/>
      <c r="CA46" s="190"/>
      <c r="CB46" s="190"/>
      <c r="CC46" s="190"/>
      <c r="CD46" s="190"/>
      <c r="CE46" s="190"/>
      <c r="CF46" s="190"/>
      <c r="CG46" s="190"/>
      <c r="CH46" s="190"/>
      <c r="CI46" s="190"/>
      <c r="CJ46" s="190"/>
      <c r="CK46" s="190"/>
      <c r="CL46" s="190"/>
      <c r="CM46" s="190"/>
      <c r="CN46" s="190"/>
      <c r="CO46" s="190"/>
      <c r="CP46" s="190"/>
      <c r="CQ46" s="190"/>
      <c r="CR46" s="190"/>
      <c r="CS46" s="190"/>
      <c r="CT46" s="190"/>
      <c r="CU46" s="190"/>
      <c r="CV46" s="190"/>
      <c r="CW46" s="190"/>
      <c r="CX46" s="190"/>
      <c r="CY46" s="190"/>
      <c r="CZ46" s="190"/>
    </row>
    <row r="47" spans="1:104" s="189" customFormat="1" ht="47.25" x14ac:dyDescent="0.25">
      <c r="A47" s="186" t="s">
        <v>30</v>
      </c>
      <c r="B47" s="187" t="s">
        <v>154</v>
      </c>
      <c r="C47" s="188" t="s">
        <v>114</v>
      </c>
      <c r="D47" s="247">
        <f t="shared" ref="D47:AL47" si="3">SUM(D48,D51)</f>
        <v>0</v>
      </c>
      <c r="E47" s="247">
        <f t="shared" si="3"/>
        <v>0</v>
      </c>
      <c r="F47" s="247">
        <f t="shared" si="3"/>
        <v>18</v>
      </c>
      <c r="G47" s="247">
        <f t="shared" si="3"/>
        <v>0</v>
      </c>
      <c r="H47" s="247">
        <f t="shared" si="3"/>
        <v>0</v>
      </c>
      <c r="I47" s="247">
        <f t="shared" si="3"/>
        <v>0</v>
      </c>
      <c r="J47" s="247">
        <f t="shared" si="3"/>
        <v>0</v>
      </c>
      <c r="K47" s="247">
        <f t="shared" si="3"/>
        <v>0</v>
      </c>
      <c r="L47" s="247">
        <f t="shared" si="3"/>
        <v>0</v>
      </c>
      <c r="M47" s="247">
        <f t="shared" si="3"/>
        <v>0</v>
      </c>
      <c r="N47" s="247">
        <f t="shared" si="3"/>
        <v>0</v>
      </c>
      <c r="O47" s="247">
        <f t="shared" si="3"/>
        <v>0</v>
      </c>
      <c r="P47" s="247">
        <f t="shared" si="3"/>
        <v>0</v>
      </c>
      <c r="Q47" s="247">
        <f t="shared" si="3"/>
        <v>0</v>
      </c>
      <c r="R47" s="247">
        <f t="shared" si="3"/>
        <v>0</v>
      </c>
      <c r="S47" s="247">
        <f t="shared" si="3"/>
        <v>0</v>
      </c>
      <c r="T47" s="247">
        <f t="shared" si="3"/>
        <v>8.4499999999999993</v>
      </c>
      <c r="U47" s="247">
        <f t="shared" si="3"/>
        <v>0</v>
      </c>
      <c r="V47" s="247">
        <f t="shared" si="3"/>
        <v>0</v>
      </c>
      <c r="W47" s="247">
        <f t="shared" si="3"/>
        <v>0</v>
      </c>
      <c r="X47" s="247">
        <f t="shared" si="3"/>
        <v>0</v>
      </c>
      <c r="Y47" s="247">
        <f t="shared" si="3"/>
        <v>0</v>
      </c>
      <c r="Z47" s="247">
        <f t="shared" si="3"/>
        <v>0</v>
      </c>
      <c r="AA47" s="247">
        <f t="shared" si="3"/>
        <v>9.5500000000000007</v>
      </c>
      <c r="AB47" s="247">
        <f t="shared" si="3"/>
        <v>0</v>
      </c>
      <c r="AC47" s="247">
        <f t="shared" si="3"/>
        <v>0</v>
      </c>
      <c r="AD47" s="247">
        <f t="shared" si="3"/>
        <v>0</v>
      </c>
      <c r="AE47" s="247">
        <f t="shared" si="3"/>
        <v>0</v>
      </c>
      <c r="AF47" s="247">
        <f t="shared" si="3"/>
        <v>0</v>
      </c>
      <c r="AG47" s="247">
        <f t="shared" si="3"/>
        <v>0</v>
      </c>
      <c r="AH47" s="247">
        <f t="shared" si="3"/>
        <v>18</v>
      </c>
      <c r="AI47" s="247">
        <f t="shared" si="3"/>
        <v>0</v>
      </c>
      <c r="AJ47" s="247">
        <f t="shared" si="3"/>
        <v>0</v>
      </c>
      <c r="AK47" s="247">
        <f t="shared" si="3"/>
        <v>0</v>
      </c>
      <c r="AL47" s="247">
        <f t="shared" si="3"/>
        <v>0</v>
      </c>
      <c r="AM47" s="190"/>
      <c r="AN47" s="190"/>
      <c r="AO47" s="190"/>
      <c r="AP47" s="190"/>
      <c r="AQ47" s="190"/>
      <c r="AR47" s="190"/>
      <c r="AS47" s="190"/>
      <c r="AT47" s="190"/>
      <c r="AU47" s="190"/>
      <c r="AV47" s="190"/>
      <c r="AW47" s="190"/>
      <c r="AX47" s="190"/>
      <c r="AY47" s="190"/>
      <c r="AZ47" s="190"/>
      <c r="BA47" s="190"/>
      <c r="BB47" s="190"/>
      <c r="BC47" s="190"/>
      <c r="BD47" s="190"/>
      <c r="BE47" s="190"/>
      <c r="BF47" s="190"/>
      <c r="BG47" s="190"/>
      <c r="BH47" s="190"/>
      <c r="BI47" s="190"/>
      <c r="BJ47" s="190"/>
      <c r="BK47" s="190"/>
      <c r="BL47" s="190"/>
      <c r="BM47" s="190"/>
      <c r="BN47" s="190"/>
      <c r="BO47" s="190"/>
      <c r="BP47" s="190"/>
      <c r="BQ47" s="190"/>
      <c r="BR47" s="190"/>
      <c r="BS47" s="190"/>
      <c r="BT47" s="190"/>
      <c r="BU47" s="190"/>
      <c r="BV47" s="190"/>
      <c r="BW47" s="190"/>
      <c r="BX47" s="190"/>
      <c r="BY47" s="190"/>
      <c r="BZ47" s="190"/>
      <c r="CA47" s="190"/>
      <c r="CB47" s="190"/>
      <c r="CC47" s="190"/>
      <c r="CD47" s="190"/>
      <c r="CE47" s="190"/>
      <c r="CF47" s="190"/>
      <c r="CG47" s="190"/>
      <c r="CH47" s="190"/>
      <c r="CI47" s="190"/>
      <c r="CJ47" s="190"/>
      <c r="CK47" s="190"/>
      <c r="CL47" s="190"/>
      <c r="CM47" s="190"/>
      <c r="CN47" s="190"/>
      <c r="CO47" s="190"/>
      <c r="CP47" s="190"/>
      <c r="CQ47" s="190"/>
      <c r="CR47" s="190"/>
      <c r="CS47" s="190"/>
      <c r="CT47" s="190"/>
      <c r="CU47" s="190"/>
      <c r="CV47" s="190"/>
      <c r="CW47" s="190"/>
      <c r="CX47" s="190"/>
      <c r="CY47" s="190"/>
      <c r="CZ47" s="190"/>
    </row>
    <row r="48" spans="1:104" s="189" customFormat="1" ht="78.75" x14ac:dyDescent="0.25">
      <c r="A48" s="186" t="s">
        <v>35</v>
      </c>
      <c r="B48" s="187" t="s">
        <v>155</v>
      </c>
      <c r="C48" s="188" t="s">
        <v>114</v>
      </c>
      <c r="D48" s="247">
        <f>SUM(D49:D50)</f>
        <v>0</v>
      </c>
      <c r="E48" s="247">
        <f t="shared" ref="E48:AL48" si="4">SUM(E49:E50)</f>
        <v>0</v>
      </c>
      <c r="F48" s="247">
        <f t="shared" si="4"/>
        <v>0</v>
      </c>
      <c r="G48" s="247">
        <f t="shared" si="4"/>
        <v>0</v>
      </c>
      <c r="H48" s="247">
        <f t="shared" si="4"/>
        <v>0</v>
      </c>
      <c r="I48" s="247">
        <f t="shared" si="4"/>
        <v>0</v>
      </c>
      <c r="J48" s="247">
        <f t="shared" si="4"/>
        <v>0</v>
      </c>
      <c r="K48" s="247">
        <f t="shared" si="4"/>
        <v>0</v>
      </c>
      <c r="L48" s="247">
        <f t="shared" si="4"/>
        <v>0</v>
      </c>
      <c r="M48" s="247">
        <f t="shared" si="4"/>
        <v>0</v>
      </c>
      <c r="N48" s="247">
        <f t="shared" si="4"/>
        <v>0</v>
      </c>
      <c r="O48" s="247">
        <f t="shared" si="4"/>
        <v>0</v>
      </c>
      <c r="P48" s="247">
        <f t="shared" si="4"/>
        <v>0</v>
      </c>
      <c r="Q48" s="247">
        <f t="shared" si="4"/>
        <v>0</v>
      </c>
      <c r="R48" s="247">
        <f t="shared" si="4"/>
        <v>0</v>
      </c>
      <c r="S48" s="247">
        <f t="shared" si="4"/>
        <v>0</v>
      </c>
      <c r="T48" s="247">
        <f t="shared" si="4"/>
        <v>0</v>
      </c>
      <c r="U48" s="247">
        <f t="shared" si="4"/>
        <v>0</v>
      </c>
      <c r="V48" s="247">
        <f t="shared" si="4"/>
        <v>0</v>
      </c>
      <c r="W48" s="247">
        <f t="shared" si="4"/>
        <v>0</v>
      </c>
      <c r="X48" s="247">
        <f t="shared" si="4"/>
        <v>0</v>
      </c>
      <c r="Y48" s="247">
        <f t="shared" si="4"/>
        <v>0</v>
      </c>
      <c r="Z48" s="247">
        <f t="shared" si="4"/>
        <v>0</v>
      </c>
      <c r="AA48" s="247">
        <f t="shared" si="4"/>
        <v>0</v>
      </c>
      <c r="AB48" s="247">
        <f t="shared" si="4"/>
        <v>0</v>
      </c>
      <c r="AC48" s="247">
        <f t="shared" si="4"/>
        <v>0</v>
      </c>
      <c r="AD48" s="247">
        <f t="shared" si="4"/>
        <v>0</v>
      </c>
      <c r="AE48" s="247">
        <f t="shared" si="4"/>
        <v>0</v>
      </c>
      <c r="AF48" s="247">
        <f t="shared" si="4"/>
        <v>0</v>
      </c>
      <c r="AG48" s="247">
        <f t="shared" si="4"/>
        <v>0</v>
      </c>
      <c r="AH48" s="247">
        <f t="shared" si="4"/>
        <v>0</v>
      </c>
      <c r="AI48" s="247">
        <f t="shared" si="4"/>
        <v>0</v>
      </c>
      <c r="AJ48" s="247">
        <f t="shared" si="4"/>
        <v>0</v>
      </c>
      <c r="AK48" s="247">
        <f t="shared" si="4"/>
        <v>0</v>
      </c>
      <c r="AL48" s="247">
        <f t="shared" si="4"/>
        <v>0</v>
      </c>
      <c r="AM48" s="190"/>
      <c r="AN48" s="190"/>
      <c r="AO48" s="190"/>
      <c r="AP48" s="190"/>
      <c r="AQ48" s="190"/>
      <c r="AR48" s="190"/>
      <c r="AS48" s="190"/>
      <c r="AT48" s="190"/>
      <c r="AU48" s="190"/>
      <c r="AV48" s="190"/>
      <c r="AW48" s="190"/>
      <c r="AX48" s="190"/>
      <c r="AY48" s="190"/>
      <c r="AZ48" s="190"/>
      <c r="BA48" s="190"/>
      <c r="BB48" s="190"/>
      <c r="BC48" s="190"/>
      <c r="BD48" s="190"/>
      <c r="BE48" s="190"/>
      <c r="BF48" s="190"/>
      <c r="BG48" s="190"/>
      <c r="BH48" s="190"/>
      <c r="BI48" s="190"/>
      <c r="BJ48" s="190"/>
      <c r="BK48" s="190"/>
      <c r="BL48" s="190"/>
      <c r="BM48" s="190"/>
      <c r="BN48" s="190"/>
      <c r="BO48" s="190"/>
      <c r="BP48" s="190"/>
      <c r="BQ48" s="190"/>
      <c r="BR48" s="190"/>
      <c r="BS48" s="190"/>
      <c r="BT48" s="190"/>
      <c r="BU48" s="190"/>
      <c r="BV48" s="190"/>
      <c r="BW48" s="190"/>
      <c r="BX48" s="190"/>
      <c r="BY48" s="190"/>
      <c r="BZ48" s="190"/>
      <c r="CA48" s="190"/>
      <c r="CB48" s="190"/>
      <c r="CC48" s="190"/>
      <c r="CD48" s="190"/>
      <c r="CE48" s="190"/>
      <c r="CF48" s="190"/>
      <c r="CG48" s="190"/>
      <c r="CH48" s="190"/>
      <c r="CI48" s="190"/>
      <c r="CJ48" s="190"/>
      <c r="CK48" s="190"/>
      <c r="CL48" s="190"/>
      <c r="CM48" s="190"/>
      <c r="CN48" s="190"/>
      <c r="CO48" s="190"/>
      <c r="CP48" s="190"/>
      <c r="CQ48" s="190"/>
      <c r="CR48" s="190"/>
      <c r="CS48" s="190"/>
      <c r="CT48" s="190"/>
      <c r="CU48" s="190"/>
      <c r="CV48" s="190"/>
      <c r="CW48" s="190"/>
      <c r="CX48" s="190"/>
      <c r="CY48" s="190"/>
      <c r="CZ48" s="190"/>
    </row>
    <row r="49" spans="1:104" s="189" customFormat="1" ht="31.5" x14ac:dyDescent="0.25">
      <c r="A49" s="186" t="s">
        <v>46</v>
      </c>
      <c r="B49" s="187" t="s">
        <v>91</v>
      </c>
      <c r="C49" s="191" t="s">
        <v>114</v>
      </c>
      <c r="D49" s="247">
        <v>0</v>
      </c>
      <c r="E49" s="247">
        <v>0</v>
      </c>
      <c r="F49" s="247">
        <v>0</v>
      </c>
      <c r="G49" s="247">
        <v>0</v>
      </c>
      <c r="H49" s="247">
        <v>0</v>
      </c>
      <c r="I49" s="247">
        <v>0</v>
      </c>
      <c r="J49" s="247">
        <v>0</v>
      </c>
      <c r="K49" s="247">
        <v>0</v>
      </c>
      <c r="L49" s="247">
        <v>0</v>
      </c>
      <c r="M49" s="247">
        <v>0</v>
      </c>
      <c r="N49" s="247">
        <v>0</v>
      </c>
      <c r="O49" s="247">
        <v>0</v>
      </c>
      <c r="P49" s="247">
        <v>0</v>
      </c>
      <c r="Q49" s="247">
        <v>0</v>
      </c>
      <c r="R49" s="247">
        <v>0</v>
      </c>
      <c r="S49" s="247">
        <v>0</v>
      </c>
      <c r="T49" s="247">
        <v>0</v>
      </c>
      <c r="U49" s="247">
        <v>0</v>
      </c>
      <c r="V49" s="247">
        <v>0</v>
      </c>
      <c r="W49" s="247">
        <v>0</v>
      </c>
      <c r="X49" s="247">
        <v>0</v>
      </c>
      <c r="Y49" s="247">
        <v>0</v>
      </c>
      <c r="Z49" s="247">
        <v>0</v>
      </c>
      <c r="AA49" s="247">
        <v>0</v>
      </c>
      <c r="AB49" s="247">
        <v>0</v>
      </c>
      <c r="AC49" s="247">
        <v>0</v>
      </c>
      <c r="AD49" s="247">
        <v>0</v>
      </c>
      <c r="AE49" s="247">
        <v>0</v>
      </c>
      <c r="AF49" s="247">
        <v>0</v>
      </c>
      <c r="AG49" s="247">
        <v>0</v>
      </c>
      <c r="AH49" s="247">
        <v>0</v>
      </c>
      <c r="AI49" s="247">
        <v>0</v>
      </c>
      <c r="AJ49" s="247">
        <v>0</v>
      </c>
      <c r="AK49" s="247">
        <v>0</v>
      </c>
      <c r="AL49" s="247">
        <v>0</v>
      </c>
      <c r="AM49" s="190"/>
      <c r="AN49" s="190"/>
      <c r="AO49" s="190"/>
      <c r="AP49" s="190"/>
      <c r="AQ49" s="190"/>
      <c r="AR49" s="190"/>
      <c r="AS49" s="190"/>
      <c r="AT49" s="190"/>
      <c r="AU49" s="190"/>
      <c r="AV49" s="190"/>
      <c r="AW49" s="190"/>
      <c r="AX49" s="190"/>
      <c r="AY49" s="190"/>
      <c r="AZ49" s="190"/>
      <c r="BA49" s="190"/>
      <c r="BB49" s="190"/>
      <c r="BC49" s="190"/>
      <c r="BD49" s="190"/>
      <c r="BE49" s="190"/>
      <c r="BF49" s="190"/>
      <c r="BG49" s="190"/>
      <c r="BH49" s="190"/>
      <c r="BI49" s="190"/>
      <c r="BJ49" s="190"/>
      <c r="BK49" s="190"/>
      <c r="BL49" s="190"/>
      <c r="BM49" s="190"/>
      <c r="BN49" s="190"/>
      <c r="BO49" s="190"/>
      <c r="BP49" s="190"/>
      <c r="BQ49" s="190"/>
      <c r="BR49" s="190"/>
      <c r="BS49" s="190"/>
      <c r="BT49" s="190"/>
      <c r="BU49" s="190"/>
      <c r="BV49" s="190"/>
      <c r="BW49" s="190"/>
      <c r="BX49" s="190"/>
      <c r="BY49" s="190"/>
      <c r="BZ49" s="190"/>
      <c r="CA49" s="190"/>
      <c r="CB49" s="190"/>
      <c r="CC49" s="190"/>
      <c r="CD49" s="190"/>
      <c r="CE49" s="190"/>
      <c r="CF49" s="190"/>
      <c r="CG49" s="190"/>
      <c r="CH49" s="190"/>
      <c r="CI49" s="190"/>
      <c r="CJ49" s="190"/>
      <c r="CK49" s="190"/>
      <c r="CL49" s="190"/>
      <c r="CM49" s="190"/>
      <c r="CN49" s="190"/>
      <c r="CO49" s="190"/>
      <c r="CP49" s="190"/>
      <c r="CQ49" s="190"/>
      <c r="CR49" s="190"/>
      <c r="CS49" s="190"/>
      <c r="CT49" s="190"/>
      <c r="CU49" s="190"/>
      <c r="CV49" s="190"/>
      <c r="CW49" s="190"/>
      <c r="CX49" s="190"/>
      <c r="CY49" s="190"/>
      <c r="CZ49" s="190"/>
    </row>
    <row r="50" spans="1:104" s="188" customFormat="1" ht="99.75" customHeight="1" x14ac:dyDescent="0.25">
      <c r="A50" s="186" t="s">
        <v>47</v>
      </c>
      <c r="B50" s="187" t="s">
        <v>92</v>
      </c>
      <c r="C50" s="188" t="s">
        <v>114</v>
      </c>
      <c r="D50" s="247">
        <v>0</v>
      </c>
      <c r="E50" s="247">
        <v>0</v>
      </c>
      <c r="F50" s="247">
        <v>0</v>
      </c>
      <c r="G50" s="247">
        <v>0</v>
      </c>
      <c r="H50" s="247">
        <v>0</v>
      </c>
      <c r="I50" s="247">
        <v>0</v>
      </c>
      <c r="J50" s="247">
        <v>0</v>
      </c>
      <c r="K50" s="247">
        <v>0</v>
      </c>
      <c r="L50" s="247">
        <v>0</v>
      </c>
      <c r="M50" s="247">
        <v>0</v>
      </c>
      <c r="N50" s="247">
        <v>0</v>
      </c>
      <c r="O50" s="247">
        <v>0</v>
      </c>
      <c r="P50" s="247">
        <v>0</v>
      </c>
      <c r="Q50" s="247">
        <v>0</v>
      </c>
      <c r="R50" s="247">
        <v>0</v>
      </c>
      <c r="S50" s="247">
        <v>0</v>
      </c>
      <c r="T50" s="247">
        <v>0</v>
      </c>
      <c r="U50" s="247">
        <v>0</v>
      </c>
      <c r="V50" s="247">
        <v>0</v>
      </c>
      <c r="W50" s="247">
        <v>0</v>
      </c>
      <c r="X50" s="247">
        <v>0</v>
      </c>
      <c r="Y50" s="247">
        <v>0</v>
      </c>
      <c r="Z50" s="247">
        <v>0</v>
      </c>
      <c r="AA50" s="247">
        <v>0</v>
      </c>
      <c r="AB50" s="247">
        <v>0</v>
      </c>
      <c r="AC50" s="247">
        <v>0</v>
      </c>
      <c r="AD50" s="247">
        <v>0</v>
      </c>
      <c r="AE50" s="247">
        <v>0</v>
      </c>
      <c r="AF50" s="247">
        <v>0</v>
      </c>
      <c r="AG50" s="247">
        <v>0</v>
      </c>
      <c r="AH50" s="247">
        <v>0</v>
      </c>
      <c r="AI50" s="247">
        <v>0</v>
      </c>
      <c r="AJ50" s="247">
        <v>0</v>
      </c>
      <c r="AK50" s="247">
        <v>0</v>
      </c>
      <c r="AL50" s="247">
        <v>0</v>
      </c>
      <c r="AM50" s="220"/>
      <c r="AN50" s="220"/>
      <c r="AO50" s="220"/>
      <c r="AP50" s="220"/>
      <c r="AQ50" s="220"/>
      <c r="AR50" s="220"/>
      <c r="AS50" s="220"/>
      <c r="AT50" s="220"/>
      <c r="AU50" s="220"/>
      <c r="AV50" s="220"/>
      <c r="AW50" s="220"/>
      <c r="AX50" s="220"/>
      <c r="AY50" s="220"/>
      <c r="AZ50" s="220"/>
      <c r="BA50" s="220"/>
      <c r="BB50" s="220"/>
      <c r="BC50" s="220"/>
      <c r="BD50" s="220"/>
      <c r="BE50" s="220"/>
      <c r="BF50" s="220"/>
      <c r="BG50" s="220"/>
      <c r="BH50" s="220"/>
      <c r="BI50" s="220"/>
      <c r="BJ50" s="220"/>
      <c r="BK50" s="220"/>
      <c r="BL50" s="220"/>
      <c r="BM50" s="220"/>
      <c r="BN50" s="220"/>
      <c r="BO50" s="220"/>
      <c r="BP50" s="220"/>
      <c r="BQ50" s="220"/>
      <c r="BR50" s="220"/>
      <c r="BS50" s="220"/>
      <c r="BT50" s="220"/>
      <c r="BU50" s="220"/>
      <c r="BV50" s="220"/>
      <c r="BW50" s="220"/>
      <c r="BX50" s="220"/>
      <c r="BY50" s="220"/>
      <c r="BZ50" s="220"/>
      <c r="CA50" s="220"/>
      <c r="CB50" s="220"/>
      <c r="CC50" s="220"/>
      <c r="CD50" s="220"/>
      <c r="CE50" s="220"/>
      <c r="CF50" s="220"/>
      <c r="CG50" s="220"/>
      <c r="CH50" s="220"/>
      <c r="CI50" s="220"/>
      <c r="CJ50" s="220"/>
      <c r="CK50" s="220"/>
      <c r="CL50" s="220"/>
      <c r="CM50" s="220"/>
      <c r="CN50" s="220"/>
      <c r="CO50" s="220"/>
      <c r="CP50" s="220"/>
      <c r="CQ50" s="220"/>
      <c r="CR50" s="220"/>
      <c r="CS50" s="220"/>
      <c r="CT50" s="220"/>
      <c r="CU50" s="220"/>
      <c r="CV50" s="220"/>
      <c r="CW50" s="220"/>
      <c r="CX50" s="220"/>
      <c r="CY50" s="220"/>
      <c r="CZ50" s="220"/>
    </row>
    <row r="51" spans="1:104" s="189" customFormat="1" ht="47.25" x14ac:dyDescent="0.25">
      <c r="A51" s="186" t="s">
        <v>36</v>
      </c>
      <c r="B51" s="187" t="s">
        <v>93</v>
      </c>
      <c r="C51" s="191" t="s">
        <v>114</v>
      </c>
      <c r="D51" s="247">
        <f>SUM(D52:D53)</f>
        <v>0</v>
      </c>
      <c r="E51" s="247">
        <f t="shared" ref="E51:AL51" si="5">SUM(E52:E53)</f>
        <v>0</v>
      </c>
      <c r="F51" s="247">
        <f t="shared" si="5"/>
        <v>18</v>
      </c>
      <c r="G51" s="247">
        <f t="shared" si="5"/>
        <v>0</v>
      </c>
      <c r="H51" s="247">
        <f t="shared" si="5"/>
        <v>0</v>
      </c>
      <c r="I51" s="247">
        <f t="shared" si="5"/>
        <v>0</v>
      </c>
      <c r="J51" s="247">
        <f t="shared" si="5"/>
        <v>0</v>
      </c>
      <c r="K51" s="247">
        <f t="shared" si="5"/>
        <v>0</v>
      </c>
      <c r="L51" s="247">
        <f t="shared" si="5"/>
        <v>0</v>
      </c>
      <c r="M51" s="247">
        <f t="shared" si="5"/>
        <v>0</v>
      </c>
      <c r="N51" s="247">
        <f t="shared" si="5"/>
        <v>0</v>
      </c>
      <c r="O51" s="247">
        <f t="shared" si="5"/>
        <v>0</v>
      </c>
      <c r="P51" s="247">
        <f t="shared" si="5"/>
        <v>0</v>
      </c>
      <c r="Q51" s="247">
        <f t="shared" si="5"/>
        <v>0</v>
      </c>
      <c r="R51" s="247">
        <f t="shared" si="5"/>
        <v>0</v>
      </c>
      <c r="S51" s="247">
        <f t="shared" si="5"/>
        <v>0</v>
      </c>
      <c r="T51" s="247">
        <f t="shared" si="5"/>
        <v>8.4499999999999993</v>
      </c>
      <c r="U51" s="247">
        <f t="shared" si="5"/>
        <v>0</v>
      </c>
      <c r="V51" s="247">
        <f t="shared" si="5"/>
        <v>0</v>
      </c>
      <c r="W51" s="247">
        <f t="shared" si="5"/>
        <v>0</v>
      </c>
      <c r="X51" s="247">
        <f t="shared" si="5"/>
        <v>0</v>
      </c>
      <c r="Y51" s="247">
        <f t="shared" si="5"/>
        <v>0</v>
      </c>
      <c r="Z51" s="247">
        <f t="shared" si="5"/>
        <v>0</v>
      </c>
      <c r="AA51" s="247">
        <f t="shared" si="5"/>
        <v>9.5500000000000007</v>
      </c>
      <c r="AB51" s="247">
        <f t="shared" si="5"/>
        <v>0</v>
      </c>
      <c r="AC51" s="247">
        <f t="shared" si="5"/>
        <v>0</v>
      </c>
      <c r="AD51" s="247">
        <f t="shared" si="5"/>
        <v>0</v>
      </c>
      <c r="AE51" s="247">
        <f t="shared" si="5"/>
        <v>0</v>
      </c>
      <c r="AF51" s="247">
        <f t="shared" si="5"/>
        <v>0</v>
      </c>
      <c r="AG51" s="247">
        <f t="shared" si="5"/>
        <v>0</v>
      </c>
      <c r="AH51" s="247">
        <f t="shared" si="5"/>
        <v>18</v>
      </c>
      <c r="AI51" s="247">
        <f t="shared" si="5"/>
        <v>0</v>
      </c>
      <c r="AJ51" s="247">
        <f t="shared" si="5"/>
        <v>0</v>
      </c>
      <c r="AK51" s="247">
        <f t="shared" si="5"/>
        <v>0</v>
      </c>
      <c r="AL51" s="247">
        <f t="shared" si="5"/>
        <v>0</v>
      </c>
      <c r="AM51" s="190"/>
      <c r="AN51" s="190"/>
      <c r="AO51" s="190"/>
      <c r="AP51" s="190"/>
      <c r="AQ51" s="190"/>
      <c r="AR51" s="190"/>
      <c r="AS51" s="190"/>
      <c r="AT51" s="190"/>
      <c r="AU51" s="190"/>
      <c r="AV51" s="190"/>
      <c r="AW51" s="190"/>
      <c r="AX51" s="190"/>
      <c r="AY51" s="190"/>
      <c r="AZ51" s="190"/>
      <c r="BA51" s="190"/>
      <c r="BB51" s="190"/>
      <c r="BC51" s="190"/>
      <c r="BD51" s="190"/>
      <c r="BE51" s="190"/>
      <c r="BF51" s="190"/>
      <c r="BG51" s="190"/>
      <c r="BH51" s="190"/>
      <c r="BI51" s="190"/>
      <c r="BJ51" s="190"/>
      <c r="BK51" s="190"/>
      <c r="BL51" s="190"/>
      <c r="BM51" s="190"/>
      <c r="BN51" s="190"/>
      <c r="BO51" s="190"/>
      <c r="BP51" s="190"/>
      <c r="BQ51" s="190"/>
      <c r="BR51" s="190"/>
      <c r="BS51" s="190"/>
      <c r="BT51" s="190"/>
      <c r="BU51" s="190"/>
      <c r="BV51" s="190"/>
      <c r="BW51" s="190"/>
      <c r="BX51" s="190"/>
      <c r="BY51" s="190"/>
      <c r="BZ51" s="190"/>
      <c r="CA51" s="190"/>
      <c r="CB51" s="190"/>
      <c r="CC51" s="190"/>
      <c r="CD51" s="190"/>
      <c r="CE51" s="190"/>
      <c r="CF51" s="190"/>
      <c r="CG51" s="190"/>
      <c r="CH51" s="190"/>
      <c r="CI51" s="190"/>
      <c r="CJ51" s="190"/>
      <c r="CK51" s="190"/>
      <c r="CL51" s="190"/>
      <c r="CM51" s="190"/>
      <c r="CN51" s="190"/>
      <c r="CO51" s="190"/>
      <c r="CP51" s="190"/>
      <c r="CQ51" s="190"/>
      <c r="CR51" s="190"/>
      <c r="CS51" s="190"/>
      <c r="CT51" s="190"/>
      <c r="CU51" s="190"/>
      <c r="CV51" s="190"/>
      <c r="CW51" s="190"/>
      <c r="CX51" s="190"/>
      <c r="CY51" s="190"/>
      <c r="CZ51" s="190"/>
    </row>
    <row r="52" spans="1:104" s="189" customFormat="1" ht="31.5" x14ac:dyDescent="0.25">
      <c r="A52" s="186" t="s">
        <v>48</v>
      </c>
      <c r="B52" s="187" t="s">
        <v>94</v>
      </c>
      <c r="C52" s="188" t="s">
        <v>114</v>
      </c>
      <c r="D52" s="247">
        <v>0</v>
      </c>
      <c r="E52" s="247">
        <v>0</v>
      </c>
      <c r="F52" s="247">
        <v>0</v>
      </c>
      <c r="G52" s="247">
        <v>0</v>
      </c>
      <c r="H52" s="247">
        <v>0</v>
      </c>
      <c r="I52" s="247">
        <v>0</v>
      </c>
      <c r="J52" s="247">
        <v>0</v>
      </c>
      <c r="K52" s="247">
        <v>0</v>
      </c>
      <c r="L52" s="247">
        <v>0</v>
      </c>
      <c r="M52" s="247">
        <v>0</v>
      </c>
      <c r="N52" s="247">
        <v>0</v>
      </c>
      <c r="O52" s="247">
        <v>0</v>
      </c>
      <c r="P52" s="247">
        <v>0</v>
      </c>
      <c r="Q52" s="247">
        <v>0</v>
      </c>
      <c r="R52" s="247">
        <v>0</v>
      </c>
      <c r="S52" s="247">
        <v>0</v>
      </c>
      <c r="T52" s="247">
        <v>0</v>
      </c>
      <c r="U52" s="247">
        <v>0</v>
      </c>
      <c r="V52" s="247">
        <v>0</v>
      </c>
      <c r="W52" s="247">
        <v>0</v>
      </c>
      <c r="X52" s="247">
        <v>0</v>
      </c>
      <c r="Y52" s="247">
        <v>0</v>
      </c>
      <c r="Z52" s="247">
        <v>0</v>
      </c>
      <c r="AA52" s="247">
        <v>0</v>
      </c>
      <c r="AB52" s="247">
        <v>0</v>
      </c>
      <c r="AC52" s="247">
        <v>0</v>
      </c>
      <c r="AD52" s="247">
        <v>0</v>
      </c>
      <c r="AE52" s="247">
        <v>0</v>
      </c>
      <c r="AF52" s="247">
        <v>0</v>
      </c>
      <c r="AG52" s="247">
        <v>0</v>
      </c>
      <c r="AH52" s="247">
        <v>0</v>
      </c>
      <c r="AI52" s="247">
        <v>0</v>
      </c>
      <c r="AJ52" s="247">
        <v>0</v>
      </c>
      <c r="AK52" s="247">
        <v>0</v>
      </c>
      <c r="AL52" s="247">
        <v>0</v>
      </c>
      <c r="AM52" s="190"/>
      <c r="AN52" s="190"/>
      <c r="AO52" s="190"/>
      <c r="AP52" s="190"/>
      <c r="AQ52" s="190"/>
      <c r="AR52" s="190"/>
      <c r="AS52" s="190"/>
      <c r="AT52" s="190"/>
      <c r="AU52" s="190"/>
      <c r="AV52" s="190"/>
      <c r="AW52" s="190"/>
      <c r="AX52" s="190"/>
      <c r="AY52" s="190"/>
      <c r="AZ52" s="190"/>
      <c r="BA52" s="190"/>
      <c r="BB52" s="190"/>
      <c r="BC52" s="190"/>
      <c r="BD52" s="190"/>
      <c r="BE52" s="190"/>
      <c r="BF52" s="190"/>
      <c r="BG52" s="190"/>
      <c r="BH52" s="190"/>
      <c r="BI52" s="190"/>
      <c r="BJ52" s="190"/>
      <c r="BK52" s="190"/>
      <c r="BL52" s="190"/>
      <c r="BM52" s="190"/>
      <c r="BN52" s="190"/>
      <c r="BO52" s="190"/>
      <c r="BP52" s="190"/>
      <c r="BQ52" s="190"/>
      <c r="BR52" s="190"/>
      <c r="BS52" s="190"/>
      <c r="BT52" s="190"/>
      <c r="BU52" s="190"/>
      <c r="BV52" s="190"/>
      <c r="BW52" s="190"/>
      <c r="BX52" s="190"/>
      <c r="BY52" s="190"/>
      <c r="BZ52" s="190"/>
      <c r="CA52" s="190"/>
      <c r="CB52" s="190"/>
      <c r="CC52" s="190"/>
      <c r="CD52" s="190"/>
      <c r="CE52" s="190"/>
      <c r="CF52" s="190"/>
      <c r="CG52" s="190"/>
      <c r="CH52" s="190"/>
      <c r="CI52" s="190"/>
      <c r="CJ52" s="190"/>
      <c r="CK52" s="190"/>
      <c r="CL52" s="190"/>
      <c r="CM52" s="190"/>
      <c r="CN52" s="190"/>
      <c r="CO52" s="190"/>
      <c r="CP52" s="190"/>
      <c r="CQ52" s="190"/>
      <c r="CR52" s="190"/>
      <c r="CS52" s="190"/>
      <c r="CT52" s="190"/>
      <c r="CU52" s="190"/>
      <c r="CV52" s="190"/>
      <c r="CW52" s="190"/>
      <c r="CX52" s="190"/>
      <c r="CY52" s="190"/>
      <c r="CZ52" s="190"/>
    </row>
    <row r="53" spans="1:104" s="188" customFormat="1" ht="47.25" x14ac:dyDescent="0.25">
      <c r="A53" s="186" t="s">
        <v>49</v>
      </c>
      <c r="B53" s="187" t="s">
        <v>95</v>
      </c>
      <c r="C53" s="188" t="s">
        <v>114</v>
      </c>
      <c r="D53" s="247">
        <f t="shared" ref="D53:AL53" si="6">SUM(D54:D61)</f>
        <v>0</v>
      </c>
      <c r="E53" s="247">
        <f t="shared" si="6"/>
        <v>0</v>
      </c>
      <c r="F53" s="247">
        <f t="shared" si="6"/>
        <v>18</v>
      </c>
      <c r="G53" s="247">
        <f t="shared" si="6"/>
        <v>0</v>
      </c>
      <c r="H53" s="247">
        <f t="shared" si="6"/>
        <v>0</v>
      </c>
      <c r="I53" s="247">
        <f t="shared" si="6"/>
        <v>0</v>
      </c>
      <c r="J53" s="247">
        <f t="shared" si="6"/>
        <v>0</v>
      </c>
      <c r="K53" s="247">
        <f t="shared" si="6"/>
        <v>0</v>
      </c>
      <c r="L53" s="247">
        <f t="shared" si="6"/>
        <v>0</v>
      </c>
      <c r="M53" s="247">
        <f t="shared" si="6"/>
        <v>0</v>
      </c>
      <c r="N53" s="247">
        <f t="shared" si="6"/>
        <v>0</v>
      </c>
      <c r="O53" s="247">
        <f t="shared" si="6"/>
        <v>0</v>
      </c>
      <c r="P53" s="247">
        <f t="shared" si="6"/>
        <v>0</v>
      </c>
      <c r="Q53" s="247">
        <f t="shared" si="6"/>
        <v>0</v>
      </c>
      <c r="R53" s="247">
        <f t="shared" si="6"/>
        <v>0</v>
      </c>
      <c r="S53" s="247">
        <f t="shared" si="6"/>
        <v>0</v>
      </c>
      <c r="T53" s="247">
        <f t="shared" si="6"/>
        <v>8.4499999999999993</v>
      </c>
      <c r="U53" s="247">
        <f t="shared" si="6"/>
        <v>0</v>
      </c>
      <c r="V53" s="247">
        <f t="shared" si="6"/>
        <v>0</v>
      </c>
      <c r="W53" s="247">
        <f t="shared" si="6"/>
        <v>0</v>
      </c>
      <c r="X53" s="247">
        <f t="shared" si="6"/>
        <v>0</v>
      </c>
      <c r="Y53" s="247">
        <f t="shared" si="6"/>
        <v>0</v>
      </c>
      <c r="Z53" s="247">
        <f t="shared" si="6"/>
        <v>0</v>
      </c>
      <c r="AA53" s="247">
        <f t="shared" si="6"/>
        <v>9.5500000000000007</v>
      </c>
      <c r="AB53" s="247">
        <f t="shared" si="6"/>
        <v>0</v>
      </c>
      <c r="AC53" s="247">
        <f t="shared" si="6"/>
        <v>0</v>
      </c>
      <c r="AD53" s="247">
        <f t="shared" si="6"/>
        <v>0</v>
      </c>
      <c r="AE53" s="247">
        <f t="shared" si="6"/>
        <v>0</v>
      </c>
      <c r="AF53" s="247">
        <f t="shared" si="6"/>
        <v>0</v>
      </c>
      <c r="AG53" s="247">
        <f t="shared" si="6"/>
        <v>0</v>
      </c>
      <c r="AH53" s="247">
        <f t="shared" si="6"/>
        <v>18</v>
      </c>
      <c r="AI53" s="247">
        <f t="shared" si="6"/>
        <v>0</v>
      </c>
      <c r="AJ53" s="247">
        <f t="shared" si="6"/>
        <v>0</v>
      </c>
      <c r="AK53" s="247">
        <f t="shared" si="6"/>
        <v>0</v>
      </c>
      <c r="AL53" s="247">
        <f t="shared" si="6"/>
        <v>0</v>
      </c>
      <c r="AM53" s="220"/>
      <c r="AN53" s="220"/>
      <c r="AO53" s="220"/>
      <c r="AP53" s="220"/>
      <c r="AQ53" s="220"/>
      <c r="AR53" s="220"/>
      <c r="AS53" s="220"/>
      <c r="AT53" s="220"/>
      <c r="AU53" s="220"/>
      <c r="AV53" s="220"/>
      <c r="AW53" s="220"/>
      <c r="AX53" s="220"/>
      <c r="AY53" s="220"/>
      <c r="AZ53" s="220"/>
      <c r="BA53" s="220"/>
      <c r="BB53" s="220"/>
      <c r="BC53" s="220"/>
      <c r="BD53" s="220"/>
      <c r="BE53" s="220"/>
      <c r="BF53" s="220"/>
      <c r="BG53" s="220"/>
      <c r="BH53" s="220"/>
      <c r="BI53" s="220"/>
      <c r="BJ53" s="220"/>
      <c r="BK53" s="220"/>
      <c r="BL53" s="220"/>
      <c r="BM53" s="220"/>
      <c r="BN53" s="220"/>
      <c r="BO53" s="220"/>
      <c r="BP53" s="220"/>
      <c r="BQ53" s="220"/>
      <c r="BR53" s="220"/>
      <c r="BS53" s="220"/>
      <c r="BT53" s="220"/>
      <c r="BU53" s="220"/>
      <c r="BV53" s="220"/>
      <c r="BW53" s="220"/>
      <c r="BX53" s="220"/>
      <c r="BY53" s="220"/>
      <c r="BZ53" s="220"/>
      <c r="CA53" s="220"/>
      <c r="CB53" s="220"/>
      <c r="CC53" s="220"/>
      <c r="CD53" s="220"/>
      <c r="CE53" s="220"/>
      <c r="CF53" s="220"/>
      <c r="CG53" s="220"/>
      <c r="CH53" s="220"/>
      <c r="CI53" s="220"/>
      <c r="CJ53" s="220"/>
      <c r="CK53" s="220"/>
      <c r="CL53" s="220"/>
      <c r="CM53" s="220"/>
      <c r="CN53" s="220"/>
      <c r="CO53" s="220"/>
      <c r="CP53" s="220"/>
      <c r="CQ53" s="220"/>
      <c r="CR53" s="220"/>
      <c r="CS53" s="220"/>
      <c r="CT53" s="220"/>
      <c r="CU53" s="220"/>
      <c r="CV53" s="220"/>
      <c r="CW53" s="220"/>
      <c r="CX53" s="220"/>
      <c r="CY53" s="220"/>
      <c r="CZ53" s="220"/>
    </row>
    <row r="54" spans="1:104" s="189" customFormat="1" ht="53.25" customHeight="1" x14ac:dyDescent="0.25">
      <c r="A54" s="266" t="s">
        <v>171</v>
      </c>
      <c r="B54" s="267" t="s">
        <v>432</v>
      </c>
      <c r="C54" s="263" t="s">
        <v>433</v>
      </c>
      <c r="D54" s="264">
        <v>0</v>
      </c>
      <c r="E54" s="264">
        <v>0</v>
      </c>
      <c r="F54" s="264">
        <v>1.85</v>
      </c>
      <c r="G54" s="264">
        <v>0</v>
      </c>
      <c r="H54" s="264">
        <v>0</v>
      </c>
      <c r="I54" s="264">
        <v>0</v>
      </c>
      <c r="J54" s="264">
        <v>0</v>
      </c>
      <c r="K54" s="264">
        <v>0</v>
      </c>
      <c r="L54" s="264">
        <v>0</v>
      </c>
      <c r="M54" s="264">
        <v>0</v>
      </c>
      <c r="N54" s="264">
        <v>0</v>
      </c>
      <c r="O54" s="264">
        <v>0</v>
      </c>
      <c r="P54" s="264">
        <v>0</v>
      </c>
      <c r="Q54" s="264">
        <v>0</v>
      </c>
      <c r="R54" s="264">
        <v>0</v>
      </c>
      <c r="S54" s="264">
        <v>0</v>
      </c>
      <c r="T54" s="264">
        <v>1.85</v>
      </c>
      <c r="U54" s="264">
        <v>0</v>
      </c>
      <c r="V54" s="264">
        <v>0</v>
      </c>
      <c r="W54" s="264">
        <v>0</v>
      </c>
      <c r="X54" s="264">
        <v>0</v>
      </c>
      <c r="Y54" s="264">
        <v>0</v>
      </c>
      <c r="Z54" s="264">
        <v>0</v>
      </c>
      <c r="AA54" s="264">
        <v>0</v>
      </c>
      <c r="AB54" s="264">
        <v>0</v>
      </c>
      <c r="AC54" s="264">
        <v>0</v>
      </c>
      <c r="AD54" s="264">
        <v>0</v>
      </c>
      <c r="AE54" s="264">
        <v>0</v>
      </c>
      <c r="AF54" s="264">
        <f>R54+Y54</f>
        <v>0</v>
      </c>
      <c r="AG54" s="264">
        <f t="shared" ref="AG54:AL54" si="7">S54+Z54</f>
        <v>0</v>
      </c>
      <c r="AH54" s="264">
        <f t="shared" si="7"/>
        <v>1.85</v>
      </c>
      <c r="AI54" s="264">
        <f t="shared" si="7"/>
        <v>0</v>
      </c>
      <c r="AJ54" s="264">
        <f t="shared" si="7"/>
        <v>0</v>
      </c>
      <c r="AK54" s="264">
        <f t="shared" si="7"/>
        <v>0</v>
      </c>
      <c r="AL54" s="264">
        <f t="shared" si="7"/>
        <v>0</v>
      </c>
      <c r="AM54" s="190"/>
      <c r="AN54" s="190"/>
      <c r="AO54" s="190"/>
      <c r="AP54" s="190"/>
      <c r="AQ54" s="190"/>
      <c r="AR54" s="190"/>
      <c r="AS54" s="190"/>
      <c r="AT54" s="190"/>
      <c r="AU54" s="190"/>
      <c r="AV54" s="190"/>
      <c r="AW54" s="190"/>
      <c r="AX54" s="190"/>
      <c r="AY54" s="190"/>
      <c r="AZ54" s="190"/>
      <c r="BA54" s="190"/>
      <c r="BB54" s="190"/>
      <c r="BC54" s="190"/>
      <c r="BD54" s="190"/>
      <c r="BE54" s="190"/>
      <c r="BF54" s="190"/>
      <c r="BG54" s="190"/>
      <c r="BH54" s="190"/>
      <c r="BI54" s="190"/>
      <c r="BJ54" s="190"/>
      <c r="BK54" s="190"/>
      <c r="BL54" s="190"/>
      <c r="BM54" s="190"/>
      <c r="BN54" s="190"/>
      <c r="BO54" s="190"/>
      <c r="BP54" s="190"/>
      <c r="BQ54" s="190"/>
      <c r="BR54" s="190"/>
      <c r="BS54" s="190"/>
      <c r="BT54" s="190"/>
      <c r="BU54" s="190"/>
      <c r="BV54" s="190"/>
      <c r="BW54" s="190"/>
      <c r="BX54" s="190"/>
      <c r="BY54" s="190"/>
      <c r="BZ54" s="190"/>
      <c r="CA54" s="190"/>
      <c r="CB54" s="190"/>
      <c r="CC54" s="190"/>
      <c r="CD54" s="190"/>
      <c r="CE54" s="190"/>
      <c r="CF54" s="190"/>
      <c r="CG54" s="190"/>
      <c r="CH54" s="190"/>
      <c r="CI54" s="190"/>
      <c r="CJ54" s="190"/>
      <c r="CK54" s="190"/>
      <c r="CL54" s="190"/>
      <c r="CM54" s="190"/>
      <c r="CN54" s="190"/>
      <c r="CO54" s="190"/>
      <c r="CP54" s="190"/>
      <c r="CQ54" s="190"/>
      <c r="CR54" s="190"/>
      <c r="CS54" s="190"/>
      <c r="CT54" s="190"/>
      <c r="CU54" s="190"/>
      <c r="CV54" s="190"/>
      <c r="CW54" s="190"/>
      <c r="CX54" s="190"/>
      <c r="CY54" s="190"/>
      <c r="CZ54" s="190"/>
    </row>
    <row r="55" spans="1:104" s="189" customFormat="1" ht="53.25" customHeight="1" x14ac:dyDescent="0.25">
      <c r="A55" s="266" t="s">
        <v>174</v>
      </c>
      <c r="B55" s="267" t="s">
        <v>434</v>
      </c>
      <c r="C55" s="263" t="s">
        <v>435</v>
      </c>
      <c r="D55" s="264">
        <v>0</v>
      </c>
      <c r="E55" s="264">
        <v>0</v>
      </c>
      <c r="F55" s="264">
        <v>1.85</v>
      </c>
      <c r="G55" s="264">
        <v>0</v>
      </c>
      <c r="H55" s="264">
        <v>0</v>
      </c>
      <c r="I55" s="264">
        <v>0</v>
      </c>
      <c r="J55" s="264">
        <v>0</v>
      </c>
      <c r="K55" s="264">
        <v>0</v>
      </c>
      <c r="L55" s="264">
        <v>0</v>
      </c>
      <c r="M55" s="264">
        <v>0</v>
      </c>
      <c r="N55" s="264">
        <v>0</v>
      </c>
      <c r="O55" s="264">
        <v>0</v>
      </c>
      <c r="P55" s="264">
        <v>0</v>
      </c>
      <c r="Q55" s="264">
        <v>0</v>
      </c>
      <c r="R55" s="264">
        <v>0</v>
      </c>
      <c r="S55" s="264">
        <v>0</v>
      </c>
      <c r="T55" s="264">
        <v>0</v>
      </c>
      <c r="U55" s="264">
        <v>0</v>
      </c>
      <c r="V55" s="264">
        <v>0</v>
      </c>
      <c r="W55" s="264">
        <v>0</v>
      </c>
      <c r="X55" s="264">
        <v>0</v>
      </c>
      <c r="Y55" s="264">
        <v>0</v>
      </c>
      <c r="Z55" s="264">
        <v>0</v>
      </c>
      <c r="AA55" s="264">
        <v>1.85</v>
      </c>
      <c r="AB55" s="264">
        <v>0</v>
      </c>
      <c r="AC55" s="264">
        <v>0</v>
      </c>
      <c r="AD55" s="264">
        <v>0</v>
      </c>
      <c r="AE55" s="264">
        <v>0</v>
      </c>
      <c r="AF55" s="264">
        <f t="shared" ref="AF55:AF66" si="8">R55+Y55</f>
        <v>0</v>
      </c>
      <c r="AG55" s="264">
        <f t="shared" ref="AG55:AG66" si="9">S55+Z55</f>
        <v>0</v>
      </c>
      <c r="AH55" s="264">
        <f t="shared" ref="AH55:AH66" si="10">T55+AA55</f>
        <v>1.85</v>
      </c>
      <c r="AI55" s="264">
        <f t="shared" ref="AI55:AI66" si="11">U55+AB55</f>
        <v>0</v>
      </c>
      <c r="AJ55" s="264">
        <f t="shared" ref="AJ55:AJ66" si="12">V55+AC55</f>
        <v>0</v>
      </c>
      <c r="AK55" s="264">
        <f t="shared" ref="AK55:AK66" si="13">W55+AD55</f>
        <v>0</v>
      </c>
      <c r="AL55" s="264">
        <f t="shared" ref="AL55:AL66" si="14">X55+AE55</f>
        <v>0</v>
      </c>
      <c r="AM55" s="190"/>
      <c r="AN55" s="190"/>
      <c r="AO55" s="190"/>
      <c r="AP55" s="190"/>
      <c r="AQ55" s="190"/>
      <c r="AR55" s="190"/>
      <c r="AS55" s="190"/>
      <c r="AT55" s="190"/>
      <c r="AU55" s="190"/>
      <c r="AV55" s="190"/>
      <c r="AW55" s="190"/>
      <c r="AX55" s="190"/>
      <c r="AY55" s="190"/>
      <c r="AZ55" s="190"/>
      <c r="BA55" s="190"/>
      <c r="BB55" s="190"/>
      <c r="BC55" s="190"/>
      <c r="BD55" s="190"/>
      <c r="BE55" s="190"/>
      <c r="BF55" s="190"/>
      <c r="BG55" s="190"/>
      <c r="BH55" s="190"/>
      <c r="BI55" s="190"/>
      <c r="BJ55" s="190"/>
      <c r="BK55" s="190"/>
      <c r="BL55" s="190"/>
      <c r="BM55" s="190"/>
      <c r="BN55" s="190"/>
      <c r="BO55" s="190"/>
      <c r="BP55" s="190"/>
      <c r="BQ55" s="190"/>
      <c r="BR55" s="190"/>
      <c r="BS55" s="190"/>
      <c r="BT55" s="190"/>
      <c r="BU55" s="190"/>
      <c r="BV55" s="190"/>
      <c r="BW55" s="190"/>
      <c r="BX55" s="190"/>
      <c r="BY55" s="190"/>
      <c r="BZ55" s="190"/>
      <c r="CA55" s="190"/>
      <c r="CB55" s="190"/>
      <c r="CC55" s="190"/>
      <c r="CD55" s="190"/>
      <c r="CE55" s="190"/>
      <c r="CF55" s="190"/>
      <c r="CG55" s="190"/>
      <c r="CH55" s="190"/>
      <c r="CI55" s="190"/>
      <c r="CJ55" s="190"/>
      <c r="CK55" s="190"/>
      <c r="CL55" s="190"/>
      <c r="CM55" s="190"/>
      <c r="CN55" s="190"/>
      <c r="CO55" s="190"/>
      <c r="CP55" s="190"/>
      <c r="CQ55" s="190"/>
      <c r="CR55" s="190"/>
      <c r="CS55" s="190"/>
      <c r="CT55" s="190"/>
      <c r="CU55" s="190"/>
      <c r="CV55" s="190"/>
      <c r="CW55" s="190"/>
      <c r="CX55" s="190"/>
      <c r="CY55" s="190"/>
      <c r="CZ55" s="190"/>
    </row>
    <row r="56" spans="1:104" s="189" customFormat="1" ht="59.25" customHeight="1" x14ac:dyDescent="0.25">
      <c r="A56" s="266" t="s">
        <v>175</v>
      </c>
      <c r="B56" s="267" t="s">
        <v>436</v>
      </c>
      <c r="C56" s="263" t="s">
        <v>437</v>
      </c>
      <c r="D56" s="264">
        <v>0</v>
      </c>
      <c r="E56" s="264">
        <v>0</v>
      </c>
      <c r="F56" s="264">
        <v>2.4500000000000002</v>
      </c>
      <c r="G56" s="264">
        <v>0</v>
      </c>
      <c r="H56" s="264">
        <v>0</v>
      </c>
      <c r="I56" s="264">
        <v>0</v>
      </c>
      <c r="J56" s="264">
        <v>0</v>
      </c>
      <c r="K56" s="264">
        <v>0</v>
      </c>
      <c r="L56" s="264">
        <v>0</v>
      </c>
      <c r="M56" s="264">
        <v>0</v>
      </c>
      <c r="N56" s="264">
        <v>0</v>
      </c>
      <c r="O56" s="264">
        <v>0</v>
      </c>
      <c r="P56" s="264">
        <v>0</v>
      </c>
      <c r="Q56" s="264">
        <v>0</v>
      </c>
      <c r="R56" s="264">
        <v>0</v>
      </c>
      <c r="S56" s="264">
        <v>0</v>
      </c>
      <c r="T56" s="264">
        <v>0</v>
      </c>
      <c r="U56" s="264">
        <v>0</v>
      </c>
      <c r="V56" s="264">
        <v>0</v>
      </c>
      <c r="W56" s="264">
        <v>0</v>
      </c>
      <c r="X56" s="264">
        <v>0</v>
      </c>
      <c r="Y56" s="264">
        <v>0</v>
      </c>
      <c r="Z56" s="264">
        <v>0</v>
      </c>
      <c r="AA56" s="264">
        <v>2.4500000000000002</v>
      </c>
      <c r="AB56" s="264">
        <v>0</v>
      </c>
      <c r="AC56" s="264">
        <v>0</v>
      </c>
      <c r="AD56" s="264">
        <v>0</v>
      </c>
      <c r="AE56" s="264">
        <v>0</v>
      </c>
      <c r="AF56" s="264">
        <f t="shared" si="8"/>
        <v>0</v>
      </c>
      <c r="AG56" s="264">
        <f t="shared" si="9"/>
        <v>0</v>
      </c>
      <c r="AH56" s="264">
        <f t="shared" si="10"/>
        <v>2.4500000000000002</v>
      </c>
      <c r="AI56" s="264">
        <f t="shared" si="11"/>
        <v>0</v>
      </c>
      <c r="AJ56" s="264">
        <f t="shared" si="12"/>
        <v>0</v>
      </c>
      <c r="AK56" s="264">
        <f t="shared" si="13"/>
        <v>0</v>
      </c>
      <c r="AL56" s="264">
        <f t="shared" si="14"/>
        <v>0</v>
      </c>
      <c r="AM56" s="190"/>
      <c r="AN56" s="190"/>
      <c r="AO56" s="190"/>
      <c r="AP56" s="190"/>
      <c r="AQ56" s="190"/>
      <c r="AR56" s="190"/>
      <c r="AS56" s="190"/>
      <c r="AT56" s="190"/>
      <c r="AU56" s="190"/>
      <c r="AV56" s="190"/>
      <c r="AW56" s="190"/>
      <c r="AX56" s="190"/>
      <c r="AY56" s="190"/>
      <c r="AZ56" s="190"/>
      <c r="BA56" s="190"/>
      <c r="BB56" s="190"/>
      <c r="BC56" s="190"/>
      <c r="BD56" s="190"/>
      <c r="BE56" s="190"/>
      <c r="BF56" s="190"/>
      <c r="BG56" s="190"/>
      <c r="BH56" s="190"/>
      <c r="BI56" s="190"/>
      <c r="BJ56" s="190"/>
      <c r="BK56" s="190"/>
      <c r="BL56" s="190"/>
      <c r="BM56" s="190"/>
      <c r="BN56" s="190"/>
      <c r="BO56" s="190"/>
      <c r="BP56" s="190"/>
      <c r="BQ56" s="190"/>
      <c r="BR56" s="190"/>
      <c r="BS56" s="190"/>
      <c r="BT56" s="190"/>
      <c r="BU56" s="190"/>
      <c r="BV56" s="190"/>
      <c r="BW56" s="190"/>
      <c r="BX56" s="190"/>
      <c r="BY56" s="190"/>
      <c r="BZ56" s="190"/>
      <c r="CA56" s="190"/>
      <c r="CB56" s="190"/>
      <c r="CC56" s="190"/>
      <c r="CD56" s="190"/>
      <c r="CE56" s="190"/>
      <c r="CF56" s="190"/>
      <c r="CG56" s="190"/>
      <c r="CH56" s="190"/>
      <c r="CI56" s="190"/>
      <c r="CJ56" s="190"/>
      <c r="CK56" s="190"/>
      <c r="CL56" s="190"/>
      <c r="CM56" s="190"/>
      <c r="CN56" s="190"/>
      <c r="CO56" s="190"/>
      <c r="CP56" s="190"/>
      <c r="CQ56" s="190"/>
      <c r="CR56" s="190"/>
      <c r="CS56" s="190"/>
      <c r="CT56" s="190"/>
      <c r="CU56" s="190"/>
      <c r="CV56" s="190"/>
      <c r="CW56" s="190"/>
      <c r="CX56" s="190"/>
      <c r="CY56" s="190"/>
      <c r="CZ56" s="190"/>
    </row>
    <row r="57" spans="1:104" s="189" customFormat="1" ht="59.25" customHeight="1" x14ac:dyDescent="0.25">
      <c r="A57" s="266" t="s">
        <v>176</v>
      </c>
      <c r="B57" s="267" t="s">
        <v>438</v>
      </c>
      <c r="C57" s="263" t="s">
        <v>439</v>
      </c>
      <c r="D57" s="264">
        <v>0</v>
      </c>
      <c r="E57" s="264">
        <v>0</v>
      </c>
      <c r="F57" s="279">
        <v>2.8</v>
      </c>
      <c r="G57" s="264">
        <v>0</v>
      </c>
      <c r="H57" s="264">
        <v>0</v>
      </c>
      <c r="I57" s="264">
        <v>0</v>
      </c>
      <c r="J57" s="264">
        <v>0</v>
      </c>
      <c r="K57" s="264">
        <v>0</v>
      </c>
      <c r="L57" s="264">
        <v>0</v>
      </c>
      <c r="M57" s="264">
        <v>0</v>
      </c>
      <c r="N57" s="264">
        <v>0</v>
      </c>
      <c r="O57" s="264">
        <v>0</v>
      </c>
      <c r="P57" s="264">
        <v>0</v>
      </c>
      <c r="Q57" s="264">
        <v>0</v>
      </c>
      <c r="R57" s="264">
        <v>0</v>
      </c>
      <c r="S57" s="264">
        <v>0</v>
      </c>
      <c r="T57" s="279">
        <v>2.8</v>
      </c>
      <c r="U57" s="264">
        <v>0</v>
      </c>
      <c r="V57" s="264">
        <v>0</v>
      </c>
      <c r="W57" s="264">
        <v>0</v>
      </c>
      <c r="X57" s="264">
        <v>0</v>
      </c>
      <c r="Y57" s="264">
        <v>0</v>
      </c>
      <c r="Z57" s="264">
        <v>0</v>
      </c>
      <c r="AA57" s="264">
        <v>0</v>
      </c>
      <c r="AB57" s="264">
        <v>0</v>
      </c>
      <c r="AC57" s="264">
        <v>0</v>
      </c>
      <c r="AD57" s="264">
        <v>0</v>
      </c>
      <c r="AE57" s="264">
        <v>0</v>
      </c>
      <c r="AF57" s="264">
        <f t="shared" si="8"/>
        <v>0</v>
      </c>
      <c r="AG57" s="264">
        <f t="shared" si="9"/>
        <v>0</v>
      </c>
      <c r="AH57" s="264">
        <f t="shared" si="10"/>
        <v>2.8</v>
      </c>
      <c r="AI57" s="264">
        <f t="shared" si="11"/>
        <v>0</v>
      </c>
      <c r="AJ57" s="264">
        <f t="shared" si="12"/>
        <v>0</v>
      </c>
      <c r="AK57" s="264">
        <f t="shared" si="13"/>
        <v>0</v>
      </c>
      <c r="AL57" s="264">
        <f t="shared" si="14"/>
        <v>0</v>
      </c>
      <c r="AM57" s="190"/>
      <c r="AN57" s="190"/>
      <c r="AO57" s="190"/>
      <c r="AP57" s="190"/>
      <c r="AQ57" s="190"/>
      <c r="AR57" s="190"/>
      <c r="AS57" s="190"/>
      <c r="AT57" s="190"/>
      <c r="AU57" s="190"/>
      <c r="AV57" s="190"/>
      <c r="AW57" s="190"/>
      <c r="AX57" s="190"/>
      <c r="AY57" s="190"/>
      <c r="AZ57" s="190"/>
      <c r="BA57" s="190"/>
      <c r="BB57" s="190"/>
      <c r="BC57" s="190"/>
      <c r="BD57" s="190"/>
      <c r="BE57" s="190"/>
      <c r="BF57" s="190"/>
      <c r="BG57" s="190"/>
      <c r="BH57" s="190"/>
      <c r="BI57" s="190"/>
      <c r="BJ57" s="190"/>
      <c r="BK57" s="190"/>
      <c r="BL57" s="190"/>
      <c r="BM57" s="190"/>
      <c r="BN57" s="190"/>
      <c r="BO57" s="190"/>
      <c r="BP57" s="190"/>
      <c r="BQ57" s="190"/>
      <c r="BR57" s="190"/>
      <c r="BS57" s="190"/>
      <c r="BT57" s="190"/>
      <c r="BU57" s="190"/>
      <c r="BV57" s="190"/>
      <c r="BW57" s="190"/>
      <c r="BX57" s="190"/>
      <c r="BY57" s="190"/>
      <c r="BZ57" s="190"/>
      <c r="CA57" s="190"/>
      <c r="CB57" s="190"/>
      <c r="CC57" s="190"/>
      <c r="CD57" s="190"/>
      <c r="CE57" s="190"/>
      <c r="CF57" s="190"/>
      <c r="CG57" s="190"/>
      <c r="CH57" s="190"/>
      <c r="CI57" s="190"/>
      <c r="CJ57" s="190"/>
      <c r="CK57" s="190"/>
      <c r="CL57" s="190"/>
      <c r="CM57" s="190"/>
      <c r="CN57" s="190"/>
      <c r="CO57" s="190"/>
      <c r="CP57" s="190"/>
      <c r="CQ57" s="190"/>
      <c r="CR57" s="190"/>
      <c r="CS57" s="190"/>
      <c r="CT57" s="190"/>
      <c r="CU57" s="190"/>
      <c r="CV57" s="190"/>
      <c r="CW57" s="190"/>
      <c r="CX57" s="190"/>
      <c r="CY57" s="190"/>
      <c r="CZ57" s="190"/>
    </row>
    <row r="58" spans="1:104" s="189" customFormat="1" ht="59.25" customHeight="1" x14ac:dyDescent="0.25">
      <c r="A58" s="266" t="s">
        <v>428</v>
      </c>
      <c r="B58" s="267" t="s">
        <v>440</v>
      </c>
      <c r="C58" s="263" t="s">
        <v>441</v>
      </c>
      <c r="D58" s="264">
        <v>0</v>
      </c>
      <c r="E58" s="264">
        <v>0</v>
      </c>
      <c r="F58" s="279">
        <v>1.6</v>
      </c>
      <c r="G58" s="264">
        <v>0</v>
      </c>
      <c r="H58" s="264">
        <v>0</v>
      </c>
      <c r="I58" s="264">
        <v>0</v>
      </c>
      <c r="J58" s="264">
        <v>0</v>
      </c>
      <c r="K58" s="264">
        <v>0</v>
      </c>
      <c r="L58" s="264">
        <v>0</v>
      </c>
      <c r="M58" s="264">
        <v>0</v>
      </c>
      <c r="N58" s="264">
        <v>0</v>
      </c>
      <c r="O58" s="264">
        <v>0</v>
      </c>
      <c r="P58" s="264">
        <v>0</v>
      </c>
      <c r="Q58" s="264">
        <v>0</v>
      </c>
      <c r="R58" s="264">
        <v>0</v>
      </c>
      <c r="S58" s="264">
        <v>0</v>
      </c>
      <c r="T58" s="279">
        <v>1.6</v>
      </c>
      <c r="U58" s="264">
        <v>0</v>
      </c>
      <c r="V58" s="264">
        <v>0</v>
      </c>
      <c r="W58" s="264">
        <v>0</v>
      </c>
      <c r="X58" s="264">
        <v>0</v>
      </c>
      <c r="Y58" s="264">
        <v>0</v>
      </c>
      <c r="Z58" s="264">
        <v>0</v>
      </c>
      <c r="AA58" s="264">
        <v>0</v>
      </c>
      <c r="AB58" s="264">
        <v>0</v>
      </c>
      <c r="AC58" s="264">
        <v>0</v>
      </c>
      <c r="AD58" s="264">
        <v>0</v>
      </c>
      <c r="AE58" s="264">
        <v>0</v>
      </c>
      <c r="AF58" s="264">
        <f t="shared" si="8"/>
        <v>0</v>
      </c>
      <c r="AG58" s="264">
        <f t="shared" si="9"/>
        <v>0</v>
      </c>
      <c r="AH58" s="264">
        <f t="shared" si="10"/>
        <v>1.6</v>
      </c>
      <c r="AI58" s="264">
        <f t="shared" si="11"/>
        <v>0</v>
      </c>
      <c r="AJ58" s="264">
        <f t="shared" si="12"/>
        <v>0</v>
      </c>
      <c r="AK58" s="264">
        <f t="shared" si="13"/>
        <v>0</v>
      </c>
      <c r="AL58" s="264">
        <f t="shared" si="14"/>
        <v>0</v>
      </c>
      <c r="AM58" s="190"/>
      <c r="AN58" s="190"/>
      <c r="AO58" s="190"/>
      <c r="AP58" s="190"/>
      <c r="AQ58" s="190"/>
      <c r="AR58" s="190"/>
      <c r="AS58" s="190"/>
      <c r="AT58" s="190"/>
      <c r="AU58" s="190"/>
      <c r="AV58" s="190"/>
      <c r="AW58" s="190"/>
      <c r="AX58" s="190"/>
      <c r="AY58" s="190"/>
      <c r="AZ58" s="190"/>
      <c r="BA58" s="190"/>
      <c r="BB58" s="190"/>
      <c r="BC58" s="190"/>
      <c r="BD58" s="190"/>
      <c r="BE58" s="190"/>
      <c r="BF58" s="190"/>
      <c r="BG58" s="190"/>
      <c r="BH58" s="190"/>
      <c r="BI58" s="190"/>
      <c r="BJ58" s="190"/>
      <c r="BK58" s="190"/>
      <c r="BL58" s="190"/>
      <c r="BM58" s="190"/>
      <c r="BN58" s="190"/>
      <c r="BO58" s="190"/>
      <c r="BP58" s="190"/>
      <c r="BQ58" s="190"/>
      <c r="BR58" s="190"/>
      <c r="BS58" s="190"/>
      <c r="BT58" s="190"/>
      <c r="BU58" s="190"/>
      <c r="BV58" s="190"/>
      <c r="BW58" s="190"/>
      <c r="BX58" s="190"/>
      <c r="BY58" s="190"/>
      <c r="BZ58" s="190"/>
      <c r="CA58" s="190"/>
      <c r="CB58" s="190"/>
      <c r="CC58" s="190"/>
      <c r="CD58" s="190"/>
      <c r="CE58" s="190"/>
      <c r="CF58" s="190"/>
      <c r="CG58" s="190"/>
      <c r="CH58" s="190"/>
      <c r="CI58" s="190"/>
      <c r="CJ58" s="190"/>
      <c r="CK58" s="190"/>
      <c r="CL58" s="190"/>
      <c r="CM58" s="190"/>
      <c r="CN58" s="190"/>
      <c r="CO58" s="190"/>
      <c r="CP58" s="190"/>
      <c r="CQ58" s="190"/>
      <c r="CR58" s="190"/>
      <c r="CS58" s="190"/>
      <c r="CT58" s="190"/>
      <c r="CU58" s="190"/>
      <c r="CV58" s="190"/>
      <c r="CW58" s="190"/>
      <c r="CX58" s="190"/>
      <c r="CY58" s="190"/>
      <c r="CZ58" s="190"/>
    </row>
    <row r="59" spans="1:104" s="189" customFormat="1" ht="59.25" customHeight="1" x14ac:dyDescent="0.25">
      <c r="A59" s="266" t="s">
        <v>429</v>
      </c>
      <c r="B59" s="267" t="s">
        <v>442</v>
      </c>
      <c r="C59" s="263" t="s">
        <v>443</v>
      </c>
      <c r="D59" s="264">
        <v>0</v>
      </c>
      <c r="E59" s="264">
        <v>0</v>
      </c>
      <c r="F59" s="279">
        <v>2.2000000000000002</v>
      </c>
      <c r="G59" s="264">
        <v>0</v>
      </c>
      <c r="H59" s="264">
        <v>0</v>
      </c>
      <c r="I59" s="264">
        <v>0</v>
      </c>
      <c r="J59" s="264">
        <v>0</v>
      </c>
      <c r="K59" s="264">
        <v>0</v>
      </c>
      <c r="L59" s="264">
        <v>0</v>
      </c>
      <c r="M59" s="264">
        <v>0</v>
      </c>
      <c r="N59" s="264">
        <v>0</v>
      </c>
      <c r="O59" s="264">
        <v>0</v>
      </c>
      <c r="P59" s="264">
        <v>0</v>
      </c>
      <c r="Q59" s="264">
        <v>0</v>
      </c>
      <c r="R59" s="264">
        <v>0</v>
      </c>
      <c r="S59" s="264">
        <v>0</v>
      </c>
      <c r="T59" s="279">
        <v>2.2000000000000002</v>
      </c>
      <c r="U59" s="264">
        <v>0</v>
      </c>
      <c r="V59" s="264">
        <v>0</v>
      </c>
      <c r="W59" s="264">
        <v>0</v>
      </c>
      <c r="X59" s="264">
        <v>0</v>
      </c>
      <c r="Y59" s="264">
        <v>0</v>
      </c>
      <c r="Z59" s="264">
        <v>0</v>
      </c>
      <c r="AA59" s="264">
        <v>0</v>
      </c>
      <c r="AB59" s="264">
        <v>0</v>
      </c>
      <c r="AC59" s="264">
        <v>0</v>
      </c>
      <c r="AD59" s="264">
        <v>0</v>
      </c>
      <c r="AE59" s="264">
        <v>0</v>
      </c>
      <c r="AF59" s="264">
        <f t="shared" si="8"/>
        <v>0</v>
      </c>
      <c r="AG59" s="264">
        <f t="shared" si="9"/>
        <v>0</v>
      </c>
      <c r="AH59" s="264">
        <f t="shared" si="10"/>
        <v>2.2000000000000002</v>
      </c>
      <c r="AI59" s="264">
        <f t="shared" si="11"/>
        <v>0</v>
      </c>
      <c r="AJ59" s="264">
        <f t="shared" si="12"/>
        <v>0</v>
      </c>
      <c r="AK59" s="264">
        <f t="shared" si="13"/>
        <v>0</v>
      </c>
      <c r="AL59" s="264">
        <f t="shared" si="14"/>
        <v>0</v>
      </c>
      <c r="AM59" s="190"/>
      <c r="AN59" s="190"/>
      <c r="AO59" s="190"/>
      <c r="AP59" s="190"/>
      <c r="AQ59" s="190"/>
      <c r="AR59" s="190"/>
      <c r="AS59" s="190"/>
      <c r="AT59" s="190"/>
      <c r="AU59" s="190"/>
      <c r="AV59" s="190"/>
      <c r="AW59" s="190"/>
      <c r="AX59" s="190"/>
      <c r="AY59" s="190"/>
      <c r="AZ59" s="190"/>
      <c r="BA59" s="190"/>
      <c r="BB59" s="190"/>
      <c r="BC59" s="190"/>
      <c r="BD59" s="190"/>
      <c r="BE59" s="190"/>
      <c r="BF59" s="190"/>
      <c r="BG59" s="190"/>
      <c r="BH59" s="190"/>
      <c r="BI59" s="190"/>
      <c r="BJ59" s="190"/>
      <c r="BK59" s="190"/>
      <c r="BL59" s="190"/>
      <c r="BM59" s="190"/>
      <c r="BN59" s="190"/>
      <c r="BO59" s="190"/>
      <c r="BP59" s="190"/>
      <c r="BQ59" s="190"/>
      <c r="BR59" s="190"/>
      <c r="BS59" s="190"/>
      <c r="BT59" s="190"/>
      <c r="BU59" s="190"/>
      <c r="BV59" s="190"/>
      <c r="BW59" s="190"/>
      <c r="BX59" s="190"/>
      <c r="BY59" s="190"/>
      <c r="BZ59" s="190"/>
      <c r="CA59" s="190"/>
      <c r="CB59" s="190"/>
      <c r="CC59" s="190"/>
      <c r="CD59" s="190"/>
      <c r="CE59" s="190"/>
      <c r="CF59" s="190"/>
      <c r="CG59" s="190"/>
      <c r="CH59" s="190"/>
      <c r="CI59" s="190"/>
      <c r="CJ59" s="190"/>
      <c r="CK59" s="190"/>
      <c r="CL59" s="190"/>
      <c r="CM59" s="190"/>
      <c r="CN59" s="190"/>
      <c r="CO59" s="190"/>
      <c r="CP59" s="190"/>
      <c r="CQ59" s="190"/>
      <c r="CR59" s="190"/>
      <c r="CS59" s="190"/>
      <c r="CT59" s="190"/>
      <c r="CU59" s="190"/>
      <c r="CV59" s="190"/>
      <c r="CW59" s="190"/>
      <c r="CX59" s="190"/>
      <c r="CY59" s="190"/>
      <c r="CZ59" s="190"/>
    </row>
    <row r="60" spans="1:104" s="189" customFormat="1" ht="59.25" customHeight="1" x14ac:dyDescent="0.25">
      <c r="A60" s="266" t="s">
        <v>430</v>
      </c>
      <c r="B60" s="267" t="s">
        <v>444</v>
      </c>
      <c r="C60" s="263" t="s">
        <v>445</v>
      </c>
      <c r="D60" s="264">
        <v>0</v>
      </c>
      <c r="E60" s="264">
        <v>0</v>
      </c>
      <c r="F60" s="279">
        <v>1.5</v>
      </c>
      <c r="G60" s="264">
        <v>0</v>
      </c>
      <c r="H60" s="264">
        <v>0</v>
      </c>
      <c r="I60" s="264">
        <v>0</v>
      </c>
      <c r="J60" s="264">
        <v>0</v>
      </c>
      <c r="K60" s="264">
        <v>0</v>
      </c>
      <c r="L60" s="264">
        <v>0</v>
      </c>
      <c r="M60" s="264">
        <v>0</v>
      </c>
      <c r="N60" s="264">
        <v>0</v>
      </c>
      <c r="O60" s="264">
        <v>0</v>
      </c>
      <c r="P60" s="264">
        <v>0</v>
      </c>
      <c r="Q60" s="264">
        <v>0</v>
      </c>
      <c r="R60" s="264">
        <v>0</v>
      </c>
      <c r="S60" s="264">
        <v>0</v>
      </c>
      <c r="T60" s="264">
        <v>0</v>
      </c>
      <c r="U60" s="264">
        <v>0</v>
      </c>
      <c r="V60" s="264">
        <v>0</v>
      </c>
      <c r="W60" s="264">
        <v>0</v>
      </c>
      <c r="X60" s="264">
        <v>0</v>
      </c>
      <c r="Y60" s="264">
        <v>0</v>
      </c>
      <c r="Z60" s="264">
        <v>0</v>
      </c>
      <c r="AA60" s="279">
        <v>1.5</v>
      </c>
      <c r="AB60" s="264">
        <v>0</v>
      </c>
      <c r="AC60" s="264">
        <v>0</v>
      </c>
      <c r="AD60" s="264">
        <v>0</v>
      </c>
      <c r="AE60" s="264">
        <v>0</v>
      </c>
      <c r="AF60" s="264">
        <f t="shared" si="8"/>
        <v>0</v>
      </c>
      <c r="AG60" s="264">
        <f t="shared" si="9"/>
        <v>0</v>
      </c>
      <c r="AH60" s="264">
        <f t="shared" si="10"/>
        <v>1.5</v>
      </c>
      <c r="AI60" s="264">
        <f t="shared" si="11"/>
        <v>0</v>
      </c>
      <c r="AJ60" s="264">
        <f t="shared" si="12"/>
        <v>0</v>
      </c>
      <c r="AK60" s="264">
        <f t="shared" si="13"/>
        <v>0</v>
      </c>
      <c r="AL60" s="264">
        <f t="shared" si="14"/>
        <v>0</v>
      </c>
      <c r="AM60" s="190"/>
      <c r="AN60" s="190"/>
      <c r="AO60" s="190"/>
      <c r="AP60" s="190"/>
      <c r="AQ60" s="190"/>
      <c r="AR60" s="190"/>
      <c r="AS60" s="190"/>
      <c r="AT60" s="190"/>
      <c r="AU60" s="190"/>
      <c r="AV60" s="190"/>
      <c r="AW60" s="190"/>
      <c r="AX60" s="190"/>
      <c r="AY60" s="190"/>
      <c r="AZ60" s="190"/>
      <c r="BA60" s="190"/>
      <c r="BB60" s="190"/>
      <c r="BC60" s="190"/>
      <c r="BD60" s="190"/>
      <c r="BE60" s="190"/>
      <c r="BF60" s="190"/>
      <c r="BG60" s="190"/>
      <c r="BH60" s="190"/>
      <c r="BI60" s="190"/>
      <c r="BJ60" s="190"/>
      <c r="BK60" s="190"/>
      <c r="BL60" s="190"/>
      <c r="BM60" s="190"/>
      <c r="BN60" s="190"/>
      <c r="BO60" s="190"/>
      <c r="BP60" s="190"/>
      <c r="BQ60" s="190"/>
      <c r="BR60" s="190"/>
      <c r="BS60" s="190"/>
      <c r="BT60" s="190"/>
      <c r="BU60" s="190"/>
      <c r="BV60" s="190"/>
      <c r="BW60" s="190"/>
      <c r="BX60" s="190"/>
      <c r="BY60" s="190"/>
      <c r="BZ60" s="190"/>
      <c r="CA60" s="190"/>
      <c r="CB60" s="190"/>
      <c r="CC60" s="190"/>
      <c r="CD60" s="190"/>
      <c r="CE60" s="190"/>
      <c r="CF60" s="190"/>
      <c r="CG60" s="190"/>
      <c r="CH60" s="190"/>
      <c r="CI60" s="190"/>
      <c r="CJ60" s="190"/>
      <c r="CK60" s="190"/>
      <c r="CL60" s="190"/>
      <c r="CM60" s="190"/>
      <c r="CN60" s="190"/>
      <c r="CO60" s="190"/>
      <c r="CP60" s="190"/>
      <c r="CQ60" s="190"/>
      <c r="CR60" s="190"/>
      <c r="CS60" s="190"/>
      <c r="CT60" s="190"/>
      <c r="CU60" s="190"/>
      <c r="CV60" s="190"/>
      <c r="CW60" s="190"/>
      <c r="CX60" s="190"/>
      <c r="CY60" s="190"/>
      <c r="CZ60" s="190"/>
    </row>
    <row r="61" spans="1:104" s="189" customFormat="1" ht="59.25" customHeight="1" x14ac:dyDescent="0.25">
      <c r="A61" s="266" t="s">
        <v>431</v>
      </c>
      <c r="B61" s="367" t="s">
        <v>449</v>
      </c>
      <c r="C61" s="368" t="s">
        <v>450</v>
      </c>
      <c r="D61" s="264">
        <v>0</v>
      </c>
      <c r="E61" s="264">
        <v>0</v>
      </c>
      <c r="F61" s="264">
        <v>3.75</v>
      </c>
      <c r="G61" s="264">
        <v>0</v>
      </c>
      <c r="H61" s="264">
        <v>0</v>
      </c>
      <c r="I61" s="264">
        <v>0</v>
      </c>
      <c r="J61" s="264">
        <v>0</v>
      </c>
      <c r="K61" s="264">
        <v>0</v>
      </c>
      <c r="L61" s="264">
        <v>0</v>
      </c>
      <c r="M61" s="264">
        <v>0</v>
      </c>
      <c r="N61" s="264">
        <v>0</v>
      </c>
      <c r="O61" s="264">
        <v>0</v>
      </c>
      <c r="P61" s="264">
        <v>0</v>
      </c>
      <c r="Q61" s="264">
        <v>0</v>
      </c>
      <c r="R61" s="264">
        <v>0</v>
      </c>
      <c r="S61" s="264">
        <v>0</v>
      </c>
      <c r="T61" s="264">
        <v>0</v>
      </c>
      <c r="U61" s="264">
        <v>0</v>
      </c>
      <c r="V61" s="264">
        <v>0</v>
      </c>
      <c r="W61" s="264">
        <v>0</v>
      </c>
      <c r="X61" s="264">
        <v>0</v>
      </c>
      <c r="Y61" s="264">
        <v>0</v>
      </c>
      <c r="Z61" s="264">
        <v>0</v>
      </c>
      <c r="AA61" s="264">
        <v>3.75</v>
      </c>
      <c r="AB61" s="264">
        <v>0</v>
      </c>
      <c r="AC61" s="264">
        <v>0</v>
      </c>
      <c r="AD61" s="264">
        <v>0</v>
      </c>
      <c r="AE61" s="264">
        <v>0</v>
      </c>
      <c r="AF61" s="264">
        <f t="shared" si="8"/>
        <v>0</v>
      </c>
      <c r="AG61" s="264">
        <f t="shared" si="9"/>
        <v>0</v>
      </c>
      <c r="AH61" s="264">
        <f t="shared" si="10"/>
        <v>3.75</v>
      </c>
      <c r="AI61" s="264">
        <f t="shared" si="11"/>
        <v>0</v>
      </c>
      <c r="AJ61" s="264">
        <f t="shared" si="12"/>
        <v>0</v>
      </c>
      <c r="AK61" s="264">
        <f t="shared" si="13"/>
        <v>0</v>
      </c>
      <c r="AL61" s="264">
        <f t="shared" si="14"/>
        <v>0</v>
      </c>
      <c r="AM61" s="190"/>
      <c r="AN61" s="190"/>
      <c r="AO61" s="190"/>
      <c r="AP61" s="190"/>
      <c r="AQ61" s="190"/>
      <c r="AR61" s="190"/>
      <c r="AS61" s="190"/>
      <c r="AT61" s="190"/>
      <c r="AU61" s="190"/>
      <c r="AV61" s="190"/>
      <c r="AW61" s="190"/>
      <c r="AX61" s="190"/>
      <c r="AY61" s="190"/>
      <c r="AZ61" s="190"/>
      <c r="BA61" s="190"/>
      <c r="BB61" s="190"/>
      <c r="BC61" s="190"/>
      <c r="BD61" s="190"/>
      <c r="BE61" s="190"/>
      <c r="BF61" s="190"/>
      <c r="BG61" s="190"/>
      <c r="BH61" s="190"/>
      <c r="BI61" s="190"/>
      <c r="BJ61" s="190"/>
      <c r="BK61" s="190"/>
      <c r="BL61" s="190"/>
      <c r="BM61" s="190"/>
      <c r="BN61" s="190"/>
      <c r="BO61" s="190"/>
      <c r="BP61" s="190"/>
      <c r="BQ61" s="190"/>
      <c r="BR61" s="190"/>
      <c r="BS61" s="190"/>
      <c r="BT61" s="190"/>
      <c r="BU61" s="190"/>
      <c r="BV61" s="190"/>
      <c r="BW61" s="190"/>
      <c r="BX61" s="190"/>
      <c r="BY61" s="190"/>
      <c r="BZ61" s="190"/>
      <c r="CA61" s="190"/>
      <c r="CB61" s="190"/>
      <c r="CC61" s="190"/>
      <c r="CD61" s="190"/>
      <c r="CE61" s="190"/>
      <c r="CF61" s="190"/>
      <c r="CG61" s="190"/>
      <c r="CH61" s="190"/>
      <c r="CI61" s="190"/>
      <c r="CJ61" s="190"/>
      <c r="CK61" s="190"/>
      <c r="CL61" s="190"/>
      <c r="CM61" s="190"/>
      <c r="CN61" s="190"/>
      <c r="CO61" s="190"/>
      <c r="CP61" s="190"/>
      <c r="CQ61" s="190"/>
      <c r="CR61" s="190"/>
      <c r="CS61" s="190"/>
      <c r="CT61" s="190"/>
      <c r="CU61" s="190"/>
      <c r="CV61" s="190"/>
      <c r="CW61" s="190"/>
      <c r="CX61" s="190"/>
      <c r="CY61" s="190"/>
      <c r="CZ61" s="190"/>
    </row>
    <row r="62" spans="1:104" s="189" customFormat="1" ht="59.25" customHeight="1" x14ac:dyDescent="0.25">
      <c r="A62" s="266" t="s">
        <v>452</v>
      </c>
      <c r="B62" s="367" t="s">
        <v>457</v>
      </c>
      <c r="C62" s="368" t="s">
        <v>462</v>
      </c>
      <c r="D62" s="264">
        <v>0</v>
      </c>
      <c r="E62" s="264">
        <v>0</v>
      </c>
      <c r="F62" s="264">
        <v>0</v>
      </c>
      <c r="G62" s="264">
        <v>0</v>
      </c>
      <c r="H62" s="264">
        <v>0</v>
      </c>
      <c r="I62" s="264">
        <v>0</v>
      </c>
      <c r="J62" s="264">
        <v>0</v>
      </c>
      <c r="K62" s="264"/>
      <c r="L62" s="264"/>
      <c r="M62" s="264"/>
      <c r="N62" s="264"/>
      <c r="O62" s="264"/>
      <c r="P62" s="264"/>
      <c r="Q62" s="264"/>
      <c r="R62" s="264">
        <v>0</v>
      </c>
      <c r="S62" s="264">
        <v>0</v>
      </c>
      <c r="T62" s="264">
        <v>0</v>
      </c>
      <c r="U62" s="264">
        <v>0</v>
      </c>
      <c r="V62" s="264">
        <v>0</v>
      </c>
      <c r="W62" s="264">
        <v>0</v>
      </c>
      <c r="X62" s="264">
        <v>0</v>
      </c>
      <c r="Y62" s="264">
        <v>0</v>
      </c>
      <c r="Z62" s="264">
        <v>0</v>
      </c>
      <c r="AA62" s="264">
        <v>0</v>
      </c>
      <c r="AB62" s="264">
        <v>0</v>
      </c>
      <c r="AC62" s="264">
        <v>0</v>
      </c>
      <c r="AD62" s="264">
        <v>0</v>
      </c>
      <c r="AE62" s="264">
        <v>0</v>
      </c>
      <c r="AF62" s="264">
        <f t="shared" si="8"/>
        <v>0</v>
      </c>
      <c r="AG62" s="264">
        <f t="shared" si="9"/>
        <v>0</v>
      </c>
      <c r="AH62" s="264">
        <f t="shared" si="10"/>
        <v>0</v>
      </c>
      <c r="AI62" s="264">
        <f t="shared" si="11"/>
        <v>0</v>
      </c>
      <c r="AJ62" s="264">
        <f t="shared" si="12"/>
        <v>0</v>
      </c>
      <c r="AK62" s="264">
        <f t="shared" si="13"/>
        <v>0</v>
      </c>
      <c r="AL62" s="264">
        <f t="shared" si="14"/>
        <v>0</v>
      </c>
      <c r="AM62" s="190"/>
      <c r="AN62" s="190"/>
      <c r="AO62" s="190"/>
      <c r="AP62" s="190"/>
      <c r="AQ62" s="190"/>
      <c r="AR62" s="190"/>
      <c r="AS62" s="190"/>
      <c r="AT62" s="190"/>
      <c r="AU62" s="190"/>
      <c r="AV62" s="190"/>
      <c r="AW62" s="190"/>
      <c r="AX62" s="190"/>
      <c r="AY62" s="190"/>
      <c r="AZ62" s="190"/>
      <c r="BA62" s="190"/>
      <c r="BB62" s="190"/>
      <c r="BC62" s="190"/>
      <c r="BD62" s="190"/>
      <c r="BE62" s="190"/>
      <c r="BF62" s="190"/>
      <c r="BG62" s="190"/>
      <c r="BH62" s="190"/>
      <c r="BI62" s="190"/>
      <c r="BJ62" s="190"/>
      <c r="BK62" s="190"/>
      <c r="BL62" s="190"/>
      <c r="BM62" s="190"/>
      <c r="BN62" s="190"/>
      <c r="BO62" s="190"/>
      <c r="BP62" s="190"/>
      <c r="BQ62" s="190"/>
      <c r="BR62" s="190"/>
      <c r="BS62" s="190"/>
      <c r="BT62" s="190"/>
      <c r="BU62" s="190"/>
      <c r="BV62" s="190"/>
      <c r="BW62" s="190"/>
      <c r="BX62" s="190"/>
      <c r="BY62" s="190"/>
      <c r="BZ62" s="190"/>
      <c r="CA62" s="190"/>
      <c r="CB62" s="190"/>
      <c r="CC62" s="190"/>
      <c r="CD62" s="190"/>
      <c r="CE62" s="190"/>
      <c r="CF62" s="190"/>
      <c r="CG62" s="190"/>
      <c r="CH62" s="190"/>
      <c r="CI62" s="190"/>
      <c r="CJ62" s="190"/>
      <c r="CK62" s="190"/>
      <c r="CL62" s="190"/>
      <c r="CM62" s="190"/>
      <c r="CN62" s="190"/>
      <c r="CO62" s="190"/>
      <c r="CP62" s="190"/>
      <c r="CQ62" s="190"/>
      <c r="CR62" s="190"/>
      <c r="CS62" s="190"/>
      <c r="CT62" s="190"/>
      <c r="CU62" s="190"/>
      <c r="CV62" s="190"/>
      <c r="CW62" s="190"/>
      <c r="CX62" s="190"/>
      <c r="CY62" s="190"/>
      <c r="CZ62" s="190"/>
    </row>
    <row r="63" spans="1:104" s="189" customFormat="1" ht="59.25" customHeight="1" x14ac:dyDescent="0.25">
      <c r="A63" s="266" t="s">
        <v>453</v>
      </c>
      <c r="B63" s="367" t="s">
        <v>458</v>
      </c>
      <c r="C63" s="368" t="s">
        <v>463</v>
      </c>
      <c r="D63" s="264">
        <v>0</v>
      </c>
      <c r="E63" s="264">
        <v>0</v>
      </c>
      <c r="F63" s="264">
        <v>0</v>
      </c>
      <c r="G63" s="264">
        <v>0</v>
      </c>
      <c r="H63" s="264">
        <v>0</v>
      </c>
      <c r="I63" s="264">
        <v>0</v>
      </c>
      <c r="J63" s="264">
        <v>0</v>
      </c>
      <c r="K63" s="264"/>
      <c r="L63" s="264"/>
      <c r="M63" s="264"/>
      <c r="N63" s="264"/>
      <c r="O63" s="264"/>
      <c r="P63" s="264"/>
      <c r="Q63" s="264"/>
      <c r="R63" s="264">
        <v>0</v>
      </c>
      <c r="S63" s="264">
        <v>0</v>
      </c>
      <c r="T63" s="264">
        <v>0</v>
      </c>
      <c r="U63" s="264">
        <v>0</v>
      </c>
      <c r="V63" s="264">
        <v>0</v>
      </c>
      <c r="W63" s="264">
        <v>0</v>
      </c>
      <c r="X63" s="264">
        <v>0</v>
      </c>
      <c r="Y63" s="264">
        <v>0</v>
      </c>
      <c r="Z63" s="264">
        <v>0</v>
      </c>
      <c r="AA63" s="264">
        <v>0</v>
      </c>
      <c r="AB63" s="264">
        <v>0</v>
      </c>
      <c r="AC63" s="264">
        <v>0</v>
      </c>
      <c r="AD63" s="264">
        <v>0</v>
      </c>
      <c r="AE63" s="264">
        <v>0</v>
      </c>
      <c r="AF63" s="264">
        <f t="shared" si="8"/>
        <v>0</v>
      </c>
      <c r="AG63" s="264">
        <f t="shared" si="9"/>
        <v>0</v>
      </c>
      <c r="AH63" s="264">
        <f t="shared" si="10"/>
        <v>0</v>
      </c>
      <c r="AI63" s="264">
        <f t="shared" si="11"/>
        <v>0</v>
      </c>
      <c r="AJ63" s="264">
        <f t="shared" si="12"/>
        <v>0</v>
      </c>
      <c r="AK63" s="264">
        <f t="shared" si="13"/>
        <v>0</v>
      </c>
      <c r="AL63" s="264">
        <f t="shared" si="14"/>
        <v>0</v>
      </c>
      <c r="AM63" s="190"/>
      <c r="AN63" s="190"/>
      <c r="AO63" s="190"/>
      <c r="AP63" s="190"/>
      <c r="AQ63" s="190"/>
      <c r="AR63" s="190"/>
      <c r="AS63" s="190"/>
      <c r="AT63" s="190"/>
      <c r="AU63" s="190"/>
      <c r="AV63" s="190"/>
      <c r="AW63" s="190"/>
      <c r="AX63" s="190"/>
      <c r="AY63" s="190"/>
      <c r="AZ63" s="190"/>
      <c r="BA63" s="190"/>
      <c r="BB63" s="190"/>
      <c r="BC63" s="190"/>
      <c r="BD63" s="190"/>
      <c r="BE63" s="190"/>
      <c r="BF63" s="190"/>
      <c r="BG63" s="190"/>
      <c r="BH63" s="190"/>
      <c r="BI63" s="190"/>
      <c r="BJ63" s="190"/>
      <c r="BK63" s="190"/>
      <c r="BL63" s="190"/>
      <c r="BM63" s="190"/>
      <c r="BN63" s="190"/>
      <c r="BO63" s="190"/>
      <c r="BP63" s="190"/>
      <c r="BQ63" s="190"/>
      <c r="BR63" s="190"/>
      <c r="BS63" s="190"/>
      <c r="BT63" s="190"/>
      <c r="BU63" s="190"/>
      <c r="BV63" s="190"/>
      <c r="BW63" s="190"/>
      <c r="BX63" s="190"/>
      <c r="BY63" s="190"/>
      <c r="BZ63" s="190"/>
      <c r="CA63" s="190"/>
      <c r="CB63" s="190"/>
      <c r="CC63" s="190"/>
      <c r="CD63" s="190"/>
      <c r="CE63" s="190"/>
      <c r="CF63" s="190"/>
      <c r="CG63" s="190"/>
      <c r="CH63" s="190"/>
      <c r="CI63" s="190"/>
      <c r="CJ63" s="190"/>
      <c r="CK63" s="190"/>
      <c r="CL63" s="190"/>
      <c r="CM63" s="190"/>
      <c r="CN63" s="190"/>
      <c r="CO63" s="190"/>
      <c r="CP63" s="190"/>
      <c r="CQ63" s="190"/>
      <c r="CR63" s="190"/>
      <c r="CS63" s="190"/>
      <c r="CT63" s="190"/>
      <c r="CU63" s="190"/>
      <c r="CV63" s="190"/>
      <c r="CW63" s="190"/>
      <c r="CX63" s="190"/>
      <c r="CY63" s="190"/>
      <c r="CZ63" s="190"/>
    </row>
    <row r="64" spans="1:104" s="189" customFormat="1" ht="59.25" customHeight="1" x14ac:dyDescent="0.25">
      <c r="A64" s="266" t="s">
        <v>454</v>
      </c>
      <c r="B64" s="367" t="s">
        <v>459</v>
      </c>
      <c r="C64" s="368" t="s">
        <v>464</v>
      </c>
      <c r="D64" s="264">
        <v>0</v>
      </c>
      <c r="E64" s="264">
        <v>0</v>
      </c>
      <c r="F64" s="264">
        <v>0</v>
      </c>
      <c r="G64" s="264">
        <v>0</v>
      </c>
      <c r="H64" s="264">
        <v>0</v>
      </c>
      <c r="I64" s="264">
        <v>0</v>
      </c>
      <c r="J64" s="264">
        <v>0</v>
      </c>
      <c r="K64" s="264"/>
      <c r="L64" s="264"/>
      <c r="M64" s="264"/>
      <c r="N64" s="264"/>
      <c r="O64" s="264"/>
      <c r="P64" s="264"/>
      <c r="Q64" s="264"/>
      <c r="R64" s="264">
        <v>0</v>
      </c>
      <c r="S64" s="264">
        <v>0</v>
      </c>
      <c r="T64" s="264">
        <v>0</v>
      </c>
      <c r="U64" s="264">
        <v>0</v>
      </c>
      <c r="V64" s="264">
        <v>0</v>
      </c>
      <c r="W64" s="264">
        <v>0</v>
      </c>
      <c r="X64" s="264">
        <v>0</v>
      </c>
      <c r="Y64" s="264">
        <v>0</v>
      </c>
      <c r="Z64" s="264">
        <v>0</v>
      </c>
      <c r="AA64" s="264">
        <v>0</v>
      </c>
      <c r="AB64" s="264">
        <v>0</v>
      </c>
      <c r="AC64" s="264">
        <v>0</v>
      </c>
      <c r="AD64" s="264">
        <v>0</v>
      </c>
      <c r="AE64" s="264">
        <v>0</v>
      </c>
      <c r="AF64" s="264">
        <f t="shared" si="8"/>
        <v>0</v>
      </c>
      <c r="AG64" s="264">
        <f t="shared" si="9"/>
        <v>0</v>
      </c>
      <c r="AH64" s="264">
        <f t="shared" si="10"/>
        <v>0</v>
      </c>
      <c r="AI64" s="264">
        <f t="shared" si="11"/>
        <v>0</v>
      </c>
      <c r="AJ64" s="264">
        <f t="shared" si="12"/>
        <v>0</v>
      </c>
      <c r="AK64" s="264">
        <f t="shared" si="13"/>
        <v>0</v>
      </c>
      <c r="AL64" s="264">
        <f t="shared" si="14"/>
        <v>0</v>
      </c>
      <c r="AM64" s="190"/>
      <c r="AN64" s="190"/>
      <c r="AO64" s="190"/>
      <c r="AP64" s="190"/>
      <c r="AQ64" s="190"/>
      <c r="AR64" s="190"/>
      <c r="AS64" s="190"/>
      <c r="AT64" s="190"/>
      <c r="AU64" s="190"/>
      <c r="AV64" s="190"/>
      <c r="AW64" s="190"/>
      <c r="AX64" s="190"/>
      <c r="AY64" s="190"/>
      <c r="AZ64" s="190"/>
      <c r="BA64" s="190"/>
      <c r="BB64" s="190"/>
      <c r="BC64" s="190"/>
      <c r="BD64" s="190"/>
      <c r="BE64" s="190"/>
      <c r="BF64" s="190"/>
      <c r="BG64" s="190"/>
      <c r="BH64" s="190"/>
      <c r="BI64" s="190"/>
      <c r="BJ64" s="190"/>
      <c r="BK64" s="190"/>
      <c r="BL64" s="190"/>
      <c r="BM64" s="190"/>
      <c r="BN64" s="190"/>
      <c r="BO64" s="190"/>
      <c r="BP64" s="190"/>
      <c r="BQ64" s="190"/>
      <c r="BR64" s="190"/>
      <c r="BS64" s="190"/>
      <c r="BT64" s="190"/>
      <c r="BU64" s="190"/>
      <c r="BV64" s="190"/>
      <c r="BW64" s="190"/>
      <c r="BX64" s="190"/>
      <c r="BY64" s="190"/>
      <c r="BZ64" s="190"/>
      <c r="CA64" s="190"/>
      <c r="CB64" s="190"/>
      <c r="CC64" s="190"/>
      <c r="CD64" s="190"/>
      <c r="CE64" s="190"/>
      <c r="CF64" s="190"/>
      <c r="CG64" s="190"/>
      <c r="CH64" s="190"/>
      <c r="CI64" s="190"/>
      <c r="CJ64" s="190"/>
      <c r="CK64" s="190"/>
      <c r="CL64" s="190"/>
      <c r="CM64" s="190"/>
      <c r="CN64" s="190"/>
      <c r="CO64" s="190"/>
      <c r="CP64" s="190"/>
      <c r="CQ64" s="190"/>
      <c r="CR64" s="190"/>
      <c r="CS64" s="190"/>
      <c r="CT64" s="190"/>
      <c r="CU64" s="190"/>
      <c r="CV64" s="190"/>
      <c r="CW64" s="190"/>
      <c r="CX64" s="190"/>
      <c r="CY64" s="190"/>
      <c r="CZ64" s="190"/>
    </row>
    <row r="65" spans="1:104" s="189" customFormat="1" ht="52.9" customHeight="1" x14ac:dyDescent="0.25">
      <c r="A65" s="266" t="s">
        <v>455</v>
      </c>
      <c r="B65" s="367" t="s">
        <v>460</v>
      </c>
      <c r="C65" s="368" t="s">
        <v>465</v>
      </c>
      <c r="D65" s="264">
        <v>0</v>
      </c>
      <c r="E65" s="264">
        <v>0</v>
      </c>
      <c r="F65" s="264">
        <v>0</v>
      </c>
      <c r="G65" s="264">
        <v>0</v>
      </c>
      <c r="H65" s="264">
        <v>0</v>
      </c>
      <c r="I65" s="264">
        <v>0</v>
      </c>
      <c r="J65" s="264">
        <v>0</v>
      </c>
      <c r="K65" s="264"/>
      <c r="L65" s="264"/>
      <c r="M65" s="264"/>
      <c r="N65" s="264"/>
      <c r="O65" s="264"/>
      <c r="P65" s="264"/>
      <c r="Q65" s="264"/>
      <c r="R65" s="264">
        <v>0</v>
      </c>
      <c r="S65" s="264">
        <v>0</v>
      </c>
      <c r="T65" s="264">
        <v>0</v>
      </c>
      <c r="U65" s="264">
        <v>0</v>
      </c>
      <c r="V65" s="264">
        <v>0</v>
      </c>
      <c r="W65" s="264">
        <v>0</v>
      </c>
      <c r="X65" s="264">
        <v>0</v>
      </c>
      <c r="Y65" s="264">
        <v>0</v>
      </c>
      <c r="Z65" s="264">
        <v>0</v>
      </c>
      <c r="AA65" s="264">
        <v>0</v>
      </c>
      <c r="AB65" s="264">
        <v>0</v>
      </c>
      <c r="AC65" s="264">
        <v>0</v>
      </c>
      <c r="AD65" s="264">
        <v>0</v>
      </c>
      <c r="AE65" s="264">
        <v>0</v>
      </c>
      <c r="AF65" s="264">
        <f t="shared" si="8"/>
        <v>0</v>
      </c>
      <c r="AG65" s="264">
        <f t="shared" si="9"/>
        <v>0</v>
      </c>
      <c r="AH65" s="264">
        <f t="shared" si="10"/>
        <v>0</v>
      </c>
      <c r="AI65" s="264">
        <f t="shared" si="11"/>
        <v>0</v>
      </c>
      <c r="AJ65" s="264">
        <f t="shared" si="12"/>
        <v>0</v>
      </c>
      <c r="AK65" s="264">
        <f t="shared" si="13"/>
        <v>0</v>
      </c>
      <c r="AL65" s="264">
        <f t="shared" si="14"/>
        <v>0</v>
      </c>
      <c r="AM65" s="190"/>
      <c r="AN65" s="190"/>
      <c r="AO65" s="190"/>
      <c r="AP65" s="190"/>
      <c r="AQ65" s="190"/>
      <c r="AR65" s="190"/>
      <c r="AS65" s="190"/>
      <c r="AT65" s="190"/>
      <c r="AU65" s="190"/>
      <c r="AV65" s="190"/>
      <c r="AW65" s="190"/>
      <c r="AX65" s="190"/>
      <c r="AY65" s="190"/>
      <c r="AZ65" s="190"/>
      <c r="BA65" s="190"/>
      <c r="BB65" s="190"/>
      <c r="BC65" s="190"/>
      <c r="BD65" s="190"/>
      <c r="BE65" s="190"/>
      <c r="BF65" s="190"/>
      <c r="BG65" s="190"/>
      <c r="BH65" s="190"/>
      <c r="BI65" s="190"/>
      <c r="BJ65" s="190"/>
      <c r="BK65" s="190"/>
      <c r="BL65" s="190"/>
      <c r="BM65" s="190"/>
      <c r="BN65" s="190"/>
      <c r="BO65" s="190"/>
      <c r="BP65" s="190"/>
      <c r="BQ65" s="190"/>
      <c r="BR65" s="190"/>
      <c r="BS65" s="190"/>
      <c r="BT65" s="190"/>
      <c r="BU65" s="190"/>
      <c r="BV65" s="190"/>
      <c r="BW65" s="190"/>
      <c r="BX65" s="190"/>
      <c r="BY65" s="190"/>
      <c r="BZ65" s="190"/>
      <c r="CA65" s="190"/>
      <c r="CB65" s="190"/>
      <c r="CC65" s="190"/>
      <c r="CD65" s="190"/>
      <c r="CE65" s="190"/>
      <c r="CF65" s="190"/>
      <c r="CG65" s="190"/>
      <c r="CH65" s="190"/>
      <c r="CI65" s="190"/>
      <c r="CJ65" s="190"/>
      <c r="CK65" s="190"/>
      <c r="CL65" s="190"/>
      <c r="CM65" s="190"/>
      <c r="CN65" s="190"/>
      <c r="CO65" s="190"/>
      <c r="CP65" s="190"/>
      <c r="CQ65" s="190"/>
      <c r="CR65" s="190"/>
      <c r="CS65" s="190"/>
      <c r="CT65" s="190"/>
      <c r="CU65" s="190"/>
      <c r="CV65" s="190"/>
      <c r="CW65" s="190"/>
      <c r="CX65" s="190"/>
      <c r="CY65" s="190"/>
      <c r="CZ65" s="190"/>
    </row>
    <row r="66" spans="1:104" s="189" customFormat="1" ht="52.9" customHeight="1" x14ac:dyDescent="0.25">
      <c r="A66" s="266" t="s">
        <v>456</v>
      </c>
      <c r="B66" s="367" t="s">
        <v>461</v>
      </c>
      <c r="C66" s="368" t="s">
        <v>466</v>
      </c>
      <c r="D66" s="264">
        <v>0</v>
      </c>
      <c r="E66" s="264">
        <v>0</v>
      </c>
      <c r="F66" s="264">
        <v>0</v>
      </c>
      <c r="G66" s="264">
        <v>0</v>
      </c>
      <c r="H66" s="264">
        <v>0</v>
      </c>
      <c r="I66" s="264">
        <v>0</v>
      </c>
      <c r="J66" s="264">
        <v>0</v>
      </c>
      <c r="K66" s="264"/>
      <c r="L66" s="264"/>
      <c r="M66" s="264"/>
      <c r="N66" s="264"/>
      <c r="O66" s="264"/>
      <c r="P66" s="264"/>
      <c r="Q66" s="264"/>
      <c r="R66" s="264">
        <v>0</v>
      </c>
      <c r="S66" s="264">
        <v>0</v>
      </c>
      <c r="T66" s="264">
        <v>0</v>
      </c>
      <c r="U66" s="264">
        <v>0</v>
      </c>
      <c r="V66" s="264">
        <v>0</v>
      </c>
      <c r="W66" s="264">
        <v>0</v>
      </c>
      <c r="X66" s="264">
        <v>0</v>
      </c>
      <c r="Y66" s="264">
        <v>0</v>
      </c>
      <c r="Z66" s="264">
        <v>0</v>
      </c>
      <c r="AA66" s="264">
        <v>0</v>
      </c>
      <c r="AB66" s="264">
        <v>0</v>
      </c>
      <c r="AC66" s="264">
        <v>0</v>
      </c>
      <c r="AD66" s="264">
        <v>0</v>
      </c>
      <c r="AE66" s="264">
        <v>0</v>
      </c>
      <c r="AF66" s="264">
        <f t="shared" si="8"/>
        <v>0</v>
      </c>
      <c r="AG66" s="264">
        <f t="shared" si="9"/>
        <v>0</v>
      </c>
      <c r="AH66" s="264">
        <f t="shared" si="10"/>
        <v>0</v>
      </c>
      <c r="AI66" s="264">
        <f t="shared" si="11"/>
        <v>0</v>
      </c>
      <c r="AJ66" s="264">
        <f t="shared" si="12"/>
        <v>0</v>
      </c>
      <c r="AK66" s="264">
        <f t="shared" si="13"/>
        <v>0</v>
      </c>
      <c r="AL66" s="264">
        <f t="shared" si="14"/>
        <v>0</v>
      </c>
      <c r="AM66" s="190"/>
      <c r="AN66" s="190"/>
      <c r="AO66" s="190"/>
      <c r="AP66" s="190"/>
      <c r="AQ66" s="190"/>
      <c r="AR66" s="190"/>
      <c r="AS66" s="190"/>
      <c r="AT66" s="190"/>
      <c r="AU66" s="190"/>
      <c r="AV66" s="190"/>
      <c r="AW66" s="190"/>
      <c r="AX66" s="190"/>
      <c r="AY66" s="190"/>
      <c r="AZ66" s="190"/>
      <c r="BA66" s="190"/>
      <c r="BB66" s="190"/>
      <c r="BC66" s="190"/>
      <c r="BD66" s="190"/>
      <c r="BE66" s="190"/>
      <c r="BF66" s="190"/>
      <c r="BG66" s="190"/>
      <c r="BH66" s="190"/>
      <c r="BI66" s="190"/>
      <c r="BJ66" s="190"/>
      <c r="BK66" s="190"/>
      <c r="BL66" s="190"/>
      <c r="BM66" s="190"/>
      <c r="BN66" s="190"/>
      <c r="BO66" s="190"/>
      <c r="BP66" s="190"/>
      <c r="BQ66" s="190"/>
      <c r="BR66" s="190"/>
      <c r="BS66" s="190"/>
      <c r="BT66" s="190"/>
      <c r="BU66" s="190"/>
      <c r="BV66" s="190"/>
      <c r="BW66" s="190"/>
      <c r="BX66" s="190"/>
      <c r="BY66" s="190"/>
      <c r="BZ66" s="190"/>
      <c r="CA66" s="190"/>
      <c r="CB66" s="190"/>
      <c r="CC66" s="190"/>
      <c r="CD66" s="190"/>
      <c r="CE66" s="190"/>
      <c r="CF66" s="190"/>
      <c r="CG66" s="190"/>
      <c r="CH66" s="190"/>
      <c r="CI66" s="190"/>
      <c r="CJ66" s="190"/>
      <c r="CK66" s="190"/>
      <c r="CL66" s="190"/>
      <c r="CM66" s="190"/>
      <c r="CN66" s="190"/>
      <c r="CO66" s="190"/>
      <c r="CP66" s="190"/>
      <c r="CQ66" s="190"/>
      <c r="CR66" s="190"/>
      <c r="CS66" s="190"/>
      <c r="CT66" s="190"/>
      <c r="CU66" s="190"/>
      <c r="CV66" s="190"/>
      <c r="CW66" s="190"/>
      <c r="CX66" s="190"/>
      <c r="CY66" s="190"/>
      <c r="CZ66" s="190"/>
    </row>
    <row r="67" spans="1:104" s="189" customFormat="1" ht="47.25" x14ac:dyDescent="0.25">
      <c r="A67" s="186" t="s">
        <v>37</v>
      </c>
      <c r="B67" s="187" t="s">
        <v>96</v>
      </c>
      <c r="C67" s="188" t="s">
        <v>114</v>
      </c>
      <c r="D67" s="247" t="s">
        <v>173</v>
      </c>
      <c r="E67" s="247" t="s">
        <v>173</v>
      </c>
      <c r="F67" s="247" t="s">
        <v>173</v>
      </c>
      <c r="G67" s="247" t="s">
        <v>173</v>
      </c>
      <c r="H67" s="247" t="s">
        <v>173</v>
      </c>
      <c r="I67" s="247" t="s">
        <v>173</v>
      </c>
      <c r="J67" s="247" t="s">
        <v>173</v>
      </c>
      <c r="K67" s="247" t="s">
        <v>173</v>
      </c>
      <c r="L67" s="247" t="s">
        <v>173</v>
      </c>
      <c r="M67" s="247" t="s">
        <v>173</v>
      </c>
      <c r="N67" s="247" t="s">
        <v>173</v>
      </c>
      <c r="O67" s="247" t="s">
        <v>173</v>
      </c>
      <c r="P67" s="247" t="s">
        <v>173</v>
      </c>
      <c r="Q67" s="247" t="s">
        <v>173</v>
      </c>
      <c r="R67" s="247" t="s">
        <v>173</v>
      </c>
      <c r="S67" s="247" t="s">
        <v>173</v>
      </c>
      <c r="T67" s="247" t="s">
        <v>173</v>
      </c>
      <c r="U67" s="247" t="s">
        <v>173</v>
      </c>
      <c r="V67" s="247" t="s">
        <v>173</v>
      </c>
      <c r="W67" s="247" t="s">
        <v>173</v>
      </c>
      <c r="X67" s="247" t="s">
        <v>173</v>
      </c>
      <c r="Y67" s="247" t="s">
        <v>173</v>
      </c>
      <c r="Z67" s="247" t="s">
        <v>173</v>
      </c>
      <c r="AA67" s="247" t="s">
        <v>173</v>
      </c>
      <c r="AB67" s="247" t="s">
        <v>173</v>
      </c>
      <c r="AC67" s="247" t="s">
        <v>173</v>
      </c>
      <c r="AD67" s="247" t="s">
        <v>173</v>
      </c>
      <c r="AE67" s="247" t="s">
        <v>173</v>
      </c>
      <c r="AF67" s="251" t="s">
        <v>173</v>
      </c>
      <c r="AG67" s="251" t="s">
        <v>173</v>
      </c>
      <c r="AH67" s="251" t="s">
        <v>173</v>
      </c>
      <c r="AI67" s="251" t="s">
        <v>173</v>
      </c>
      <c r="AJ67" s="251" t="s">
        <v>173</v>
      </c>
      <c r="AK67" s="251" t="s">
        <v>173</v>
      </c>
      <c r="AL67" s="251" t="s">
        <v>173</v>
      </c>
      <c r="AM67" s="190"/>
      <c r="AN67" s="190"/>
      <c r="AO67" s="190"/>
      <c r="AP67" s="190"/>
      <c r="AQ67" s="190"/>
      <c r="AR67" s="190"/>
      <c r="AS67" s="190"/>
      <c r="AT67" s="190"/>
      <c r="AU67" s="190"/>
      <c r="AV67" s="190"/>
      <c r="AW67" s="190"/>
      <c r="AX67" s="190"/>
      <c r="AY67" s="190"/>
      <c r="AZ67" s="190"/>
      <c r="BA67" s="190"/>
      <c r="BB67" s="190"/>
      <c r="BC67" s="190"/>
      <c r="BD67" s="190"/>
      <c r="BE67" s="190"/>
      <c r="BF67" s="190"/>
      <c r="BG67" s="190"/>
      <c r="BH67" s="190"/>
      <c r="BI67" s="190"/>
      <c r="BJ67" s="190"/>
      <c r="BK67" s="190"/>
      <c r="BL67" s="190"/>
      <c r="BM67" s="190"/>
      <c r="BN67" s="190"/>
      <c r="BO67" s="190"/>
      <c r="BP67" s="190"/>
      <c r="BQ67" s="190"/>
      <c r="BR67" s="190"/>
      <c r="BS67" s="190"/>
      <c r="BT67" s="190"/>
      <c r="BU67" s="190"/>
      <c r="BV67" s="190"/>
      <c r="BW67" s="190"/>
      <c r="BX67" s="190"/>
      <c r="BY67" s="190"/>
      <c r="BZ67" s="190"/>
      <c r="CA67" s="190"/>
      <c r="CB67" s="190"/>
      <c r="CC67" s="190"/>
      <c r="CD67" s="190"/>
      <c r="CE67" s="190"/>
      <c r="CF67" s="190"/>
      <c r="CG67" s="190"/>
      <c r="CH67" s="190"/>
      <c r="CI67" s="190"/>
      <c r="CJ67" s="190"/>
      <c r="CK67" s="190"/>
      <c r="CL67" s="190"/>
      <c r="CM67" s="190"/>
      <c r="CN67" s="190"/>
      <c r="CO67" s="190"/>
      <c r="CP67" s="190"/>
      <c r="CQ67" s="190"/>
      <c r="CR67" s="190"/>
      <c r="CS67" s="190"/>
      <c r="CT67" s="190"/>
      <c r="CU67" s="190"/>
      <c r="CV67" s="190"/>
      <c r="CW67" s="190"/>
      <c r="CX67" s="190"/>
      <c r="CY67" s="190"/>
      <c r="CZ67" s="190"/>
    </row>
    <row r="68" spans="1:104" s="189" customFormat="1" ht="47.25" x14ac:dyDescent="0.25">
      <c r="A68" s="186" t="s">
        <v>50</v>
      </c>
      <c r="B68" s="187" t="s">
        <v>156</v>
      </c>
      <c r="C68" s="188" t="s">
        <v>114</v>
      </c>
      <c r="D68" s="247" t="s">
        <v>173</v>
      </c>
      <c r="E68" s="247" t="s">
        <v>173</v>
      </c>
      <c r="F68" s="247" t="s">
        <v>173</v>
      </c>
      <c r="G68" s="247" t="s">
        <v>173</v>
      </c>
      <c r="H68" s="247" t="s">
        <v>173</v>
      </c>
      <c r="I68" s="247" t="s">
        <v>173</v>
      </c>
      <c r="J68" s="247" t="s">
        <v>173</v>
      </c>
      <c r="K68" s="247" t="s">
        <v>173</v>
      </c>
      <c r="L68" s="247" t="s">
        <v>173</v>
      </c>
      <c r="M68" s="247" t="s">
        <v>173</v>
      </c>
      <c r="N68" s="247" t="s">
        <v>173</v>
      </c>
      <c r="O68" s="247" t="s">
        <v>173</v>
      </c>
      <c r="P68" s="247" t="s">
        <v>173</v>
      </c>
      <c r="Q68" s="247" t="s">
        <v>173</v>
      </c>
      <c r="R68" s="247" t="s">
        <v>173</v>
      </c>
      <c r="S68" s="247" t="s">
        <v>173</v>
      </c>
      <c r="T68" s="247" t="s">
        <v>173</v>
      </c>
      <c r="U68" s="247" t="s">
        <v>173</v>
      </c>
      <c r="V68" s="247" t="s">
        <v>173</v>
      </c>
      <c r="W68" s="247" t="s">
        <v>173</v>
      </c>
      <c r="X68" s="247" t="s">
        <v>173</v>
      </c>
      <c r="Y68" s="247" t="s">
        <v>173</v>
      </c>
      <c r="Z68" s="247" t="s">
        <v>173</v>
      </c>
      <c r="AA68" s="247" t="s">
        <v>173</v>
      </c>
      <c r="AB68" s="247" t="s">
        <v>173</v>
      </c>
      <c r="AC68" s="247" t="s">
        <v>173</v>
      </c>
      <c r="AD68" s="247" t="s">
        <v>173</v>
      </c>
      <c r="AE68" s="247" t="s">
        <v>173</v>
      </c>
      <c r="AF68" s="251" t="s">
        <v>173</v>
      </c>
      <c r="AG68" s="251" t="s">
        <v>173</v>
      </c>
      <c r="AH68" s="251" t="s">
        <v>173</v>
      </c>
      <c r="AI68" s="251" t="s">
        <v>173</v>
      </c>
      <c r="AJ68" s="251" t="s">
        <v>173</v>
      </c>
      <c r="AK68" s="251" t="s">
        <v>173</v>
      </c>
      <c r="AL68" s="251" t="s">
        <v>173</v>
      </c>
      <c r="AM68" s="190"/>
      <c r="AN68" s="190"/>
      <c r="AO68" s="190"/>
      <c r="AP68" s="190"/>
      <c r="AQ68" s="190"/>
      <c r="AR68" s="190"/>
      <c r="AS68" s="190"/>
      <c r="AT68" s="190"/>
      <c r="AU68" s="190"/>
      <c r="AV68" s="190"/>
      <c r="AW68" s="190"/>
      <c r="AX68" s="190"/>
      <c r="AY68" s="190"/>
      <c r="AZ68" s="190"/>
      <c r="BA68" s="190"/>
      <c r="BB68" s="190"/>
      <c r="BC68" s="190"/>
      <c r="BD68" s="190"/>
      <c r="BE68" s="190"/>
      <c r="BF68" s="190"/>
      <c r="BG68" s="190"/>
      <c r="BH68" s="190"/>
      <c r="BI68" s="190"/>
      <c r="BJ68" s="190"/>
      <c r="BK68" s="190"/>
      <c r="BL68" s="190"/>
      <c r="BM68" s="190"/>
      <c r="BN68" s="190"/>
      <c r="BO68" s="190"/>
      <c r="BP68" s="190"/>
      <c r="BQ68" s="190"/>
      <c r="BR68" s="190"/>
      <c r="BS68" s="190"/>
      <c r="BT68" s="190"/>
      <c r="BU68" s="190"/>
      <c r="BV68" s="190"/>
      <c r="BW68" s="190"/>
      <c r="BX68" s="190"/>
      <c r="BY68" s="190"/>
      <c r="BZ68" s="190"/>
      <c r="CA68" s="190"/>
      <c r="CB68" s="190"/>
      <c r="CC68" s="190"/>
      <c r="CD68" s="190"/>
      <c r="CE68" s="190"/>
      <c r="CF68" s="190"/>
      <c r="CG68" s="190"/>
      <c r="CH68" s="190"/>
      <c r="CI68" s="190"/>
      <c r="CJ68" s="190"/>
      <c r="CK68" s="190"/>
      <c r="CL68" s="190"/>
      <c r="CM68" s="190"/>
      <c r="CN68" s="190"/>
      <c r="CO68" s="190"/>
      <c r="CP68" s="190"/>
      <c r="CQ68" s="190"/>
      <c r="CR68" s="190"/>
      <c r="CS68" s="190"/>
      <c r="CT68" s="190"/>
      <c r="CU68" s="190"/>
      <c r="CV68" s="190"/>
      <c r="CW68" s="190"/>
      <c r="CX68" s="190"/>
      <c r="CY68" s="190"/>
      <c r="CZ68" s="190"/>
    </row>
    <row r="69" spans="1:104" s="189" customFormat="1" ht="47.25" x14ac:dyDescent="0.25">
      <c r="A69" s="186" t="s">
        <v>51</v>
      </c>
      <c r="B69" s="187" t="s">
        <v>157</v>
      </c>
      <c r="C69" s="188" t="s">
        <v>114</v>
      </c>
      <c r="D69" s="247" t="s">
        <v>173</v>
      </c>
      <c r="E69" s="247" t="s">
        <v>173</v>
      </c>
      <c r="F69" s="247" t="s">
        <v>173</v>
      </c>
      <c r="G69" s="247" t="s">
        <v>173</v>
      </c>
      <c r="H69" s="247" t="s">
        <v>173</v>
      </c>
      <c r="I69" s="247" t="s">
        <v>173</v>
      </c>
      <c r="J69" s="247" t="s">
        <v>173</v>
      </c>
      <c r="K69" s="247" t="s">
        <v>173</v>
      </c>
      <c r="L69" s="247" t="s">
        <v>173</v>
      </c>
      <c r="M69" s="247" t="s">
        <v>173</v>
      </c>
      <c r="N69" s="247" t="s">
        <v>173</v>
      </c>
      <c r="O69" s="247" t="s">
        <v>173</v>
      </c>
      <c r="P69" s="247" t="s">
        <v>173</v>
      </c>
      <c r="Q69" s="247" t="s">
        <v>173</v>
      </c>
      <c r="R69" s="247" t="s">
        <v>173</v>
      </c>
      <c r="S69" s="247" t="s">
        <v>173</v>
      </c>
      <c r="T69" s="247" t="s">
        <v>173</v>
      </c>
      <c r="U69" s="247" t="s">
        <v>173</v>
      </c>
      <c r="V69" s="247" t="s">
        <v>173</v>
      </c>
      <c r="W69" s="247" t="s">
        <v>173</v>
      </c>
      <c r="X69" s="247" t="s">
        <v>173</v>
      </c>
      <c r="Y69" s="247" t="s">
        <v>173</v>
      </c>
      <c r="Z69" s="247" t="s">
        <v>173</v>
      </c>
      <c r="AA69" s="247" t="s">
        <v>173</v>
      </c>
      <c r="AB69" s="247" t="s">
        <v>173</v>
      </c>
      <c r="AC69" s="247" t="s">
        <v>173</v>
      </c>
      <c r="AD69" s="247" t="s">
        <v>173</v>
      </c>
      <c r="AE69" s="247" t="s">
        <v>173</v>
      </c>
      <c r="AF69" s="251" t="s">
        <v>173</v>
      </c>
      <c r="AG69" s="251" t="s">
        <v>173</v>
      </c>
      <c r="AH69" s="251" t="s">
        <v>173</v>
      </c>
      <c r="AI69" s="251" t="s">
        <v>173</v>
      </c>
      <c r="AJ69" s="251" t="s">
        <v>173</v>
      </c>
      <c r="AK69" s="251" t="s">
        <v>173</v>
      </c>
      <c r="AL69" s="251" t="s">
        <v>173</v>
      </c>
      <c r="AM69" s="190"/>
      <c r="AN69" s="190"/>
      <c r="AO69" s="190"/>
      <c r="AP69" s="190"/>
      <c r="AQ69" s="190"/>
      <c r="AR69" s="190"/>
      <c r="AS69" s="190"/>
      <c r="AT69" s="190"/>
      <c r="AU69" s="190"/>
      <c r="AV69" s="190"/>
      <c r="AW69" s="190"/>
      <c r="AX69" s="190"/>
      <c r="AY69" s="190"/>
      <c r="AZ69" s="190"/>
      <c r="BA69" s="190"/>
      <c r="BB69" s="190"/>
      <c r="BC69" s="190"/>
      <c r="BD69" s="190"/>
      <c r="BE69" s="190"/>
      <c r="BF69" s="190"/>
      <c r="BG69" s="190"/>
      <c r="BH69" s="190"/>
      <c r="BI69" s="190"/>
      <c r="BJ69" s="190"/>
      <c r="BK69" s="190"/>
      <c r="BL69" s="190"/>
      <c r="BM69" s="190"/>
      <c r="BN69" s="190"/>
      <c r="BO69" s="190"/>
      <c r="BP69" s="190"/>
      <c r="BQ69" s="190"/>
      <c r="BR69" s="190"/>
      <c r="BS69" s="190"/>
      <c r="BT69" s="190"/>
      <c r="BU69" s="190"/>
      <c r="BV69" s="190"/>
      <c r="BW69" s="190"/>
      <c r="BX69" s="190"/>
      <c r="BY69" s="190"/>
      <c r="BZ69" s="190"/>
      <c r="CA69" s="190"/>
      <c r="CB69" s="190"/>
      <c r="CC69" s="190"/>
      <c r="CD69" s="190"/>
      <c r="CE69" s="190"/>
      <c r="CF69" s="190"/>
      <c r="CG69" s="190"/>
      <c r="CH69" s="190"/>
      <c r="CI69" s="190"/>
      <c r="CJ69" s="190"/>
      <c r="CK69" s="190"/>
      <c r="CL69" s="190"/>
      <c r="CM69" s="190"/>
      <c r="CN69" s="190"/>
      <c r="CO69" s="190"/>
      <c r="CP69" s="190"/>
      <c r="CQ69" s="190"/>
      <c r="CR69" s="190"/>
      <c r="CS69" s="190"/>
      <c r="CT69" s="190"/>
      <c r="CU69" s="190"/>
      <c r="CV69" s="190"/>
      <c r="CW69" s="190"/>
      <c r="CX69" s="190"/>
      <c r="CY69" s="190"/>
      <c r="CZ69" s="190"/>
    </row>
    <row r="70" spans="1:104" s="189" customFormat="1" ht="31.5" x14ac:dyDescent="0.25">
      <c r="A70" s="186" t="s">
        <v>52</v>
      </c>
      <c r="B70" s="187" t="s">
        <v>158</v>
      </c>
      <c r="C70" s="188" t="s">
        <v>114</v>
      </c>
      <c r="D70" s="247" t="s">
        <v>173</v>
      </c>
      <c r="E70" s="247" t="s">
        <v>173</v>
      </c>
      <c r="F70" s="247" t="s">
        <v>173</v>
      </c>
      <c r="G70" s="247" t="s">
        <v>173</v>
      </c>
      <c r="H70" s="247" t="s">
        <v>173</v>
      </c>
      <c r="I70" s="247" t="s">
        <v>173</v>
      </c>
      <c r="J70" s="247" t="s">
        <v>173</v>
      </c>
      <c r="K70" s="247" t="s">
        <v>173</v>
      </c>
      <c r="L70" s="247" t="s">
        <v>173</v>
      </c>
      <c r="M70" s="247" t="s">
        <v>173</v>
      </c>
      <c r="N70" s="247" t="s">
        <v>173</v>
      </c>
      <c r="O70" s="247" t="s">
        <v>173</v>
      </c>
      <c r="P70" s="247" t="s">
        <v>173</v>
      </c>
      <c r="Q70" s="247" t="s">
        <v>173</v>
      </c>
      <c r="R70" s="247" t="s">
        <v>173</v>
      </c>
      <c r="S70" s="247" t="s">
        <v>173</v>
      </c>
      <c r="T70" s="247" t="s">
        <v>173</v>
      </c>
      <c r="U70" s="247" t="s">
        <v>173</v>
      </c>
      <c r="V70" s="247" t="s">
        <v>173</v>
      </c>
      <c r="W70" s="247" t="s">
        <v>173</v>
      </c>
      <c r="X70" s="247" t="s">
        <v>173</v>
      </c>
      <c r="Y70" s="247" t="s">
        <v>173</v>
      </c>
      <c r="Z70" s="247" t="s">
        <v>173</v>
      </c>
      <c r="AA70" s="247" t="s">
        <v>173</v>
      </c>
      <c r="AB70" s="247" t="s">
        <v>173</v>
      </c>
      <c r="AC70" s="247" t="s">
        <v>173</v>
      </c>
      <c r="AD70" s="247" t="s">
        <v>173</v>
      </c>
      <c r="AE70" s="247" t="s">
        <v>173</v>
      </c>
      <c r="AF70" s="251" t="s">
        <v>173</v>
      </c>
      <c r="AG70" s="251" t="s">
        <v>173</v>
      </c>
      <c r="AH70" s="251" t="s">
        <v>173</v>
      </c>
      <c r="AI70" s="251" t="s">
        <v>173</v>
      </c>
      <c r="AJ70" s="251" t="s">
        <v>173</v>
      </c>
      <c r="AK70" s="251" t="s">
        <v>173</v>
      </c>
      <c r="AL70" s="251" t="s">
        <v>173</v>
      </c>
      <c r="AM70" s="190"/>
      <c r="AN70" s="190"/>
      <c r="AO70" s="190"/>
      <c r="AP70" s="190"/>
      <c r="AQ70" s="190"/>
      <c r="AR70" s="190"/>
      <c r="AS70" s="190"/>
      <c r="AT70" s="190"/>
      <c r="AU70" s="190"/>
      <c r="AV70" s="190"/>
      <c r="AW70" s="190"/>
      <c r="AX70" s="190"/>
      <c r="AY70" s="190"/>
      <c r="AZ70" s="190"/>
      <c r="BA70" s="190"/>
      <c r="BB70" s="190"/>
      <c r="BC70" s="190"/>
      <c r="BD70" s="190"/>
      <c r="BE70" s="190"/>
      <c r="BF70" s="190"/>
      <c r="BG70" s="190"/>
      <c r="BH70" s="190"/>
      <c r="BI70" s="190"/>
      <c r="BJ70" s="190"/>
      <c r="BK70" s="190"/>
      <c r="BL70" s="190"/>
      <c r="BM70" s="190"/>
      <c r="BN70" s="190"/>
      <c r="BO70" s="190"/>
      <c r="BP70" s="190"/>
      <c r="BQ70" s="190"/>
      <c r="BR70" s="190"/>
      <c r="BS70" s="190"/>
      <c r="BT70" s="190"/>
      <c r="BU70" s="190"/>
      <c r="BV70" s="190"/>
      <c r="BW70" s="190"/>
      <c r="BX70" s="190"/>
      <c r="BY70" s="190"/>
      <c r="BZ70" s="190"/>
      <c r="CA70" s="190"/>
      <c r="CB70" s="190"/>
      <c r="CC70" s="190"/>
      <c r="CD70" s="190"/>
      <c r="CE70" s="190"/>
      <c r="CF70" s="190"/>
      <c r="CG70" s="190"/>
      <c r="CH70" s="190"/>
      <c r="CI70" s="190"/>
      <c r="CJ70" s="190"/>
      <c r="CK70" s="190"/>
      <c r="CL70" s="190"/>
      <c r="CM70" s="190"/>
      <c r="CN70" s="190"/>
      <c r="CO70" s="190"/>
      <c r="CP70" s="190"/>
      <c r="CQ70" s="190"/>
      <c r="CR70" s="190"/>
      <c r="CS70" s="190"/>
      <c r="CT70" s="190"/>
      <c r="CU70" s="190"/>
      <c r="CV70" s="190"/>
      <c r="CW70" s="190"/>
      <c r="CX70" s="190"/>
      <c r="CY70" s="190"/>
      <c r="CZ70" s="190"/>
    </row>
    <row r="71" spans="1:104" s="189" customFormat="1" ht="47.25" x14ac:dyDescent="0.25">
      <c r="A71" s="186" t="s">
        <v>53</v>
      </c>
      <c r="B71" s="187" t="s">
        <v>159</v>
      </c>
      <c r="C71" s="188" t="s">
        <v>114</v>
      </c>
      <c r="D71" s="247" t="s">
        <v>173</v>
      </c>
      <c r="E71" s="247" t="s">
        <v>173</v>
      </c>
      <c r="F71" s="247" t="s">
        <v>173</v>
      </c>
      <c r="G71" s="247" t="s">
        <v>173</v>
      </c>
      <c r="H71" s="247" t="s">
        <v>173</v>
      </c>
      <c r="I71" s="247" t="s">
        <v>173</v>
      </c>
      <c r="J71" s="247" t="s">
        <v>173</v>
      </c>
      <c r="K71" s="247" t="s">
        <v>173</v>
      </c>
      <c r="L71" s="247" t="s">
        <v>173</v>
      </c>
      <c r="M71" s="247" t="s">
        <v>173</v>
      </c>
      <c r="N71" s="247" t="s">
        <v>173</v>
      </c>
      <c r="O71" s="247" t="s">
        <v>173</v>
      </c>
      <c r="P71" s="247" t="s">
        <v>173</v>
      </c>
      <c r="Q71" s="247" t="s">
        <v>173</v>
      </c>
      <c r="R71" s="247" t="s">
        <v>173</v>
      </c>
      <c r="S71" s="247" t="s">
        <v>173</v>
      </c>
      <c r="T71" s="247" t="s">
        <v>173</v>
      </c>
      <c r="U71" s="247" t="s">
        <v>173</v>
      </c>
      <c r="V71" s="247" t="s">
        <v>173</v>
      </c>
      <c r="W71" s="247" t="s">
        <v>173</v>
      </c>
      <c r="X71" s="247" t="s">
        <v>173</v>
      </c>
      <c r="Y71" s="247" t="s">
        <v>173</v>
      </c>
      <c r="Z71" s="247" t="s">
        <v>173</v>
      </c>
      <c r="AA71" s="247" t="s">
        <v>173</v>
      </c>
      <c r="AB71" s="247" t="s">
        <v>173</v>
      </c>
      <c r="AC71" s="247" t="s">
        <v>173</v>
      </c>
      <c r="AD71" s="247" t="s">
        <v>173</v>
      </c>
      <c r="AE71" s="247" t="s">
        <v>173</v>
      </c>
      <c r="AF71" s="251" t="s">
        <v>173</v>
      </c>
      <c r="AG71" s="251" t="s">
        <v>173</v>
      </c>
      <c r="AH71" s="251" t="s">
        <v>173</v>
      </c>
      <c r="AI71" s="251" t="s">
        <v>173</v>
      </c>
      <c r="AJ71" s="251" t="s">
        <v>173</v>
      </c>
      <c r="AK71" s="251" t="s">
        <v>173</v>
      </c>
      <c r="AL71" s="251" t="s">
        <v>173</v>
      </c>
      <c r="AM71" s="190"/>
      <c r="AN71" s="190"/>
      <c r="AO71" s="190"/>
      <c r="AP71" s="190"/>
      <c r="AQ71" s="190"/>
      <c r="AR71" s="190"/>
      <c r="AS71" s="190"/>
      <c r="AT71" s="190"/>
      <c r="AU71" s="190"/>
      <c r="AV71" s="190"/>
      <c r="AW71" s="190"/>
      <c r="AX71" s="190"/>
      <c r="AY71" s="190"/>
      <c r="AZ71" s="190"/>
      <c r="BA71" s="190"/>
      <c r="BB71" s="190"/>
      <c r="BC71" s="190"/>
      <c r="BD71" s="190"/>
      <c r="BE71" s="190"/>
      <c r="BF71" s="190"/>
      <c r="BG71" s="190"/>
      <c r="BH71" s="190"/>
      <c r="BI71" s="190"/>
      <c r="BJ71" s="190"/>
      <c r="BK71" s="190"/>
      <c r="BL71" s="190"/>
      <c r="BM71" s="190"/>
      <c r="BN71" s="190"/>
      <c r="BO71" s="190"/>
      <c r="BP71" s="190"/>
      <c r="BQ71" s="190"/>
      <c r="BR71" s="190"/>
      <c r="BS71" s="190"/>
      <c r="BT71" s="190"/>
      <c r="BU71" s="190"/>
      <c r="BV71" s="190"/>
      <c r="BW71" s="190"/>
      <c r="BX71" s="190"/>
      <c r="BY71" s="190"/>
      <c r="BZ71" s="190"/>
      <c r="CA71" s="190"/>
      <c r="CB71" s="190"/>
      <c r="CC71" s="190"/>
      <c r="CD71" s="190"/>
      <c r="CE71" s="190"/>
      <c r="CF71" s="190"/>
      <c r="CG71" s="190"/>
      <c r="CH71" s="190"/>
      <c r="CI71" s="190"/>
      <c r="CJ71" s="190"/>
      <c r="CK71" s="190"/>
      <c r="CL71" s="190"/>
      <c r="CM71" s="190"/>
      <c r="CN71" s="190"/>
      <c r="CO71" s="190"/>
      <c r="CP71" s="190"/>
      <c r="CQ71" s="190"/>
      <c r="CR71" s="190"/>
      <c r="CS71" s="190"/>
      <c r="CT71" s="190"/>
      <c r="CU71" s="190"/>
      <c r="CV71" s="190"/>
      <c r="CW71" s="190"/>
      <c r="CX71" s="190"/>
      <c r="CY71" s="190"/>
      <c r="CZ71" s="190"/>
    </row>
    <row r="72" spans="1:104" s="189" customFormat="1" ht="63" x14ac:dyDescent="0.25">
      <c r="A72" s="186" t="s">
        <v>160</v>
      </c>
      <c r="B72" s="187" t="s">
        <v>161</v>
      </c>
      <c r="C72" s="188" t="s">
        <v>114</v>
      </c>
      <c r="D72" s="247" t="s">
        <v>173</v>
      </c>
      <c r="E72" s="247" t="s">
        <v>173</v>
      </c>
      <c r="F72" s="247" t="s">
        <v>173</v>
      </c>
      <c r="G72" s="247" t="s">
        <v>173</v>
      </c>
      <c r="H72" s="247" t="s">
        <v>173</v>
      </c>
      <c r="I72" s="247" t="s">
        <v>173</v>
      </c>
      <c r="J72" s="247" t="s">
        <v>173</v>
      </c>
      <c r="K72" s="247" t="s">
        <v>173</v>
      </c>
      <c r="L72" s="247" t="s">
        <v>173</v>
      </c>
      <c r="M72" s="247" t="s">
        <v>173</v>
      </c>
      <c r="N72" s="247" t="s">
        <v>173</v>
      </c>
      <c r="O72" s="247" t="s">
        <v>173</v>
      </c>
      <c r="P72" s="247" t="s">
        <v>173</v>
      </c>
      <c r="Q72" s="247" t="s">
        <v>173</v>
      </c>
      <c r="R72" s="247" t="s">
        <v>173</v>
      </c>
      <c r="S72" s="247" t="s">
        <v>173</v>
      </c>
      <c r="T72" s="247" t="s">
        <v>173</v>
      </c>
      <c r="U72" s="247" t="s">
        <v>173</v>
      </c>
      <c r="V72" s="247" t="s">
        <v>173</v>
      </c>
      <c r="W72" s="247" t="s">
        <v>173</v>
      </c>
      <c r="X72" s="247" t="s">
        <v>173</v>
      </c>
      <c r="Y72" s="247" t="s">
        <v>173</v>
      </c>
      <c r="Z72" s="247" t="s">
        <v>173</v>
      </c>
      <c r="AA72" s="247" t="s">
        <v>173</v>
      </c>
      <c r="AB72" s="247" t="s">
        <v>173</v>
      </c>
      <c r="AC72" s="247" t="s">
        <v>173</v>
      </c>
      <c r="AD72" s="247" t="s">
        <v>173</v>
      </c>
      <c r="AE72" s="247" t="s">
        <v>173</v>
      </c>
      <c r="AF72" s="251" t="s">
        <v>173</v>
      </c>
      <c r="AG72" s="251" t="s">
        <v>173</v>
      </c>
      <c r="AH72" s="251" t="s">
        <v>173</v>
      </c>
      <c r="AI72" s="251" t="s">
        <v>173</v>
      </c>
      <c r="AJ72" s="251" t="s">
        <v>173</v>
      </c>
      <c r="AK72" s="251" t="s">
        <v>173</v>
      </c>
      <c r="AL72" s="251" t="s">
        <v>173</v>
      </c>
      <c r="AM72" s="190"/>
      <c r="AN72" s="190"/>
      <c r="AO72" s="190"/>
      <c r="AP72" s="190"/>
      <c r="AQ72" s="190"/>
      <c r="AR72" s="190"/>
      <c r="AS72" s="190"/>
      <c r="AT72" s="190"/>
      <c r="AU72" s="190"/>
      <c r="AV72" s="190"/>
      <c r="AW72" s="190"/>
      <c r="AX72" s="190"/>
      <c r="AY72" s="190"/>
      <c r="AZ72" s="190"/>
      <c r="BA72" s="190"/>
      <c r="BB72" s="190"/>
      <c r="BC72" s="190"/>
      <c r="BD72" s="190"/>
      <c r="BE72" s="190"/>
      <c r="BF72" s="190"/>
      <c r="BG72" s="190"/>
      <c r="BH72" s="190"/>
      <c r="BI72" s="190"/>
      <c r="BJ72" s="190"/>
      <c r="BK72" s="190"/>
      <c r="BL72" s="190"/>
      <c r="BM72" s="190"/>
      <c r="BN72" s="190"/>
      <c r="BO72" s="190"/>
      <c r="BP72" s="190"/>
      <c r="BQ72" s="190"/>
      <c r="BR72" s="190"/>
      <c r="BS72" s="190"/>
      <c r="BT72" s="190"/>
      <c r="BU72" s="190"/>
      <c r="BV72" s="190"/>
      <c r="BW72" s="190"/>
      <c r="BX72" s="190"/>
      <c r="BY72" s="190"/>
      <c r="BZ72" s="190"/>
      <c r="CA72" s="190"/>
      <c r="CB72" s="190"/>
      <c r="CC72" s="190"/>
      <c r="CD72" s="190"/>
      <c r="CE72" s="190"/>
      <c r="CF72" s="190"/>
      <c r="CG72" s="190"/>
      <c r="CH72" s="190"/>
      <c r="CI72" s="190"/>
      <c r="CJ72" s="190"/>
      <c r="CK72" s="190"/>
      <c r="CL72" s="190"/>
      <c r="CM72" s="190"/>
      <c r="CN72" s="190"/>
      <c r="CO72" s="190"/>
      <c r="CP72" s="190"/>
      <c r="CQ72" s="190"/>
      <c r="CR72" s="190"/>
      <c r="CS72" s="190"/>
      <c r="CT72" s="190"/>
      <c r="CU72" s="190"/>
      <c r="CV72" s="190"/>
      <c r="CW72" s="190"/>
      <c r="CX72" s="190"/>
      <c r="CY72" s="190"/>
      <c r="CZ72" s="190"/>
    </row>
    <row r="73" spans="1:104" s="189" customFormat="1" ht="63" x14ac:dyDescent="0.25">
      <c r="A73" s="186" t="s">
        <v>162</v>
      </c>
      <c r="B73" s="187" t="s">
        <v>163</v>
      </c>
      <c r="C73" s="188" t="s">
        <v>114</v>
      </c>
      <c r="D73" s="247" t="s">
        <v>173</v>
      </c>
      <c r="E73" s="247" t="s">
        <v>173</v>
      </c>
      <c r="F73" s="247" t="s">
        <v>173</v>
      </c>
      <c r="G73" s="247" t="s">
        <v>173</v>
      </c>
      <c r="H73" s="247" t="s">
        <v>173</v>
      </c>
      <c r="I73" s="247" t="s">
        <v>173</v>
      </c>
      <c r="J73" s="247" t="s">
        <v>173</v>
      </c>
      <c r="K73" s="247" t="s">
        <v>173</v>
      </c>
      <c r="L73" s="247" t="s">
        <v>173</v>
      </c>
      <c r="M73" s="247" t="s">
        <v>173</v>
      </c>
      <c r="N73" s="247" t="s">
        <v>173</v>
      </c>
      <c r="O73" s="247" t="s">
        <v>173</v>
      </c>
      <c r="P73" s="247" t="s">
        <v>173</v>
      </c>
      <c r="Q73" s="247" t="s">
        <v>173</v>
      </c>
      <c r="R73" s="247" t="s">
        <v>173</v>
      </c>
      <c r="S73" s="247" t="s">
        <v>173</v>
      </c>
      <c r="T73" s="247" t="s">
        <v>173</v>
      </c>
      <c r="U73" s="247" t="s">
        <v>173</v>
      </c>
      <c r="V73" s="247" t="s">
        <v>173</v>
      </c>
      <c r="W73" s="247" t="s">
        <v>173</v>
      </c>
      <c r="X73" s="247" t="s">
        <v>173</v>
      </c>
      <c r="Y73" s="247" t="s">
        <v>173</v>
      </c>
      <c r="Z73" s="247" t="s">
        <v>173</v>
      </c>
      <c r="AA73" s="247" t="s">
        <v>173</v>
      </c>
      <c r="AB73" s="247" t="s">
        <v>173</v>
      </c>
      <c r="AC73" s="247" t="s">
        <v>173</v>
      </c>
      <c r="AD73" s="247" t="s">
        <v>173</v>
      </c>
      <c r="AE73" s="247" t="s">
        <v>173</v>
      </c>
      <c r="AF73" s="251" t="s">
        <v>173</v>
      </c>
      <c r="AG73" s="251" t="s">
        <v>173</v>
      </c>
      <c r="AH73" s="251" t="s">
        <v>173</v>
      </c>
      <c r="AI73" s="251" t="s">
        <v>173</v>
      </c>
      <c r="AJ73" s="251" t="s">
        <v>173</v>
      </c>
      <c r="AK73" s="251" t="s">
        <v>173</v>
      </c>
      <c r="AL73" s="251" t="s">
        <v>173</v>
      </c>
      <c r="AM73" s="190"/>
      <c r="AN73" s="190"/>
      <c r="AO73" s="190"/>
      <c r="AP73" s="190"/>
      <c r="AQ73" s="190"/>
      <c r="AR73" s="190"/>
      <c r="AS73" s="190"/>
      <c r="AT73" s="190"/>
      <c r="AU73" s="190"/>
      <c r="AV73" s="190"/>
      <c r="AW73" s="190"/>
      <c r="AX73" s="190"/>
      <c r="AY73" s="190"/>
      <c r="AZ73" s="190"/>
      <c r="BA73" s="190"/>
      <c r="BB73" s="190"/>
      <c r="BC73" s="190"/>
      <c r="BD73" s="190"/>
      <c r="BE73" s="190"/>
      <c r="BF73" s="190"/>
      <c r="BG73" s="190"/>
      <c r="BH73" s="190"/>
      <c r="BI73" s="190"/>
      <c r="BJ73" s="190"/>
      <c r="BK73" s="190"/>
      <c r="BL73" s="190"/>
      <c r="BM73" s="190"/>
      <c r="BN73" s="190"/>
      <c r="BO73" s="190"/>
      <c r="BP73" s="190"/>
      <c r="BQ73" s="190"/>
      <c r="BR73" s="190"/>
      <c r="BS73" s="190"/>
      <c r="BT73" s="190"/>
      <c r="BU73" s="190"/>
      <c r="BV73" s="190"/>
      <c r="BW73" s="190"/>
      <c r="BX73" s="190"/>
      <c r="BY73" s="190"/>
      <c r="BZ73" s="190"/>
      <c r="CA73" s="190"/>
      <c r="CB73" s="190"/>
      <c r="CC73" s="190"/>
      <c r="CD73" s="190"/>
      <c r="CE73" s="190"/>
      <c r="CF73" s="190"/>
      <c r="CG73" s="190"/>
      <c r="CH73" s="190"/>
      <c r="CI73" s="190"/>
      <c r="CJ73" s="190"/>
      <c r="CK73" s="190"/>
      <c r="CL73" s="190"/>
      <c r="CM73" s="190"/>
      <c r="CN73" s="190"/>
      <c r="CO73" s="190"/>
      <c r="CP73" s="190"/>
      <c r="CQ73" s="190"/>
      <c r="CR73" s="190"/>
      <c r="CS73" s="190"/>
      <c r="CT73" s="190"/>
      <c r="CU73" s="190"/>
      <c r="CV73" s="190"/>
      <c r="CW73" s="190"/>
      <c r="CX73" s="190"/>
      <c r="CY73" s="190"/>
      <c r="CZ73" s="190"/>
    </row>
    <row r="74" spans="1:104" s="189" customFormat="1" ht="47.25" x14ac:dyDescent="0.25">
      <c r="A74" s="186" t="s">
        <v>164</v>
      </c>
      <c r="B74" s="187" t="s">
        <v>165</v>
      </c>
      <c r="C74" s="188" t="s">
        <v>114</v>
      </c>
      <c r="D74" s="247" t="s">
        <v>173</v>
      </c>
      <c r="E74" s="247" t="s">
        <v>173</v>
      </c>
      <c r="F74" s="247" t="s">
        <v>173</v>
      </c>
      <c r="G74" s="247" t="s">
        <v>173</v>
      </c>
      <c r="H74" s="247" t="s">
        <v>173</v>
      </c>
      <c r="I74" s="247" t="s">
        <v>173</v>
      </c>
      <c r="J74" s="247" t="s">
        <v>173</v>
      </c>
      <c r="K74" s="247" t="s">
        <v>173</v>
      </c>
      <c r="L74" s="247" t="s">
        <v>173</v>
      </c>
      <c r="M74" s="247" t="s">
        <v>173</v>
      </c>
      <c r="N74" s="247" t="s">
        <v>173</v>
      </c>
      <c r="O74" s="247" t="s">
        <v>173</v>
      </c>
      <c r="P74" s="247" t="s">
        <v>173</v>
      </c>
      <c r="Q74" s="247" t="s">
        <v>173</v>
      </c>
      <c r="R74" s="247" t="s">
        <v>173</v>
      </c>
      <c r="S74" s="247" t="s">
        <v>173</v>
      </c>
      <c r="T74" s="247" t="s">
        <v>173</v>
      </c>
      <c r="U74" s="247" t="s">
        <v>173</v>
      </c>
      <c r="V74" s="247" t="s">
        <v>173</v>
      </c>
      <c r="W74" s="247" t="s">
        <v>173</v>
      </c>
      <c r="X74" s="247" t="s">
        <v>173</v>
      </c>
      <c r="Y74" s="247" t="s">
        <v>173</v>
      </c>
      <c r="Z74" s="247" t="s">
        <v>173</v>
      </c>
      <c r="AA74" s="247" t="s">
        <v>173</v>
      </c>
      <c r="AB74" s="247" t="s">
        <v>173</v>
      </c>
      <c r="AC74" s="247" t="s">
        <v>173</v>
      </c>
      <c r="AD74" s="247" t="s">
        <v>173</v>
      </c>
      <c r="AE74" s="247" t="s">
        <v>173</v>
      </c>
      <c r="AF74" s="251" t="s">
        <v>173</v>
      </c>
      <c r="AG74" s="251" t="s">
        <v>173</v>
      </c>
      <c r="AH74" s="251" t="s">
        <v>173</v>
      </c>
      <c r="AI74" s="251" t="s">
        <v>173</v>
      </c>
      <c r="AJ74" s="251" t="s">
        <v>173</v>
      </c>
      <c r="AK74" s="251" t="s">
        <v>173</v>
      </c>
      <c r="AL74" s="251" t="s">
        <v>173</v>
      </c>
      <c r="AM74" s="190"/>
      <c r="AN74" s="190"/>
      <c r="AO74" s="190"/>
      <c r="AP74" s="190"/>
      <c r="AQ74" s="190"/>
      <c r="AR74" s="190"/>
      <c r="AS74" s="190"/>
      <c r="AT74" s="190"/>
      <c r="AU74" s="190"/>
      <c r="AV74" s="190"/>
      <c r="AW74" s="190"/>
      <c r="AX74" s="190"/>
      <c r="AY74" s="190"/>
      <c r="AZ74" s="190"/>
      <c r="BA74" s="190"/>
      <c r="BB74" s="190"/>
      <c r="BC74" s="190"/>
      <c r="BD74" s="190"/>
      <c r="BE74" s="190"/>
      <c r="BF74" s="190"/>
      <c r="BG74" s="190"/>
      <c r="BH74" s="190"/>
      <c r="BI74" s="190"/>
      <c r="BJ74" s="190"/>
      <c r="BK74" s="190"/>
      <c r="BL74" s="190"/>
      <c r="BM74" s="190"/>
      <c r="BN74" s="190"/>
      <c r="BO74" s="190"/>
      <c r="BP74" s="190"/>
      <c r="BQ74" s="190"/>
      <c r="BR74" s="190"/>
      <c r="BS74" s="190"/>
      <c r="BT74" s="190"/>
      <c r="BU74" s="190"/>
      <c r="BV74" s="190"/>
      <c r="BW74" s="190"/>
      <c r="BX74" s="190"/>
      <c r="BY74" s="190"/>
      <c r="BZ74" s="190"/>
      <c r="CA74" s="190"/>
      <c r="CB74" s="190"/>
      <c r="CC74" s="190"/>
      <c r="CD74" s="190"/>
      <c r="CE74" s="190"/>
      <c r="CF74" s="190"/>
      <c r="CG74" s="190"/>
      <c r="CH74" s="190"/>
      <c r="CI74" s="190"/>
      <c r="CJ74" s="190"/>
      <c r="CK74" s="190"/>
      <c r="CL74" s="190"/>
      <c r="CM74" s="190"/>
      <c r="CN74" s="190"/>
      <c r="CO74" s="190"/>
      <c r="CP74" s="190"/>
      <c r="CQ74" s="190"/>
      <c r="CR74" s="190"/>
      <c r="CS74" s="190"/>
      <c r="CT74" s="190"/>
      <c r="CU74" s="190"/>
      <c r="CV74" s="190"/>
      <c r="CW74" s="190"/>
      <c r="CX74" s="190"/>
      <c r="CY74" s="190"/>
      <c r="CZ74" s="190"/>
    </row>
    <row r="75" spans="1:104" s="189" customFormat="1" ht="63" x14ac:dyDescent="0.25">
      <c r="A75" s="186" t="s">
        <v>166</v>
      </c>
      <c r="B75" s="187" t="s">
        <v>167</v>
      </c>
      <c r="C75" s="188" t="s">
        <v>114</v>
      </c>
      <c r="D75" s="247" t="s">
        <v>173</v>
      </c>
      <c r="E75" s="247" t="s">
        <v>173</v>
      </c>
      <c r="F75" s="247" t="s">
        <v>173</v>
      </c>
      <c r="G75" s="247" t="s">
        <v>173</v>
      </c>
      <c r="H75" s="247" t="s">
        <v>173</v>
      </c>
      <c r="I75" s="247" t="s">
        <v>173</v>
      </c>
      <c r="J75" s="247" t="s">
        <v>173</v>
      </c>
      <c r="K75" s="247" t="s">
        <v>173</v>
      </c>
      <c r="L75" s="247" t="s">
        <v>173</v>
      </c>
      <c r="M75" s="247" t="s">
        <v>173</v>
      </c>
      <c r="N75" s="247" t="s">
        <v>173</v>
      </c>
      <c r="O75" s="247" t="s">
        <v>173</v>
      </c>
      <c r="P75" s="247" t="s">
        <v>173</v>
      </c>
      <c r="Q75" s="247" t="s">
        <v>173</v>
      </c>
      <c r="R75" s="247" t="s">
        <v>173</v>
      </c>
      <c r="S75" s="247" t="s">
        <v>173</v>
      </c>
      <c r="T75" s="247" t="s">
        <v>173</v>
      </c>
      <c r="U75" s="247" t="s">
        <v>173</v>
      </c>
      <c r="V75" s="247" t="s">
        <v>173</v>
      </c>
      <c r="W75" s="247" t="s">
        <v>173</v>
      </c>
      <c r="X75" s="247" t="s">
        <v>173</v>
      </c>
      <c r="Y75" s="247" t="s">
        <v>173</v>
      </c>
      <c r="Z75" s="247" t="s">
        <v>173</v>
      </c>
      <c r="AA75" s="247" t="s">
        <v>173</v>
      </c>
      <c r="AB75" s="247" t="s">
        <v>173</v>
      </c>
      <c r="AC75" s="247" t="s">
        <v>173</v>
      </c>
      <c r="AD75" s="247" t="s">
        <v>173</v>
      </c>
      <c r="AE75" s="247" t="s">
        <v>173</v>
      </c>
      <c r="AF75" s="251" t="s">
        <v>173</v>
      </c>
      <c r="AG75" s="251" t="s">
        <v>173</v>
      </c>
      <c r="AH75" s="251" t="s">
        <v>173</v>
      </c>
      <c r="AI75" s="251" t="s">
        <v>173</v>
      </c>
      <c r="AJ75" s="251" t="s">
        <v>173</v>
      </c>
      <c r="AK75" s="251" t="s">
        <v>173</v>
      </c>
      <c r="AL75" s="251" t="s">
        <v>173</v>
      </c>
      <c r="AM75" s="190"/>
      <c r="AN75" s="190"/>
      <c r="AO75" s="190"/>
      <c r="AP75" s="190"/>
      <c r="AQ75" s="190"/>
      <c r="AR75" s="190"/>
      <c r="AS75" s="190"/>
      <c r="AT75" s="190"/>
      <c r="AU75" s="190"/>
      <c r="AV75" s="190"/>
      <c r="AW75" s="190"/>
      <c r="AX75" s="190"/>
      <c r="AY75" s="190"/>
      <c r="AZ75" s="190"/>
      <c r="BA75" s="190"/>
      <c r="BB75" s="190"/>
      <c r="BC75" s="190"/>
      <c r="BD75" s="190"/>
      <c r="BE75" s="190"/>
      <c r="BF75" s="190"/>
      <c r="BG75" s="190"/>
      <c r="BH75" s="190"/>
      <c r="BI75" s="190"/>
      <c r="BJ75" s="190"/>
      <c r="BK75" s="190"/>
      <c r="BL75" s="190"/>
      <c r="BM75" s="190"/>
      <c r="BN75" s="190"/>
      <c r="BO75" s="190"/>
      <c r="BP75" s="190"/>
      <c r="BQ75" s="190"/>
      <c r="BR75" s="190"/>
      <c r="BS75" s="190"/>
      <c r="BT75" s="190"/>
      <c r="BU75" s="190"/>
      <c r="BV75" s="190"/>
      <c r="BW75" s="190"/>
      <c r="BX75" s="190"/>
      <c r="BY75" s="190"/>
      <c r="BZ75" s="190"/>
      <c r="CA75" s="190"/>
      <c r="CB75" s="190"/>
      <c r="CC75" s="190"/>
      <c r="CD75" s="190"/>
      <c r="CE75" s="190"/>
      <c r="CF75" s="190"/>
      <c r="CG75" s="190"/>
      <c r="CH75" s="190"/>
      <c r="CI75" s="190"/>
      <c r="CJ75" s="190"/>
      <c r="CK75" s="190"/>
      <c r="CL75" s="190"/>
      <c r="CM75" s="190"/>
      <c r="CN75" s="190"/>
      <c r="CO75" s="190"/>
      <c r="CP75" s="190"/>
      <c r="CQ75" s="190"/>
      <c r="CR75" s="190"/>
      <c r="CS75" s="190"/>
      <c r="CT75" s="190"/>
      <c r="CU75" s="190"/>
      <c r="CV75" s="190"/>
      <c r="CW75" s="190"/>
      <c r="CX75" s="190"/>
      <c r="CY75" s="190"/>
      <c r="CZ75" s="190"/>
    </row>
    <row r="76" spans="1:104" s="189" customFormat="1" ht="63" x14ac:dyDescent="0.25">
      <c r="A76" s="186" t="s">
        <v>38</v>
      </c>
      <c r="B76" s="187" t="s">
        <v>97</v>
      </c>
      <c r="C76" s="188" t="s">
        <v>114</v>
      </c>
      <c r="D76" s="247" t="s">
        <v>173</v>
      </c>
      <c r="E76" s="247" t="s">
        <v>173</v>
      </c>
      <c r="F76" s="247" t="s">
        <v>173</v>
      </c>
      <c r="G76" s="247" t="s">
        <v>173</v>
      </c>
      <c r="H76" s="247" t="s">
        <v>173</v>
      </c>
      <c r="I76" s="247" t="s">
        <v>173</v>
      </c>
      <c r="J76" s="247" t="s">
        <v>173</v>
      </c>
      <c r="K76" s="247" t="s">
        <v>173</v>
      </c>
      <c r="L76" s="247" t="s">
        <v>173</v>
      </c>
      <c r="M76" s="247" t="s">
        <v>173</v>
      </c>
      <c r="N76" s="247" t="s">
        <v>173</v>
      </c>
      <c r="O76" s="247" t="s">
        <v>173</v>
      </c>
      <c r="P76" s="247" t="s">
        <v>173</v>
      </c>
      <c r="Q76" s="247" t="s">
        <v>173</v>
      </c>
      <c r="R76" s="247" t="s">
        <v>173</v>
      </c>
      <c r="S76" s="247" t="s">
        <v>173</v>
      </c>
      <c r="T76" s="247" t="s">
        <v>173</v>
      </c>
      <c r="U76" s="247" t="s">
        <v>173</v>
      </c>
      <c r="V76" s="247" t="s">
        <v>173</v>
      </c>
      <c r="W76" s="247" t="s">
        <v>173</v>
      </c>
      <c r="X76" s="247" t="s">
        <v>173</v>
      </c>
      <c r="Y76" s="247" t="s">
        <v>173</v>
      </c>
      <c r="Z76" s="247" t="s">
        <v>173</v>
      </c>
      <c r="AA76" s="247" t="s">
        <v>173</v>
      </c>
      <c r="AB76" s="247" t="s">
        <v>173</v>
      </c>
      <c r="AC76" s="247" t="s">
        <v>173</v>
      </c>
      <c r="AD76" s="247" t="s">
        <v>173</v>
      </c>
      <c r="AE76" s="247" t="s">
        <v>173</v>
      </c>
      <c r="AF76" s="251" t="s">
        <v>173</v>
      </c>
      <c r="AG76" s="251" t="s">
        <v>173</v>
      </c>
      <c r="AH76" s="251" t="s">
        <v>173</v>
      </c>
      <c r="AI76" s="251" t="s">
        <v>173</v>
      </c>
      <c r="AJ76" s="251" t="s">
        <v>173</v>
      </c>
      <c r="AK76" s="251" t="s">
        <v>173</v>
      </c>
      <c r="AL76" s="251" t="s">
        <v>173</v>
      </c>
      <c r="AM76" s="190"/>
      <c r="AN76" s="190"/>
      <c r="AO76" s="190"/>
      <c r="AP76" s="190"/>
      <c r="AQ76" s="190"/>
      <c r="AR76" s="190"/>
      <c r="AS76" s="190"/>
      <c r="AT76" s="190"/>
      <c r="AU76" s="190"/>
      <c r="AV76" s="190"/>
      <c r="AW76" s="190"/>
      <c r="AX76" s="190"/>
      <c r="AY76" s="190"/>
      <c r="AZ76" s="190"/>
      <c r="BA76" s="190"/>
      <c r="BB76" s="190"/>
      <c r="BC76" s="190"/>
      <c r="BD76" s="190"/>
      <c r="BE76" s="190"/>
      <c r="BF76" s="190"/>
      <c r="BG76" s="190"/>
      <c r="BH76" s="190"/>
      <c r="BI76" s="190"/>
      <c r="BJ76" s="190"/>
      <c r="BK76" s="190"/>
      <c r="BL76" s="190"/>
      <c r="BM76" s="190"/>
      <c r="BN76" s="190"/>
      <c r="BO76" s="190"/>
      <c r="BP76" s="190"/>
      <c r="BQ76" s="190"/>
      <c r="BR76" s="190"/>
      <c r="BS76" s="190"/>
      <c r="BT76" s="190"/>
      <c r="BU76" s="190"/>
      <c r="BV76" s="190"/>
      <c r="BW76" s="190"/>
      <c r="BX76" s="190"/>
      <c r="BY76" s="190"/>
      <c r="BZ76" s="190"/>
      <c r="CA76" s="190"/>
      <c r="CB76" s="190"/>
      <c r="CC76" s="190"/>
      <c r="CD76" s="190"/>
      <c r="CE76" s="190"/>
      <c r="CF76" s="190"/>
      <c r="CG76" s="190"/>
      <c r="CH76" s="190"/>
      <c r="CI76" s="190"/>
      <c r="CJ76" s="190"/>
      <c r="CK76" s="190"/>
      <c r="CL76" s="190"/>
      <c r="CM76" s="190"/>
      <c r="CN76" s="190"/>
      <c r="CO76" s="190"/>
      <c r="CP76" s="190"/>
      <c r="CQ76" s="190"/>
      <c r="CR76" s="190"/>
      <c r="CS76" s="190"/>
      <c r="CT76" s="190"/>
      <c r="CU76" s="190"/>
      <c r="CV76" s="190"/>
      <c r="CW76" s="190"/>
      <c r="CX76" s="190"/>
      <c r="CY76" s="190"/>
      <c r="CZ76" s="190"/>
    </row>
    <row r="77" spans="1:104" s="189" customFormat="1" ht="31.5" x14ac:dyDescent="0.25">
      <c r="A77" s="186" t="s">
        <v>54</v>
      </c>
      <c r="B77" s="187" t="s">
        <v>98</v>
      </c>
      <c r="C77" s="188" t="s">
        <v>114</v>
      </c>
      <c r="D77" s="247" t="s">
        <v>173</v>
      </c>
      <c r="E77" s="247" t="s">
        <v>173</v>
      </c>
      <c r="F77" s="247" t="s">
        <v>173</v>
      </c>
      <c r="G77" s="247" t="s">
        <v>173</v>
      </c>
      <c r="H77" s="247" t="s">
        <v>173</v>
      </c>
      <c r="I77" s="247" t="s">
        <v>173</v>
      </c>
      <c r="J77" s="247" t="s">
        <v>173</v>
      </c>
      <c r="K77" s="247" t="s">
        <v>173</v>
      </c>
      <c r="L77" s="247" t="s">
        <v>173</v>
      </c>
      <c r="M77" s="247" t="s">
        <v>173</v>
      </c>
      <c r="N77" s="247" t="s">
        <v>173</v>
      </c>
      <c r="O77" s="247" t="s">
        <v>173</v>
      </c>
      <c r="P77" s="247" t="s">
        <v>173</v>
      </c>
      <c r="Q77" s="247" t="s">
        <v>173</v>
      </c>
      <c r="R77" s="247" t="s">
        <v>173</v>
      </c>
      <c r="S77" s="247" t="s">
        <v>173</v>
      </c>
      <c r="T77" s="247" t="s">
        <v>173</v>
      </c>
      <c r="U77" s="247" t="s">
        <v>173</v>
      </c>
      <c r="V77" s="247" t="s">
        <v>173</v>
      </c>
      <c r="W77" s="247" t="s">
        <v>173</v>
      </c>
      <c r="X77" s="247" t="s">
        <v>173</v>
      </c>
      <c r="Y77" s="247" t="s">
        <v>173</v>
      </c>
      <c r="Z77" s="247" t="s">
        <v>173</v>
      </c>
      <c r="AA77" s="247" t="s">
        <v>173</v>
      </c>
      <c r="AB77" s="247" t="s">
        <v>173</v>
      </c>
      <c r="AC77" s="247" t="s">
        <v>173</v>
      </c>
      <c r="AD77" s="247" t="s">
        <v>173</v>
      </c>
      <c r="AE77" s="247" t="s">
        <v>173</v>
      </c>
      <c r="AF77" s="251" t="s">
        <v>173</v>
      </c>
      <c r="AG77" s="251" t="s">
        <v>173</v>
      </c>
      <c r="AH77" s="251" t="s">
        <v>173</v>
      </c>
      <c r="AI77" s="251" t="s">
        <v>173</v>
      </c>
      <c r="AJ77" s="251" t="s">
        <v>173</v>
      </c>
      <c r="AK77" s="251" t="s">
        <v>173</v>
      </c>
      <c r="AL77" s="251" t="s">
        <v>173</v>
      </c>
      <c r="AM77" s="190"/>
      <c r="AN77" s="190"/>
      <c r="AO77" s="190"/>
      <c r="AP77" s="190"/>
      <c r="AQ77" s="190"/>
      <c r="AR77" s="190"/>
      <c r="AS77" s="190"/>
      <c r="AT77" s="190"/>
      <c r="AU77" s="190"/>
      <c r="AV77" s="190"/>
      <c r="AW77" s="190"/>
      <c r="AX77" s="190"/>
      <c r="AY77" s="190"/>
      <c r="AZ77" s="190"/>
      <c r="BA77" s="190"/>
      <c r="BB77" s="190"/>
      <c r="BC77" s="190"/>
      <c r="BD77" s="190"/>
      <c r="BE77" s="190"/>
      <c r="BF77" s="190"/>
      <c r="BG77" s="190"/>
      <c r="BH77" s="190"/>
      <c r="BI77" s="190"/>
      <c r="BJ77" s="190"/>
      <c r="BK77" s="190"/>
      <c r="BL77" s="190"/>
      <c r="BM77" s="190"/>
      <c r="BN77" s="190"/>
      <c r="BO77" s="190"/>
      <c r="BP77" s="190"/>
      <c r="BQ77" s="190"/>
      <c r="BR77" s="190"/>
      <c r="BS77" s="190"/>
      <c r="BT77" s="190"/>
      <c r="BU77" s="190"/>
      <c r="BV77" s="190"/>
      <c r="BW77" s="190"/>
      <c r="BX77" s="190"/>
      <c r="BY77" s="190"/>
      <c r="BZ77" s="190"/>
      <c r="CA77" s="190"/>
      <c r="CB77" s="190"/>
      <c r="CC77" s="190"/>
      <c r="CD77" s="190"/>
      <c r="CE77" s="190"/>
      <c r="CF77" s="190"/>
      <c r="CG77" s="190"/>
      <c r="CH77" s="190"/>
      <c r="CI77" s="190"/>
      <c r="CJ77" s="190"/>
      <c r="CK77" s="190"/>
      <c r="CL77" s="190"/>
      <c r="CM77" s="190"/>
      <c r="CN77" s="190"/>
      <c r="CO77" s="190"/>
      <c r="CP77" s="190"/>
      <c r="CQ77" s="190"/>
      <c r="CR77" s="190"/>
      <c r="CS77" s="190"/>
      <c r="CT77" s="190"/>
      <c r="CU77" s="190"/>
      <c r="CV77" s="190"/>
      <c r="CW77" s="190"/>
      <c r="CX77" s="190"/>
      <c r="CY77" s="190"/>
      <c r="CZ77" s="190"/>
    </row>
    <row r="78" spans="1:104" s="189" customFormat="1" ht="47.25" x14ac:dyDescent="0.25">
      <c r="A78" s="186" t="s">
        <v>168</v>
      </c>
      <c r="B78" s="187" t="s">
        <v>99</v>
      </c>
      <c r="C78" s="188" t="s">
        <v>114</v>
      </c>
      <c r="D78" s="247" t="s">
        <v>173</v>
      </c>
      <c r="E78" s="247" t="s">
        <v>173</v>
      </c>
      <c r="F78" s="247" t="s">
        <v>173</v>
      </c>
      <c r="G78" s="247" t="s">
        <v>173</v>
      </c>
      <c r="H78" s="247" t="s">
        <v>173</v>
      </c>
      <c r="I78" s="247" t="s">
        <v>173</v>
      </c>
      <c r="J78" s="247" t="s">
        <v>173</v>
      </c>
      <c r="K78" s="247" t="s">
        <v>173</v>
      </c>
      <c r="L78" s="247" t="s">
        <v>173</v>
      </c>
      <c r="M78" s="247" t="s">
        <v>173</v>
      </c>
      <c r="N78" s="247" t="s">
        <v>173</v>
      </c>
      <c r="O78" s="247" t="s">
        <v>173</v>
      </c>
      <c r="P78" s="247" t="s">
        <v>173</v>
      </c>
      <c r="Q78" s="247" t="s">
        <v>173</v>
      </c>
      <c r="R78" s="247" t="s">
        <v>173</v>
      </c>
      <c r="S78" s="247" t="s">
        <v>173</v>
      </c>
      <c r="T78" s="247" t="s">
        <v>173</v>
      </c>
      <c r="U78" s="247" t="s">
        <v>173</v>
      </c>
      <c r="V78" s="247" t="s">
        <v>173</v>
      </c>
      <c r="W78" s="247" t="s">
        <v>173</v>
      </c>
      <c r="X78" s="247" t="s">
        <v>173</v>
      </c>
      <c r="Y78" s="247" t="s">
        <v>173</v>
      </c>
      <c r="Z78" s="247" t="s">
        <v>173</v>
      </c>
      <c r="AA78" s="247" t="s">
        <v>173</v>
      </c>
      <c r="AB78" s="247" t="s">
        <v>173</v>
      </c>
      <c r="AC78" s="247" t="s">
        <v>173</v>
      </c>
      <c r="AD78" s="247" t="s">
        <v>173</v>
      </c>
      <c r="AE78" s="247" t="s">
        <v>173</v>
      </c>
      <c r="AF78" s="251" t="s">
        <v>173</v>
      </c>
      <c r="AG78" s="251" t="s">
        <v>173</v>
      </c>
      <c r="AH78" s="251" t="s">
        <v>173</v>
      </c>
      <c r="AI78" s="251" t="s">
        <v>173</v>
      </c>
      <c r="AJ78" s="251" t="s">
        <v>173</v>
      </c>
      <c r="AK78" s="251" t="s">
        <v>173</v>
      </c>
      <c r="AL78" s="251" t="s">
        <v>173</v>
      </c>
      <c r="AM78" s="190"/>
      <c r="AN78" s="190"/>
      <c r="AO78" s="190"/>
      <c r="AP78" s="190"/>
      <c r="AQ78" s="190"/>
      <c r="AR78" s="190"/>
      <c r="AS78" s="190"/>
      <c r="AT78" s="190"/>
      <c r="AU78" s="190"/>
      <c r="AV78" s="190"/>
      <c r="AW78" s="190"/>
      <c r="AX78" s="190"/>
      <c r="AY78" s="190"/>
      <c r="AZ78" s="190"/>
      <c r="BA78" s="190"/>
      <c r="BB78" s="190"/>
      <c r="BC78" s="190"/>
      <c r="BD78" s="190"/>
      <c r="BE78" s="190"/>
      <c r="BF78" s="190"/>
      <c r="BG78" s="190"/>
      <c r="BH78" s="190"/>
      <c r="BI78" s="190"/>
      <c r="BJ78" s="190"/>
      <c r="BK78" s="190"/>
      <c r="BL78" s="190"/>
      <c r="BM78" s="190"/>
      <c r="BN78" s="190"/>
      <c r="BO78" s="190"/>
      <c r="BP78" s="190"/>
      <c r="BQ78" s="190"/>
      <c r="BR78" s="190"/>
      <c r="BS78" s="190"/>
      <c r="BT78" s="190"/>
      <c r="BU78" s="190"/>
      <c r="BV78" s="190"/>
      <c r="BW78" s="190"/>
      <c r="BX78" s="190"/>
      <c r="BY78" s="190"/>
      <c r="BZ78" s="190"/>
      <c r="CA78" s="190"/>
      <c r="CB78" s="190"/>
      <c r="CC78" s="190"/>
      <c r="CD78" s="190"/>
      <c r="CE78" s="190"/>
      <c r="CF78" s="190"/>
      <c r="CG78" s="190"/>
      <c r="CH78" s="190"/>
      <c r="CI78" s="190"/>
      <c r="CJ78" s="190"/>
      <c r="CK78" s="190"/>
      <c r="CL78" s="190"/>
      <c r="CM78" s="190"/>
      <c r="CN78" s="190"/>
      <c r="CO78" s="190"/>
      <c r="CP78" s="190"/>
      <c r="CQ78" s="190"/>
      <c r="CR78" s="190"/>
      <c r="CS78" s="190"/>
      <c r="CT78" s="190"/>
      <c r="CU78" s="190"/>
      <c r="CV78" s="190"/>
      <c r="CW78" s="190"/>
      <c r="CX78" s="190"/>
      <c r="CY78" s="190"/>
      <c r="CZ78" s="190"/>
    </row>
    <row r="79" spans="1:104" s="189" customFormat="1" ht="63" x14ac:dyDescent="0.25">
      <c r="A79" s="186" t="s">
        <v>122</v>
      </c>
      <c r="B79" s="187" t="s">
        <v>100</v>
      </c>
      <c r="C79" s="188" t="s">
        <v>114</v>
      </c>
      <c r="D79" s="247" t="s">
        <v>173</v>
      </c>
      <c r="E79" s="247" t="s">
        <v>173</v>
      </c>
      <c r="F79" s="247" t="s">
        <v>173</v>
      </c>
      <c r="G79" s="247" t="s">
        <v>173</v>
      </c>
      <c r="H79" s="247" t="s">
        <v>173</v>
      </c>
      <c r="I79" s="247" t="s">
        <v>173</v>
      </c>
      <c r="J79" s="247" t="s">
        <v>173</v>
      </c>
      <c r="K79" s="247" t="s">
        <v>173</v>
      </c>
      <c r="L79" s="247" t="s">
        <v>173</v>
      </c>
      <c r="M79" s="247" t="s">
        <v>173</v>
      </c>
      <c r="N79" s="247" t="s">
        <v>173</v>
      </c>
      <c r="O79" s="247" t="s">
        <v>173</v>
      </c>
      <c r="P79" s="247" t="s">
        <v>173</v>
      </c>
      <c r="Q79" s="247" t="s">
        <v>173</v>
      </c>
      <c r="R79" s="247" t="s">
        <v>173</v>
      </c>
      <c r="S79" s="247" t="s">
        <v>173</v>
      </c>
      <c r="T79" s="247" t="s">
        <v>173</v>
      </c>
      <c r="U79" s="247" t="s">
        <v>173</v>
      </c>
      <c r="V79" s="247" t="s">
        <v>173</v>
      </c>
      <c r="W79" s="247" t="s">
        <v>173</v>
      </c>
      <c r="X79" s="247" t="s">
        <v>173</v>
      </c>
      <c r="Y79" s="247" t="s">
        <v>173</v>
      </c>
      <c r="Z79" s="247" t="s">
        <v>173</v>
      </c>
      <c r="AA79" s="247" t="s">
        <v>173</v>
      </c>
      <c r="AB79" s="247" t="s">
        <v>173</v>
      </c>
      <c r="AC79" s="247" t="s">
        <v>173</v>
      </c>
      <c r="AD79" s="247" t="s">
        <v>173</v>
      </c>
      <c r="AE79" s="247" t="s">
        <v>173</v>
      </c>
      <c r="AF79" s="251" t="s">
        <v>173</v>
      </c>
      <c r="AG79" s="251" t="s">
        <v>173</v>
      </c>
      <c r="AH79" s="251" t="s">
        <v>173</v>
      </c>
      <c r="AI79" s="251" t="s">
        <v>173</v>
      </c>
      <c r="AJ79" s="251" t="s">
        <v>173</v>
      </c>
      <c r="AK79" s="251" t="s">
        <v>173</v>
      </c>
      <c r="AL79" s="251" t="s">
        <v>173</v>
      </c>
      <c r="AM79" s="190"/>
      <c r="AN79" s="190"/>
      <c r="AO79" s="190"/>
      <c r="AP79" s="190"/>
      <c r="AQ79" s="190"/>
      <c r="AR79" s="190"/>
      <c r="AS79" s="190"/>
      <c r="AT79" s="190"/>
      <c r="AU79" s="190"/>
      <c r="AV79" s="190"/>
      <c r="AW79" s="190"/>
      <c r="AX79" s="190"/>
      <c r="AY79" s="190"/>
      <c r="AZ79" s="190"/>
      <c r="BA79" s="190"/>
      <c r="BB79" s="190"/>
      <c r="BC79" s="190"/>
      <c r="BD79" s="190"/>
      <c r="BE79" s="190"/>
      <c r="BF79" s="190"/>
      <c r="BG79" s="190"/>
      <c r="BH79" s="190"/>
      <c r="BI79" s="190"/>
      <c r="BJ79" s="190"/>
      <c r="BK79" s="190"/>
      <c r="BL79" s="190"/>
      <c r="BM79" s="190"/>
      <c r="BN79" s="190"/>
      <c r="BO79" s="190"/>
      <c r="BP79" s="190"/>
      <c r="BQ79" s="190"/>
      <c r="BR79" s="190"/>
      <c r="BS79" s="190"/>
      <c r="BT79" s="190"/>
      <c r="BU79" s="190"/>
      <c r="BV79" s="190"/>
      <c r="BW79" s="190"/>
      <c r="BX79" s="190"/>
      <c r="BY79" s="190"/>
      <c r="BZ79" s="190"/>
      <c r="CA79" s="190"/>
      <c r="CB79" s="190"/>
      <c r="CC79" s="190"/>
      <c r="CD79" s="190"/>
      <c r="CE79" s="190"/>
      <c r="CF79" s="190"/>
      <c r="CG79" s="190"/>
      <c r="CH79" s="190"/>
      <c r="CI79" s="190"/>
      <c r="CJ79" s="190"/>
      <c r="CK79" s="190"/>
      <c r="CL79" s="190"/>
      <c r="CM79" s="190"/>
      <c r="CN79" s="190"/>
      <c r="CO79" s="190"/>
      <c r="CP79" s="190"/>
      <c r="CQ79" s="190"/>
      <c r="CR79" s="190"/>
      <c r="CS79" s="190"/>
      <c r="CT79" s="190"/>
      <c r="CU79" s="190"/>
      <c r="CV79" s="190"/>
      <c r="CW79" s="190"/>
      <c r="CX79" s="190"/>
      <c r="CY79" s="190"/>
      <c r="CZ79" s="190"/>
    </row>
    <row r="80" spans="1:104" s="189" customFormat="1" ht="78.75" x14ac:dyDescent="0.25">
      <c r="A80" s="186" t="s">
        <v>123</v>
      </c>
      <c r="B80" s="187" t="s">
        <v>101</v>
      </c>
      <c r="C80" s="188" t="s">
        <v>114</v>
      </c>
      <c r="D80" s="247" t="s">
        <v>173</v>
      </c>
      <c r="E80" s="247" t="s">
        <v>173</v>
      </c>
      <c r="F80" s="247" t="s">
        <v>173</v>
      </c>
      <c r="G80" s="247" t="s">
        <v>173</v>
      </c>
      <c r="H80" s="247" t="s">
        <v>173</v>
      </c>
      <c r="I80" s="247" t="s">
        <v>173</v>
      </c>
      <c r="J80" s="247" t="s">
        <v>173</v>
      </c>
      <c r="K80" s="247" t="s">
        <v>173</v>
      </c>
      <c r="L80" s="247" t="s">
        <v>173</v>
      </c>
      <c r="M80" s="247" t="s">
        <v>173</v>
      </c>
      <c r="N80" s="247" t="s">
        <v>173</v>
      </c>
      <c r="O80" s="247" t="s">
        <v>173</v>
      </c>
      <c r="P80" s="247" t="s">
        <v>173</v>
      </c>
      <c r="Q80" s="247" t="s">
        <v>173</v>
      </c>
      <c r="R80" s="247" t="s">
        <v>173</v>
      </c>
      <c r="S80" s="247" t="s">
        <v>173</v>
      </c>
      <c r="T80" s="247" t="s">
        <v>173</v>
      </c>
      <c r="U80" s="247" t="s">
        <v>173</v>
      </c>
      <c r="V80" s="247" t="s">
        <v>173</v>
      </c>
      <c r="W80" s="247" t="s">
        <v>173</v>
      </c>
      <c r="X80" s="247" t="s">
        <v>173</v>
      </c>
      <c r="Y80" s="247" t="s">
        <v>173</v>
      </c>
      <c r="Z80" s="247" t="s">
        <v>173</v>
      </c>
      <c r="AA80" s="247" t="s">
        <v>173</v>
      </c>
      <c r="AB80" s="247" t="s">
        <v>173</v>
      </c>
      <c r="AC80" s="247" t="s">
        <v>173</v>
      </c>
      <c r="AD80" s="247" t="s">
        <v>173</v>
      </c>
      <c r="AE80" s="247" t="s">
        <v>173</v>
      </c>
      <c r="AF80" s="251" t="s">
        <v>173</v>
      </c>
      <c r="AG80" s="251" t="s">
        <v>173</v>
      </c>
      <c r="AH80" s="251" t="s">
        <v>173</v>
      </c>
      <c r="AI80" s="251" t="s">
        <v>173</v>
      </c>
      <c r="AJ80" s="251" t="s">
        <v>173</v>
      </c>
      <c r="AK80" s="251" t="s">
        <v>173</v>
      </c>
      <c r="AL80" s="251" t="s">
        <v>173</v>
      </c>
      <c r="AM80" s="190"/>
      <c r="AN80" s="190"/>
      <c r="AO80" s="190"/>
      <c r="AP80" s="190"/>
      <c r="AQ80" s="190"/>
      <c r="AR80" s="190"/>
      <c r="AS80" s="190"/>
      <c r="AT80" s="190"/>
      <c r="AU80" s="190"/>
      <c r="AV80" s="190"/>
      <c r="AW80" s="190"/>
      <c r="AX80" s="190"/>
      <c r="AY80" s="190"/>
      <c r="AZ80" s="190"/>
      <c r="BA80" s="190"/>
      <c r="BB80" s="190"/>
      <c r="BC80" s="190"/>
      <c r="BD80" s="190"/>
      <c r="BE80" s="190"/>
      <c r="BF80" s="190"/>
      <c r="BG80" s="190"/>
      <c r="BH80" s="190"/>
      <c r="BI80" s="190"/>
      <c r="BJ80" s="190"/>
      <c r="BK80" s="190"/>
      <c r="BL80" s="190"/>
      <c r="BM80" s="190"/>
      <c r="BN80" s="190"/>
      <c r="BO80" s="190"/>
      <c r="BP80" s="190"/>
      <c r="BQ80" s="190"/>
      <c r="BR80" s="190"/>
      <c r="BS80" s="190"/>
      <c r="BT80" s="190"/>
      <c r="BU80" s="190"/>
      <c r="BV80" s="190"/>
      <c r="BW80" s="190"/>
      <c r="BX80" s="190"/>
      <c r="BY80" s="190"/>
      <c r="BZ80" s="190"/>
      <c r="CA80" s="190"/>
      <c r="CB80" s="190"/>
      <c r="CC80" s="190"/>
      <c r="CD80" s="190"/>
      <c r="CE80" s="190"/>
      <c r="CF80" s="190"/>
      <c r="CG80" s="190"/>
      <c r="CH80" s="190"/>
      <c r="CI80" s="190"/>
      <c r="CJ80" s="190"/>
      <c r="CK80" s="190"/>
      <c r="CL80" s="190"/>
      <c r="CM80" s="190"/>
      <c r="CN80" s="190"/>
      <c r="CO80" s="190"/>
      <c r="CP80" s="190"/>
      <c r="CQ80" s="190"/>
      <c r="CR80" s="190"/>
      <c r="CS80" s="190"/>
      <c r="CT80" s="190"/>
      <c r="CU80" s="190"/>
      <c r="CV80" s="190"/>
      <c r="CW80" s="190"/>
      <c r="CX80" s="190"/>
      <c r="CY80" s="190"/>
      <c r="CZ80" s="190"/>
    </row>
    <row r="81" spans="1:104" s="189" customFormat="1" ht="78.75" x14ac:dyDescent="0.25">
      <c r="A81" s="186" t="s">
        <v>124</v>
      </c>
      <c r="B81" s="187" t="s">
        <v>102</v>
      </c>
      <c r="C81" s="188" t="s">
        <v>114</v>
      </c>
      <c r="D81" s="247" t="s">
        <v>173</v>
      </c>
      <c r="E81" s="247" t="s">
        <v>173</v>
      </c>
      <c r="F81" s="247" t="s">
        <v>173</v>
      </c>
      <c r="G81" s="247" t="s">
        <v>173</v>
      </c>
      <c r="H81" s="247" t="s">
        <v>173</v>
      </c>
      <c r="I81" s="247" t="s">
        <v>173</v>
      </c>
      <c r="J81" s="247" t="s">
        <v>173</v>
      </c>
      <c r="K81" s="247" t="s">
        <v>173</v>
      </c>
      <c r="L81" s="247" t="s">
        <v>173</v>
      </c>
      <c r="M81" s="247" t="s">
        <v>173</v>
      </c>
      <c r="N81" s="247" t="s">
        <v>173</v>
      </c>
      <c r="O81" s="247" t="s">
        <v>173</v>
      </c>
      <c r="P81" s="247" t="s">
        <v>173</v>
      </c>
      <c r="Q81" s="247" t="s">
        <v>173</v>
      </c>
      <c r="R81" s="247" t="s">
        <v>173</v>
      </c>
      <c r="S81" s="247" t="s">
        <v>173</v>
      </c>
      <c r="T81" s="247" t="s">
        <v>173</v>
      </c>
      <c r="U81" s="247" t="s">
        <v>173</v>
      </c>
      <c r="V81" s="247" t="s">
        <v>173</v>
      </c>
      <c r="W81" s="247" t="s">
        <v>173</v>
      </c>
      <c r="X81" s="247" t="s">
        <v>173</v>
      </c>
      <c r="Y81" s="247" t="s">
        <v>173</v>
      </c>
      <c r="Z81" s="247" t="s">
        <v>173</v>
      </c>
      <c r="AA81" s="247" t="s">
        <v>173</v>
      </c>
      <c r="AB81" s="247" t="s">
        <v>173</v>
      </c>
      <c r="AC81" s="247" t="s">
        <v>173</v>
      </c>
      <c r="AD81" s="247" t="s">
        <v>173</v>
      </c>
      <c r="AE81" s="247" t="s">
        <v>173</v>
      </c>
      <c r="AF81" s="251" t="s">
        <v>173</v>
      </c>
      <c r="AG81" s="251" t="s">
        <v>173</v>
      </c>
      <c r="AH81" s="251" t="s">
        <v>173</v>
      </c>
      <c r="AI81" s="251" t="s">
        <v>173</v>
      </c>
      <c r="AJ81" s="251" t="s">
        <v>173</v>
      </c>
      <c r="AK81" s="251" t="s">
        <v>173</v>
      </c>
      <c r="AL81" s="251" t="s">
        <v>173</v>
      </c>
      <c r="AM81" s="190"/>
      <c r="AN81" s="190"/>
      <c r="AO81" s="190"/>
      <c r="AP81" s="190"/>
      <c r="AQ81" s="190"/>
      <c r="AR81" s="190"/>
      <c r="AS81" s="190"/>
      <c r="AT81" s="190"/>
      <c r="AU81" s="190"/>
      <c r="AV81" s="190"/>
      <c r="AW81" s="190"/>
      <c r="AX81" s="190"/>
      <c r="AY81" s="190"/>
      <c r="AZ81" s="190"/>
      <c r="BA81" s="190"/>
      <c r="BB81" s="190"/>
      <c r="BC81" s="190"/>
      <c r="BD81" s="190"/>
      <c r="BE81" s="190"/>
      <c r="BF81" s="190"/>
      <c r="BG81" s="190"/>
      <c r="BH81" s="190"/>
      <c r="BI81" s="190"/>
      <c r="BJ81" s="190"/>
      <c r="BK81" s="190"/>
      <c r="BL81" s="190"/>
      <c r="BM81" s="190"/>
      <c r="BN81" s="190"/>
      <c r="BO81" s="190"/>
      <c r="BP81" s="190"/>
      <c r="BQ81" s="190"/>
      <c r="BR81" s="190"/>
      <c r="BS81" s="190"/>
      <c r="BT81" s="190"/>
      <c r="BU81" s="190"/>
      <c r="BV81" s="190"/>
      <c r="BW81" s="190"/>
      <c r="BX81" s="190"/>
      <c r="BY81" s="190"/>
      <c r="BZ81" s="190"/>
      <c r="CA81" s="190"/>
      <c r="CB81" s="190"/>
      <c r="CC81" s="190"/>
      <c r="CD81" s="190"/>
      <c r="CE81" s="190"/>
      <c r="CF81" s="190"/>
      <c r="CG81" s="190"/>
      <c r="CH81" s="190"/>
      <c r="CI81" s="190"/>
      <c r="CJ81" s="190"/>
      <c r="CK81" s="190"/>
      <c r="CL81" s="190"/>
      <c r="CM81" s="190"/>
      <c r="CN81" s="190"/>
      <c r="CO81" s="190"/>
      <c r="CP81" s="190"/>
      <c r="CQ81" s="190"/>
      <c r="CR81" s="190"/>
      <c r="CS81" s="190"/>
      <c r="CT81" s="190"/>
      <c r="CU81" s="190"/>
      <c r="CV81" s="190"/>
      <c r="CW81" s="190"/>
      <c r="CX81" s="190"/>
      <c r="CY81" s="190"/>
      <c r="CZ81" s="190"/>
    </row>
    <row r="82" spans="1:104" s="189" customFormat="1" ht="47.25" x14ac:dyDescent="0.25">
      <c r="A82" s="186" t="s">
        <v>125</v>
      </c>
      <c r="B82" s="187" t="s">
        <v>103</v>
      </c>
      <c r="C82" s="188" t="s">
        <v>114</v>
      </c>
      <c r="D82" s="247" t="s">
        <v>173</v>
      </c>
      <c r="E82" s="247" t="s">
        <v>173</v>
      </c>
      <c r="F82" s="247" t="s">
        <v>173</v>
      </c>
      <c r="G82" s="247" t="s">
        <v>173</v>
      </c>
      <c r="H82" s="247" t="s">
        <v>173</v>
      </c>
      <c r="I82" s="247" t="s">
        <v>173</v>
      </c>
      <c r="J82" s="247" t="s">
        <v>173</v>
      </c>
      <c r="K82" s="247" t="s">
        <v>173</v>
      </c>
      <c r="L82" s="247" t="s">
        <v>173</v>
      </c>
      <c r="M82" s="247" t="s">
        <v>173</v>
      </c>
      <c r="N82" s="247" t="s">
        <v>173</v>
      </c>
      <c r="O82" s="247" t="s">
        <v>173</v>
      </c>
      <c r="P82" s="247" t="s">
        <v>173</v>
      </c>
      <c r="Q82" s="247" t="s">
        <v>173</v>
      </c>
      <c r="R82" s="247" t="s">
        <v>173</v>
      </c>
      <c r="S82" s="247" t="s">
        <v>173</v>
      </c>
      <c r="T82" s="247" t="s">
        <v>173</v>
      </c>
      <c r="U82" s="247" t="s">
        <v>173</v>
      </c>
      <c r="V82" s="247" t="s">
        <v>173</v>
      </c>
      <c r="W82" s="247" t="s">
        <v>173</v>
      </c>
      <c r="X82" s="247" t="s">
        <v>173</v>
      </c>
      <c r="Y82" s="247" t="s">
        <v>173</v>
      </c>
      <c r="Z82" s="247" t="s">
        <v>173</v>
      </c>
      <c r="AA82" s="247" t="s">
        <v>173</v>
      </c>
      <c r="AB82" s="247" t="s">
        <v>173</v>
      </c>
      <c r="AC82" s="247" t="s">
        <v>173</v>
      </c>
      <c r="AD82" s="247" t="s">
        <v>173</v>
      </c>
      <c r="AE82" s="247" t="s">
        <v>173</v>
      </c>
      <c r="AF82" s="251" t="s">
        <v>173</v>
      </c>
      <c r="AG82" s="251" t="s">
        <v>173</v>
      </c>
      <c r="AH82" s="251" t="s">
        <v>173</v>
      </c>
      <c r="AI82" s="251" t="s">
        <v>173</v>
      </c>
      <c r="AJ82" s="251" t="s">
        <v>173</v>
      </c>
      <c r="AK82" s="251" t="s">
        <v>173</v>
      </c>
      <c r="AL82" s="251" t="s">
        <v>173</v>
      </c>
      <c r="AM82" s="190"/>
      <c r="AN82" s="190"/>
      <c r="AO82" s="190"/>
      <c r="AP82" s="190"/>
      <c r="AQ82" s="190"/>
      <c r="AR82" s="190"/>
      <c r="AS82" s="190"/>
      <c r="AT82" s="190"/>
      <c r="AU82" s="190"/>
      <c r="AV82" s="190"/>
      <c r="AW82" s="190"/>
      <c r="AX82" s="190"/>
      <c r="AY82" s="190"/>
      <c r="AZ82" s="190"/>
      <c r="BA82" s="190"/>
      <c r="BB82" s="190"/>
      <c r="BC82" s="190"/>
      <c r="BD82" s="190"/>
      <c r="BE82" s="190"/>
      <c r="BF82" s="190"/>
      <c r="BG82" s="190"/>
      <c r="BH82" s="190"/>
      <c r="BI82" s="190"/>
      <c r="BJ82" s="190"/>
      <c r="BK82" s="190"/>
      <c r="BL82" s="190"/>
      <c r="BM82" s="190"/>
      <c r="BN82" s="190"/>
      <c r="BO82" s="190"/>
      <c r="BP82" s="190"/>
      <c r="BQ82" s="190"/>
      <c r="BR82" s="190"/>
      <c r="BS82" s="190"/>
      <c r="BT82" s="190"/>
      <c r="BU82" s="190"/>
      <c r="BV82" s="190"/>
      <c r="BW82" s="190"/>
      <c r="BX82" s="190"/>
      <c r="BY82" s="190"/>
      <c r="BZ82" s="190"/>
      <c r="CA82" s="190"/>
      <c r="CB82" s="190"/>
      <c r="CC82" s="190"/>
      <c r="CD82" s="190"/>
      <c r="CE82" s="190"/>
      <c r="CF82" s="190"/>
      <c r="CG82" s="190"/>
      <c r="CH82" s="190"/>
      <c r="CI82" s="190"/>
      <c r="CJ82" s="190"/>
      <c r="CK82" s="190"/>
      <c r="CL82" s="190"/>
      <c r="CM82" s="190"/>
      <c r="CN82" s="190"/>
      <c r="CO82" s="190"/>
      <c r="CP82" s="190"/>
      <c r="CQ82" s="190"/>
      <c r="CR82" s="190"/>
      <c r="CS82" s="190"/>
      <c r="CT82" s="190"/>
      <c r="CU82" s="190"/>
      <c r="CV82" s="190"/>
      <c r="CW82" s="190"/>
      <c r="CX82" s="190"/>
      <c r="CY82" s="190"/>
      <c r="CZ82" s="190"/>
    </row>
    <row r="83" spans="1:104" s="189" customFormat="1" ht="47.25" x14ac:dyDescent="0.25">
      <c r="A83" s="186" t="s">
        <v>169</v>
      </c>
      <c r="B83" s="187" t="s">
        <v>104</v>
      </c>
      <c r="C83" s="188" t="s">
        <v>114</v>
      </c>
      <c r="D83" s="247" t="s">
        <v>173</v>
      </c>
      <c r="E83" s="247" t="s">
        <v>173</v>
      </c>
      <c r="F83" s="247" t="s">
        <v>173</v>
      </c>
      <c r="G83" s="247" t="s">
        <v>173</v>
      </c>
      <c r="H83" s="247" t="s">
        <v>173</v>
      </c>
      <c r="I83" s="247" t="s">
        <v>173</v>
      </c>
      <c r="J83" s="247" t="s">
        <v>173</v>
      </c>
      <c r="K83" s="247" t="s">
        <v>173</v>
      </c>
      <c r="L83" s="247" t="s">
        <v>173</v>
      </c>
      <c r="M83" s="247" t="s">
        <v>173</v>
      </c>
      <c r="N83" s="247" t="s">
        <v>173</v>
      </c>
      <c r="O83" s="247" t="s">
        <v>173</v>
      </c>
      <c r="P83" s="247" t="s">
        <v>173</v>
      </c>
      <c r="Q83" s="247" t="s">
        <v>173</v>
      </c>
      <c r="R83" s="247" t="s">
        <v>173</v>
      </c>
      <c r="S83" s="247" t="s">
        <v>173</v>
      </c>
      <c r="T83" s="247" t="s">
        <v>173</v>
      </c>
      <c r="U83" s="247" t="s">
        <v>173</v>
      </c>
      <c r="V83" s="247" t="s">
        <v>173</v>
      </c>
      <c r="W83" s="247" t="s">
        <v>173</v>
      </c>
      <c r="X83" s="247" t="s">
        <v>173</v>
      </c>
      <c r="Y83" s="247" t="s">
        <v>173</v>
      </c>
      <c r="Z83" s="247" t="s">
        <v>173</v>
      </c>
      <c r="AA83" s="247" t="s">
        <v>173</v>
      </c>
      <c r="AB83" s="247" t="s">
        <v>173</v>
      </c>
      <c r="AC83" s="247" t="s">
        <v>173</v>
      </c>
      <c r="AD83" s="247" t="s">
        <v>173</v>
      </c>
      <c r="AE83" s="247" t="s">
        <v>173</v>
      </c>
      <c r="AF83" s="251" t="s">
        <v>173</v>
      </c>
      <c r="AG83" s="251" t="s">
        <v>173</v>
      </c>
      <c r="AH83" s="251" t="s">
        <v>173</v>
      </c>
      <c r="AI83" s="251" t="s">
        <v>173</v>
      </c>
      <c r="AJ83" s="251" t="s">
        <v>173</v>
      </c>
      <c r="AK83" s="251" t="s">
        <v>173</v>
      </c>
      <c r="AL83" s="251" t="s">
        <v>173</v>
      </c>
      <c r="AM83" s="190"/>
      <c r="AN83" s="190"/>
      <c r="AO83" s="190"/>
      <c r="AP83" s="190"/>
      <c r="AQ83" s="190"/>
      <c r="AR83" s="190"/>
      <c r="AS83" s="190"/>
      <c r="AT83" s="190"/>
      <c r="AU83" s="190"/>
      <c r="AV83" s="190"/>
      <c r="AW83" s="190"/>
      <c r="AX83" s="190"/>
      <c r="AY83" s="190"/>
      <c r="AZ83" s="190"/>
      <c r="BA83" s="190"/>
      <c r="BB83" s="190"/>
      <c r="BC83" s="190"/>
      <c r="BD83" s="190"/>
      <c r="BE83" s="190"/>
      <c r="BF83" s="190"/>
      <c r="BG83" s="190"/>
      <c r="BH83" s="190"/>
      <c r="BI83" s="190"/>
      <c r="BJ83" s="190"/>
      <c r="BK83" s="190"/>
      <c r="BL83" s="190"/>
      <c r="BM83" s="190"/>
      <c r="BN83" s="190"/>
      <c r="BO83" s="190"/>
      <c r="BP83" s="190"/>
      <c r="BQ83" s="190"/>
      <c r="BR83" s="190"/>
      <c r="BS83" s="190"/>
      <c r="BT83" s="190"/>
      <c r="BU83" s="190"/>
      <c r="BV83" s="190"/>
      <c r="BW83" s="190"/>
      <c r="BX83" s="190"/>
      <c r="BY83" s="190"/>
      <c r="BZ83" s="190"/>
      <c r="CA83" s="190"/>
      <c r="CB83" s="190"/>
      <c r="CC83" s="190"/>
      <c r="CD83" s="190"/>
      <c r="CE83" s="190"/>
      <c r="CF83" s="190"/>
      <c r="CG83" s="190"/>
      <c r="CH83" s="190"/>
      <c r="CI83" s="190"/>
      <c r="CJ83" s="190"/>
      <c r="CK83" s="190"/>
      <c r="CL83" s="190"/>
      <c r="CM83" s="190"/>
      <c r="CN83" s="190"/>
      <c r="CO83" s="190"/>
      <c r="CP83" s="190"/>
      <c r="CQ83" s="190"/>
      <c r="CR83" s="190"/>
      <c r="CS83" s="190"/>
      <c r="CT83" s="190"/>
      <c r="CU83" s="190"/>
      <c r="CV83" s="190"/>
      <c r="CW83" s="190"/>
      <c r="CX83" s="190"/>
      <c r="CY83" s="190"/>
      <c r="CZ83" s="190"/>
    </row>
    <row r="84" spans="1:104" s="188" customFormat="1" ht="31.5" x14ac:dyDescent="0.25">
      <c r="A84" s="186" t="s">
        <v>170</v>
      </c>
      <c r="B84" s="187" t="s">
        <v>105</v>
      </c>
      <c r="C84" s="188" t="s">
        <v>114</v>
      </c>
      <c r="D84" s="247" t="s">
        <v>173</v>
      </c>
      <c r="E84" s="247" t="s">
        <v>173</v>
      </c>
      <c r="F84" s="247" t="s">
        <v>173</v>
      </c>
      <c r="G84" s="247" t="s">
        <v>173</v>
      </c>
      <c r="H84" s="247" t="s">
        <v>173</v>
      </c>
      <c r="I84" s="247" t="s">
        <v>173</v>
      </c>
      <c r="J84" s="247" t="s">
        <v>173</v>
      </c>
      <c r="K84" s="247" t="s">
        <v>173</v>
      </c>
      <c r="L84" s="247" t="s">
        <v>173</v>
      </c>
      <c r="M84" s="247" t="s">
        <v>173</v>
      </c>
      <c r="N84" s="247" t="s">
        <v>173</v>
      </c>
      <c r="O84" s="247" t="s">
        <v>173</v>
      </c>
      <c r="P84" s="247" t="s">
        <v>173</v>
      </c>
      <c r="Q84" s="247" t="s">
        <v>173</v>
      </c>
      <c r="R84" s="247" t="s">
        <v>173</v>
      </c>
      <c r="S84" s="247" t="s">
        <v>173</v>
      </c>
      <c r="T84" s="247" t="s">
        <v>173</v>
      </c>
      <c r="U84" s="247" t="s">
        <v>173</v>
      </c>
      <c r="V84" s="247" t="s">
        <v>173</v>
      </c>
      <c r="W84" s="247" t="s">
        <v>173</v>
      </c>
      <c r="X84" s="247" t="s">
        <v>173</v>
      </c>
      <c r="Y84" s="247" t="s">
        <v>173</v>
      </c>
      <c r="Z84" s="247" t="s">
        <v>173</v>
      </c>
      <c r="AA84" s="247" t="s">
        <v>173</v>
      </c>
      <c r="AB84" s="247" t="s">
        <v>173</v>
      </c>
      <c r="AC84" s="247" t="s">
        <v>173</v>
      </c>
      <c r="AD84" s="247" t="s">
        <v>173</v>
      </c>
      <c r="AE84" s="247" t="s">
        <v>173</v>
      </c>
      <c r="AF84" s="253" t="s">
        <v>173</v>
      </c>
      <c r="AG84" s="253" t="s">
        <v>173</v>
      </c>
      <c r="AH84" s="253" t="s">
        <v>173</v>
      </c>
      <c r="AI84" s="253" t="s">
        <v>173</v>
      </c>
      <c r="AJ84" s="253" t="s">
        <v>173</v>
      </c>
      <c r="AK84" s="253" t="s">
        <v>173</v>
      </c>
      <c r="AL84" s="253" t="s">
        <v>173</v>
      </c>
      <c r="AM84" s="220"/>
      <c r="AN84" s="220"/>
      <c r="AO84" s="220"/>
      <c r="AP84" s="220"/>
      <c r="AQ84" s="220"/>
      <c r="AR84" s="220"/>
      <c r="AS84" s="220"/>
      <c r="AT84" s="220"/>
      <c r="AU84" s="220"/>
      <c r="AV84" s="220"/>
      <c r="AW84" s="220"/>
      <c r="AX84" s="220"/>
      <c r="AY84" s="220"/>
      <c r="AZ84" s="220"/>
      <c r="BA84" s="220"/>
      <c r="BB84" s="220"/>
      <c r="BC84" s="220"/>
      <c r="BD84" s="220"/>
      <c r="BE84" s="220"/>
      <c r="BF84" s="220"/>
      <c r="BG84" s="220"/>
      <c r="BH84" s="220"/>
      <c r="BI84" s="220"/>
      <c r="BJ84" s="220"/>
      <c r="BK84" s="220"/>
      <c r="BL84" s="220"/>
      <c r="BM84" s="220"/>
      <c r="BN84" s="220"/>
      <c r="BO84" s="220"/>
      <c r="BP84" s="220"/>
      <c r="BQ84" s="220"/>
      <c r="BR84" s="220"/>
      <c r="BS84" s="220"/>
      <c r="BT84" s="220"/>
      <c r="BU84" s="220"/>
      <c r="BV84" s="220"/>
      <c r="BW84" s="220"/>
      <c r="BX84" s="220"/>
      <c r="BY84" s="220"/>
      <c r="BZ84" s="220"/>
      <c r="CA84" s="220"/>
      <c r="CB84" s="220"/>
      <c r="CC84" s="220"/>
      <c r="CD84" s="220"/>
      <c r="CE84" s="220"/>
      <c r="CF84" s="220"/>
      <c r="CG84" s="220"/>
      <c r="CH84" s="220"/>
      <c r="CI84" s="220"/>
      <c r="CJ84" s="220"/>
      <c r="CK84" s="220"/>
      <c r="CL84" s="220"/>
      <c r="CM84" s="220"/>
      <c r="CN84" s="220"/>
      <c r="CO84" s="220"/>
      <c r="CP84" s="220"/>
      <c r="CQ84" s="220"/>
      <c r="CR84" s="220"/>
      <c r="CS84" s="220"/>
      <c r="CT84" s="220"/>
      <c r="CU84" s="220"/>
      <c r="CV84" s="220"/>
      <c r="CW84" s="220"/>
      <c r="CX84" s="220"/>
      <c r="CY84" s="220"/>
      <c r="CZ84" s="220"/>
    </row>
  </sheetData>
  <mergeCells count="23">
    <mergeCell ref="AF3:AM3"/>
    <mergeCell ref="K16:Q16"/>
    <mergeCell ref="B6:J6"/>
    <mergeCell ref="B4:AJ4"/>
    <mergeCell ref="B5:AJ5"/>
    <mergeCell ref="A13:AL13"/>
    <mergeCell ref="A14:A17"/>
    <mergeCell ref="B7:AJ7"/>
    <mergeCell ref="AF1:AL1"/>
    <mergeCell ref="D14:J15"/>
    <mergeCell ref="R15:X15"/>
    <mergeCell ref="B14:B17"/>
    <mergeCell ref="C14:C17"/>
    <mergeCell ref="AF2:AL2"/>
    <mergeCell ref="AF16:AL16"/>
    <mergeCell ref="D16:J16"/>
    <mergeCell ref="K14:AL14"/>
    <mergeCell ref="R16:X16"/>
    <mergeCell ref="A12:J12"/>
    <mergeCell ref="K15:Q15"/>
    <mergeCell ref="Y15:AE15"/>
    <mergeCell ref="Y16:AE16"/>
    <mergeCell ref="AF15:AL15"/>
  </mergeCells>
  <pageMargins left="0.7" right="0.7" top="0.75" bottom="0.75" header="0.3" footer="0.3"/>
  <pageSetup paperSize="9" scale="17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J90"/>
  <sheetViews>
    <sheetView zoomScale="85" zoomScaleNormal="85" zoomScaleSheetLayoutView="85" workbookViewId="0">
      <selection activeCell="A12" sqref="A12:B12"/>
    </sheetView>
  </sheetViews>
  <sheetFormatPr defaultColWidth="9" defaultRowHeight="15.75" x14ac:dyDescent="0.25"/>
  <cols>
    <col min="1" max="1" width="8.875" style="349" customWidth="1"/>
    <col min="2" max="2" width="74.625" style="359" customWidth="1"/>
    <col min="3" max="3" width="12.75" style="346" customWidth="1"/>
    <col min="4" max="4" width="13.25" style="346" customWidth="1"/>
    <col min="5" max="5" width="13" style="346" customWidth="1"/>
    <col min="6" max="6" width="91.875" style="346" hidden="1" customWidth="1"/>
    <col min="7" max="7" width="11.5" style="346" customWidth="1"/>
    <col min="8" max="8" width="8.625" style="346" customWidth="1"/>
    <col min="9" max="9" width="7.5" style="346" customWidth="1"/>
    <col min="10" max="16384" width="9" style="346"/>
  </cols>
  <sheetData>
    <row r="2" spans="1:10" x14ac:dyDescent="0.25">
      <c r="B2" s="453"/>
      <c r="C2" s="355"/>
      <c r="D2" s="355"/>
      <c r="E2" s="355"/>
      <c r="F2" s="355"/>
      <c r="G2" s="355"/>
      <c r="H2" s="355"/>
      <c r="I2" s="355"/>
      <c r="J2" s="355"/>
    </row>
    <row r="3" spans="1:10" ht="18.75" x14ac:dyDescent="0.25">
      <c r="B3" s="453"/>
      <c r="C3" s="454" t="s">
        <v>473</v>
      </c>
      <c r="D3" s="454"/>
      <c r="E3" s="454"/>
      <c r="F3" s="454"/>
      <c r="G3" s="454"/>
      <c r="H3" s="454"/>
      <c r="I3" s="454"/>
      <c r="J3" s="355"/>
    </row>
    <row r="4" spans="1:10" x14ac:dyDescent="0.25">
      <c r="B4" s="453"/>
      <c r="C4" s="455" t="s">
        <v>468</v>
      </c>
      <c r="D4" s="455"/>
      <c r="E4" s="455"/>
      <c r="F4" s="455"/>
      <c r="G4" s="455"/>
      <c r="H4" s="455"/>
      <c r="I4" s="455"/>
      <c r="J4" s="355"/>
    </row>
    <row r="5" spans="1:10" ht="18.75" x14ac:dyDescent="0.3">
      <c r="B5" s="453"/>
      <c r="C5" s="456" t="s">
        <v>474</v>
      </c>
      <c r="D5" s="456"/>
      <c r="E5" s="456"/>
      <c r="F5" s="456"/>
      <c r="G5" s="456"/>
      <c r="H5" s="456"/>
      <c r="I5" s="456"/>
      <c r="J5" s="355"/>
    </row>
    <row r="6" spans="1:10" ht="15.75" customHeight="1" x14ac:dyDescent="0.25">
      <c r="A6" s="226"/>
      <c r="B6" s="457"/>
      <c r="C6" s="457"/>
      <c r="D6" s="457"/>
      <c r="E6" s="458"/>
      <c r="F6" s="355"/>
      <c r="G6" s="355"/>
      <c r="H6" s="355"/>
      <c r="I6" s="355"/>
      <c r="J6" s="355"/>
    </row>
    <row r="7" spans="1:10" ht="15.75" customHeight="1" x14ac:dyDescent="0.3">
      <c r="A7" s="226"/>
      <c r="B7" s="457"/>
      <c r="C7" s="457"/>
      <c r="D7" s="457"/>
      <c r="E7" s="459"/>
      <c r="F7" s="355"/>
      <c r="G7" s="355"/>
      <c r="H7" s="355"/>
      <c r="I7" s="355"/>
      <c r="J7" s="355"/>
    </row>
    <row r="9" spans="1:10" ht="21.75" customHeight="1" x14ac:dyDescent="0.25">
      <c r="A9" s="347"/>
      <c r="B9" s="347"/>
      <c r="C9" s="348"/>
    </row>
    <row r="10" spans="1:10" ht="15.75" customHeight="1" x14ac:dyDescent="0.3">
      <c r="B10" s="449" t="s">
        <v>322</v>
      </c>
      <c r="C10" s="449"/>
      <c r="D10" s="449"/>
      <c r="E10" s="449"/>
    </row>
    <row r="11" spans="1:10" ht="18.75" customHeight="1" x14ac:dyDescent="0.3">
      <c r="B11" s="450" t="s">
        <v>422</v>
      </c>
      <c r="C11" s="450"/>
      <c r="D11" s="450"/>
      <c r="E11" s="450"/>
    </row>
    <row r="12" spans="1:10" ht="21" customHeight="1" x14ac:dyDescent="0.25">
      <c r="A12" s="448"/>
      <c r="B12" s="448"/>
      <c r="C12" s="350"/>
      <c r="D12" s="351"/>
    </row>
    <row r="13" spans="1:10" ht="18.75" x14ac:dyDescent="0.25">
      <c r="B13" s="448" t="s">
        <v>290</v>
      </c>
      <c r="C13" s="448"/>
      <c r="D13" s="448"/>
      <c r="E13" s="448"/>
    </row>
    <row r="14" spans="1:10" ht="40.5" customHeight="1" x14ac:dyDescent="0.25">
      <c r="A14" s="452"/>
      <c r="B14" s="452"/>
    </row>
    <row r="15" spans="1:10" ht="18.75" x14ac:dyDescent="0.25">
      <c r="A15" s="352"/>
      <c r="B15" s="451" t="s">
        <v>446</v>
      </c>
      <c r="C15" s="451"/>
      <c r="D15" s="451"/>
      <c r="E15" s="451"/>
    </row>
    <row r="16" spans="1:10" x14ac:dyDescent="0.25">
      <c r="A16" s="346"/>
      <c r="B16" s="346"/>
      <c r="C16" s="353"/>
      <c r="D16" s="354"/>
    </row>
    <row r="17" spans="1:5" x14ac:dyDescent="0.25">
      <c r="A17" s="346"/>
      <c r="B17" s="346"/>
      <c r="E17" s="346" t="s">
        <v>327</v>
      </c>
    </row>
    <row r="18" spans="1:5" ht="33" customHeight="1" x14ac:dyDescent="0.25">
      <c r="A18" s="446" t="s">
        <v>421</v>
      </c>
      <c r="B18" s="447" t="s">
        <v>420</v>
      </c>
      <c r="C18" s="360" t="s">
        <v>198</v>
      </c>
      <c r="D18" s="261" t="s">
        <v>197</v>
      </c>
      <c r="E18" s="360" t="s">
        <v>423</v>
      </c>
    </row>
    <row r="19" spans="1:5" ht="44.25" customHeight="1" x14ac:dyDescent="0.25">
      <c r="A19" s="446"/>
      <c r="B19" s="447"/>
      <c r="C19" s="225" t="s">
        <v>275</v>
      </c>
      <c r="D19" s="225" t="s">
        <v>275</v>
      </c>
      <c r="E19" s="225" t="s">
        <v>172</v>
      </c>
    </row>
    <row r="20" spans="1:5" x14ac:dyDescent="0.25">
      <c r="A20" s="361">
        <v>1</v>
      </c>
      <c r="B20" s="362">
        <v>2</v>
      </c>
      <c r="C20" s="363">
        <v>5</v>
      </c>
      <c r="D20" s="362">
        <v>6</v>
      </c>
      <c r="E20" s="362">
        <v>8</v>
      </c>
    </row>
    <row r="21" spans="1:5" s="355" customFormat="1" ht="30.75" customHeight="1" x14ac:dyDescent="0.25">
      <c r="A21" s="445" t="s">
        <v>419</v>
      </c>
      <c r="B21" s="445"/>
      <c r="C21" s="257">
        <v>32.397599999999997</v>
      </c>
      <c r="D21" s="257">
        <v>30.15</v>
      </c>
      <c r="E21" s="257">
        <f>SUM(C21:D21)</f>
        <v>62.547599999999996</v>
      </c>
    </row>
    <row r="22" spans="1:5" s="355" customFormat="1" x14ac:dyDescent="0.25">
      <c r="A22" s="364" t="s">
        <v>418</v>
      </c>
      <c r="B22" s="237" t="s">
        <v>417</v>
      </c>
      <c r="C22" s="257">
        <v>32.398000000000003</v>
      </c>
      <c r="D22" s="257">
        <v>30.15</v>
      </c>
      <c r="E22" s="257">
        <f>SUM(C22:D22)</f>
        <v>62.548000000000002</v>
      </c>
    </row>
    <row r="23" spans="1:5" s="355" customFormat="1" x14ac:dyDescent="0.25">
      <c r="A23" s="364" t="s">
        <v>29</v>
      </c>
      <c r="B23" s="238" t="s">
        <v>416</v>
      </c>
      <c r="C23" s="257">
        <v>0</v>
      </c>
      <c r="D23" s="257">
        <v>3.0590000000000002</v>
      </c>
      <c r="E23" s="257">
        <f>SUM(C23:D23)</f>
        <v>3.0590000000000002</v>
      </c>
    </row>
    <row r="24" spans="1:5" s="355" customFormat="1" ht="31.5" x14ac:dyDescent="0.25">
      <c r="A24" s="364" t="s">
        <v>31</v>
      </c>
      <c r="B24" s="239" t="s">
        <v>415</v>
      </c>
      <c r="C24" s="257" t="s">
        <v>326</v>
      </c>
      <c r="D24" s="257" t="s">
        <v>326</v>
      </c>
      <c r="E24" s="257" t="s">
        <v>326</v>
      </c>
    </row>
    <row r="25" spans="1:5" s="355" customFormat="1" x14ac:dyDescent="0.25">
      <c r="A25" s="364" t="s">
        <v>39</v>
      </c>
      <c r="B25" s="240" t="s">
        <v>414</v>
      </c>
      <c r="C25" s="257" t="s">
        <v>326</v>
      </c>
      <c r="D25" s="257" t="s">
        <v>326</v>
      </c>
      <c r="E25" s="257" t="s">
        <v>326</v>
      </c>
    </row>
    <row r="26" spans="1:5" s="355" customFormat="1" ht="31.5" x14ac:dyDescent="0.25">
      <c r="A26" s="364" t="s">
        <v>413</v>
      </c>
      <c r="B26" s="241" t="s">
        <v>371</v>
      </c>
      <c r="C26" s="257" t="s">
        <v>326</v>
      </c>
      <c r="D26" s="257" t="s">
        <v>326</v>
      </c>
      <c r="E26" s="257" t="s">
        <v>326</v>
      </c>
    </row>
    <row r="27" spans="1:5" s="355" customFormat="1" ht="31.5" x14ac:dyDescent="0.25">
      <c r="A27" s="364" t="s">
        <v>412</v>
      </c>
      <c r="B27" s="241" t="s">
        <v>369</v>
      </c>
      <c r="C27" s="257" t="s">
        <v>326</v>
      </c>
      <c r="D27" s="257" t="s">
        <v>326</v>
      </c>
      <c r="E27" s="257" t="s">
        <v>326</v>
      </c>
    </row>
    <row r="28" spans="1:5" s="355" customFormat="1" ht="31.5" x14ac:dyDescent="0.25">
      <c r="A28" s="364" t="s">
        <v>411</v>
      </c>
      <c r="B28" s="241" t="s">
        <v>367</v>
      </c>
      <c r="C28" s="257" t="s">
        <v>326</v>
      </c>
      <c r="D28" s="257" t="s">
        <v>326</v>
      </c>
      <c r="E28" s="257" t="s">
        <v>326</v>
      </c>
    </row>
    <row r="29" spans="1:5" s="355" customFormat="1" x14ac:dyDescent="0.25">
      <c r="A29" s="364" t="s">
        <v>40</v>
      </c>
      <c r="B29" s="240" t="s">
        <v>410</v>
      </c>
      <c r="C29" s="257" t="s">
        <v>326</v>
      </c>
      <c r="D29" s="257" t="s">
        <v>326</v>
      </c>
      <c r="E29" s="257" t="s">
        <v>326</v>
      </c>
    </row>
    <row r="30" spans="1:5" s="355" customFormat="1" x14ac:dyDescent="0.25">
      <c r="A30" s="364" t="s">
        <v>41</v>
      </c>
      <c r="B30" s="240" t="s">
        <v>409</v>
      </c>
      <c r="C30" s="257">
        <v>0</v>
      </c>
      <c r="D30" s="257">
        <v>3.0590000000000002</v>
      </c>
      <c r="E30" s="257">
        <f>SUM(C30:D30)</f>
        <v>3.0590000000000002</v>
      </c>
    </row>
    <row r="31" spans="1:5" s="355" customFormat="1" x14ac:dyDescent="0.25">
      <c r="A31" s="364" t="s">
        <v>408</v>
      </c>
      <c r="B31" s="240" t="s">
        <v>407</v>
      </c>
      <c r="C31" s="257" t="s">
        <v>326</v>
      </c>
      <c r="D31" s="257" t="s">
        <v>326</v>
      </c>
      <c r="E31" s="257" t="s">
        <v>326</v>
      </c>
    </row>
    <row r="32" spans="1:5" s="355" customFormat="1" x14ac:dyDescent="0.25">
      <c r="A32" s="364" t="s">
        <v>406</v>
      </c>
      <c r="B32" s="240" t="s">
        <v>405</v>
      </c>
      <c r="C32" s="257" t="s">
        <v>326</v>
      </c>
      <c r="D32" s="257" t="s">
        <v>326</v>
      </c>
      <c r="E32" s="257" t="s">
        <v>326</v>
      </c>
    </row>
    <row r="33" spans="1:5" s="355" customFormat="1" ht="31.5" x14ac:dyDescent="0.25">
      <c r="A33" s="364" t="s">
        <v>404</v>
      </c>
      <c r="B33" s="241" t="s">
        <v>403</v>
      </c>
      <c r="C33" s="257" t="s">
        <v>326</v>
      </c>
      <c r="D33" s="257" t="s">
        <v>326</v>
      </c>
      <c r="E33" s="257" t="s">
        <v>326</v>
      </c>
    </row>
    <row r="34" spans="1:5" s="355" customFormat="1" x14ac:dyDescent="0.25">
      <c r="A34" s="364" t="s">
        <v>402</v>
      </c>
      <c r="B34" s="241" t="s">
        <v>398</v>
      </c>
      <c r="C34" s="257" t="s">
        <v>326</v>
      </c>
      <c r="D34" s="257" t="s">
        <v>326</v>
      </c>
      <c r="E34" s="257" t="s">
        <v>326</v>
      </c>
    </row>
    <row r="35" spans="1:5" s="355" customFormat="1" x14ac:dyDescent="0.25">
      <c r="A35" s="364" t="s">
        <v>401</v>
      </c>
      <c r="B35" s="241" t="s">
        <v>400</v>
      </c>
      <c r="C35" s="257" t="s">
        <v>326</v>
      </c>
      <c r="D35" s="257" t="s">
        <v>326</v>
      </c>
      <c r="E35" s="257" t="s">
        <v>326</v>
      </c>
    </row>
    <row r="36" spans="1:5" s="355" customFormat="1" x14ac:dyDescent="0.25">
      <c r="A36" s="364" t="s">
        <v>399</v>
      </c>
      <c r="B36" s="241" t="s">
        <v>398</v>
      </c>
      <c r="C36" s="257" t="s">
        <v>326</v>
      </c>
      <c r="D36" s="257" t="s">
        <v>326</v>
      </c>
      <c r="E36" s="257" t="s">
        <v>326</v>
      </c>
    </row>
    <row r="37" spans="1:5" s="355" customFormat="1" x14ac:dyDescent="0.25">
      <c r="A37" s="364" t="s">
        <v>397</v>
      </c>
      <c r="B37" s="240" t="s">
        <v>396</v>
      </c>
      <c r="C37" s="257" t="s">
        <v>326</v>
      </c>
      <c r="D37" s="257" t="s">
        <v>326</v>
      </c>
      <c r="E37" s="257" t="s">
        <v>326</v>
      </c>
    </row>
    <row r="38" spans="1:5" s="355" customFormat="1" x14ac:dyDescent="0.25">
      <c r="A38" s="364" t="s">
        <v>395</v>
      </c>
      <c r="B38" s="240" t="s">
        <v>362</v>
      </c>
      <c r="C38" s="257" t="s">
        <v>326</v>
      </c>
      <c r="D38" s="257" t="s">
        <v>326</v>
      </c>
      <c r="E38" s="257" t="s">
        <v>326</v>
      </c>
    </row>
    <row r="39" spans="1:5" s="355" customFormat="1" ht="31.5" x14ac:dyDescent="0.25">
      <c r="A39" s="364" t="s">
        <v>394</v>
      </c>
      <c r="B39" s="240" t="s">
        <v>393</v>
      </c>
      <c r="C39" s="257" t="s">
        <v>326</v>
      </c>
      <c r="D39" s="257" t="s">
        <v>326</v>
      </c>
      <c r="E39" s="257" t="s">
        <v>326</v>
      </c>
    </row>
    <row r="40" spans="1:5" s="355" customFormat="1" ht="18" customHeight="1" x14ac:dyDescent="0.25">
      <c r="A40" s="364" t="s">
        <v>392</v>
      </c>
      <c r="B40" s="241" t="s">
        <v>359</v>
      </c>
      <c r="C40" s="257" t="s">
        <v>326</v>
      </c>
      <c r="D40" s="257" t="s">
        <v>326</v>
      </c>
      <c r="E40" s="257" t="s">
        <v>326</v>
      </c>
    </row>
    <row r="41" spans="1:5" s="355" customFormat="1" ht="18" customHeight="1" x14ac:dyDescent="0.25">
      <c r="A41" s="364" t="s">
        <v>391</v>
      </c>
      <c r="B41" s="242" t="s">
        <v>357</v>
      </c>
      <c r="C41" s="257" t="s">
        <v>326</v>
      </c>
      <c r="D41" s="257" t="s">
        <v>326</v>
      </c>
      <c r="E41" s="257" t="s">
        <v>326</v>
      </c>
    </row>
    <row r="42" spans="1:5" s="355" customFormat="1" ht="31.5" x14ac:dyDescent="0.25">
      <c r="A42" s="364" t="s">
        <v>32</v>
      </c>
      <c r="B42" s="239" t="s">
        <v>390</v>
      </c>
      <c r="C42" s="257" t="s">
        <v>326</v>
      </c>
      <c r="D42" s="257" t="s">
        <v>326</v>
      </c>
      <c r="E42" s="257" t="s">
        <v>326</v>
      </c>
    </row>
    <row r="43" spans="1:5" s="355" customFormat="1" ht="31.5" x14ac:dyDescent="0.25">
      <c r="A43" s="364" t="s">
        <v>42</v>
      </c>
      <c r="B43" s="240" t="s">
        <v>371</v>
      </c>
      <c r="C43" s="257" t="s">
        <v>326</v>
      </c>
      <c r="D43" s="257" t="s">
        <v>326</v>
      </c>
      <c r="E43" s="257" t="s">
        <v>326</v>
      </c>
    </row>
    <row r="44" spans="1:5" s="355" customFormat="1" ht="31.5" x14ac:dyDescent="0.25">
      <c r="A44" s="364" t="s">
        <v>43</v>
      </c>
      <c r="B44" s="240" t="s">
        <v>369</v>
      </c>
      <c r="C44" s="257" t="s">
        <v>326</v>
      </c>
      <c r="D44" s="257" t="s">
        <v>326</v>
      </c>
      <c r="E44" s="257" t="s">
        <v>326</v>
      </c>
    </row>
    <row r="45" spans="1:5" s="355" customFormat="1" ht="31.5" x14ac:dyDescent="0.25">
      <c r="A45" s="364" t="s">
        <v>389</v>
      </c>
      <c r="B45" s="240" t="s">
        <v>367</v>
      </c>
      <c r="C45" s="257" t="s">
        <v>326</v>
      </c>
      <c r="D45" s="257" t="s">
        <v>326</v>
      </c>
      <c r="E45" s="257" t="s">
        <v>326</v>
      </c>
    </row>
    <row r="46" spans="1:5" s="355" customFormat="1" x14ac:dyDescent="0.25">
      <c r="A46" s="364" t="s">
        <v>33</v>
      </c>
      <c r="B46" s="239" t="s">
        <v>388</v>
      </c>
      <c r="C46" s="257">
        <v>0</v>
      </c>
      <c r="D46" s="257">
        <v>0</v>
      </c>
      <c r="E46" s="257">
        <v>0</v>
      </c>
    </row>
    <row r="47" spans="1:5" s="355" customFormat="1" x14ac:dyDescent="0.25">
      <c r="A47" s="364" t="s">
        <v>30</v>
      </c>
      <c r="B47" s="238" t="s">
        <v>387</v>
      </c>
      <c r="C47" s="257">
        <v>26.998000000000001</v>
      </c>
      <c r="D47" s="257">
        <v>22.065999999999999</v>
      </c>
      <c r="E47" s="257">
        <f>SUM(C47:D47)</f>
        <v>49.064</v>
      </c>
    </row>
    <row r="48" spans="1:5" s="355" customFormat="1" x14ac:dyDescent="0.25">
      <c r="A48" s="364" t="s">
        <v>35</v>
      </c>
      <c r="B48" s="239" t="s">
        <v>386</v>
      </c>
      <c r="C48" s="257">
        <v>12.699</v>
      </c>
      <c r="D48" s="257">
        <v>12.699</v>
      </c>
      <c r="E48" s="257">
        <f>SUM(C48:D48)</f>
        <v>25.398</v>
      </c>
    </row>
    <row r="49" spans="1:5" s="355" customFormat="1" x14ac:dyDescent="0.25">
      <c r="A49" s="364" t="s">
        <v>46</v>
      </c>
      <c r="B49" s="240" t="s">
        <v>373</v>
      </c>
      <c r="C49" s="257" t="s">
        <v>326</v>
      </c>
      <c r="D49" s="257" t="s">
        <v>326</v>
      </c>
      <c r="E49" s="257" t="s">
        <v>326</v>
      </c>
    </row>
    <row r="50" spans="1:5" s="355" customFormat="1" ht="31.5" x14ac:dyDescent="0.25">
      <c r="A50" s="364" t="s">
        <v>385</v>
      </c>
      <c r="B50" s="240" t="s">
        <v>371</v>
      </c>
      <c r="C50" s="257" t="s">
        <v>326</v>
      </c>
      <c r="D50" s="257" t="s">
        <v>326</v>
      </c>
      <c r="E50" s="257" t="s">
        <v>326</v>
      </c>
    </row>
    <row r="51" spans="1:5" s="355" customFormat="1" ht="31.5" x14ac:dyDescent="0.25">
      <c r="A51" s="364" t="s">
        <v>384</v>
      </c>
      <c r="B51" s="240" t="s">
        <v>369</v>
      </c>
      <c r="C51" s="257" t="s">
        <v>326</v>
      </c>
      <c r="D51" s="257" t="s">
        <v>326</v>
      </c>
      <c r="E51" s="257" t="s">
        <v>326</v>
      </c>
    </row>
    <row r="52" spans="1:5" s="355" customFormat="1" ht="31.5" x14ac:dyDescent="0.25">
      <c r="A52" s="364" t="s">
        <v>383</v>
      </c>
      <c r="B52" s="240" t="s">
        <v>367</v>
      </c>
      <c r="C52" s="257" t="s">
        <v>326</v>
      </c>
      <c r="D52" s="257" t="s">
        <v>326</v>
      </c>
      <c r="E52" s="257" t="s">
        <v>326</v>
      </c>
    </row>
    <row r="53" spans="1:5" s="355" customFormat="1" x14ac:dyDescent="0.25">
      <c r="A53" s="364" t="s">
        <v>47</v>
      </c>
      <c r="B53" s="240" t="s">
        <v>366</v>
      </c>
      <c r="C53" s="257" t="s">
        <v>326</v>
      </c>
      <c r="D53" s="257" t="s">
        <v>326</v>
      </c>
      <c r="E53" s="257" t="s">
        <v>326</v>
      </c>
    </row>
    <row r="54" spans="1:5" s="355" customFormat="1" x14ac:dyDescent="0.25">
      <c r="A54" s="364" t="s">
        <v>382</v>
      </c>
      <c r="B54" s="240" t="s">
        <v>365</v>
      </c>
      <c r="C54" s="257">
        <v>12.699</v>
      </c>
      <c r="D54" s="257">
        <v>12.699</v>
      </c>
      <c r="E54" s="257">
        <f>SUM(C54:D54)</f>
        <v>25.398</v>
      </c>
    </row>
    <row r="55" spans="1:5" s="355" customFormat="1" x14ac:dyDescent="0.25">
      <c r="A55" s="364" t="s">
        <v>381</v>
      </c>
      <c r="B55" s="240" t="s">
        <v>364</v>
      </c>
      <c r="C55" s="257" t="s">
        <v>326</v>
      </c>
      <c r="D55" s="257" t="s">
        <v>326</v>
      </c>
      <c r="E55" s="257" t="s">
        <v>326</v>
      </c>
    </row>
    <row r="56" spans="1:5" s="355" customFormat="1" x14ac:dyDescent="0.25">
      <c r="A56" s="364" t="s">
        <v>380</v>
      </c>
      <c r="B56" s="240" t="s">
        <v>363</v>
      </c>
      <c r="C56" s="257" t="s">
        <v>326</v>
      </c>
      <c r="D56" s="257" t="s">
        <v>326</v>
      </c>
      <c r="E56" s="257" t="s">
        <v>326</v>
      </c>
    </row>
    <row r="57" spans="1:5" s="355" customFormat="1" x14ac:dyDescent="0.25">
      <c r="A57" s="364" t="s">
        <v>379</v>
      </c>
      <c r="B57" s="240" t="s">
        <v>362</v>
      </c>
      <c r="C57" s="257" t="s">
        <v>326</v>
      </c>
      <c r="D57" s="257" t="s">
        <v>326</v>
      </c>
      <c r="E57" s="257" t="s">
        <v>326</v>
      </c>
    </row>
    <row r="58" spans="1:5" s="355" customFormat="1" ht="31.5" x14ac:dyDescent="0.25">
      <c r="A58" s="364" t="s">
        <v>378</v>
      </c>
      <c r="B58" s="240" t="s">
        <v>361</v>
      </c>
      <c r="C58" s="257" t="s">
        <v>326</v>
      </c>
      <c r="D58" s="257" t="s">
        <v>326</v>
      </c>
      <c r="E58" s="257" t="s">
        <v>326</v>
      </c>
    </row>
    <row r="59" spans="1:5" s="355" customFormat="1" x14ac:dyDescent="0.25">
      <c r="A59" s="364" t="s">
        <v>377</v>
      </c>
      <c r="B59" s="241" t="s">
        <v>359</v>
      </c>
      <c r="C59" s="257" t="s">
        <v>326</v>
      </c>
      <c r="D59" s="257" t="s">
        <v>326</v>
      </c>
      <c r="E59" s="257" t="s">
        <v>326</v>
      </c>
    </row>
    <row r="60" spans="1:5" s="355" customFormat="1" x14ac:dyDescent="0.25">
      <c r="A60" s="364" t="s">
        <v>376</v>
      </c>
      <c r="B60" s="242" t="s">
        <v>357</v>
      </c>
      <c r="C60" s="257" t="s">
        <v>326</v>
      </c>
      <c r="D60" s="257" t="s">
        <v>326</v>
      </c>
      <c r="E60" s="257" t="s">
        <v>326</v>
      </c>
    </row>
    <row r="61" spans="1:5" s="355" customFormat="1" x14ac:dyDescent="0.25">
      <c r="A61" s="364" t="s">
        <v>36</v>
      </c>
      <c r="B61" s="239" t="s">
        <v>375</v>
      </c>
      <c r="C61" s="257">
        <f>C47-C54</f>
        <v>14.299000000000001</v>
      </c>
      <c r="D61" s="257">
        <f>D47-D54</f>
        <v>9.3669999999999991</v>
      </c>
      <c r="E61" s="257">
        <f>SUM(C61:D61)</f>
        <v>23.666</v>
      </c>
    </row>
    <row r="62" spans="1:5" s="355" customFormat="1" x14ac:dyDescent="0.25">
      <c r="A62" s="364" t="s">
        <v>37</v>
      </c>
      <c r="B62" s="239" t="s">
        <v>374</v>
      </c>
      <c r="C62" s="257">
        <v>0</v>
      </c>
      <c r="D62" s="257">
        <v>0</v>
      </c>
      <c r="E62" s="257">
        <v>0</v>
      </c>
    </row>
    <row r="63" spans="1:5" s="355" customFormat="1" x14ac:dyDescent="0.25">
      <c r="A63" s="364" t="s">
        <v>50</v>
      </c>
      <c r="B63" s="240" t="s">
        <v>373</v>
      </c>
      <c r="C63" s="257" t="s">
        <v>326</v>
      </c>
      <c r="D63" s="257" t="s">
        <v>326</v>
      </c>
      <c r="E63" s="257" t="s">
        <v>326</v>
      </c>
    </row>
    <row r="64" spans="1:5" s="355" customFormat="1" ht="31.5" x14ac:dyDescent="0.25">
      <c r="A64" s="364" t="s">
        <v>372</v>
      </c>
      <c r="B64" s="240" t="s">
        <v>371</v>
      </c>
      <c r="C64" s="257" t="s">
        <v>326</v>
      </c>
      <c r="D64" s="257" t="s">
        <v>326</v>
      </c>
      <c r="E64" s="257" t="s">
        <v>326</v>
      </c>
    </row>
    <row r="65" spans="1:7" s="355" customFormat="1" ht="31.5" x14ac:dyDescent="0.25">
      <c r="A65" s="364" t="s">
        <v>370</v>
      </c>
      <c r="B65" s="240" t="s">
        <v>369</v>
      </c>
      <c r="C65" s="257" t="s">
        <v>326</v>
      </c>
      <c r="D65" s="257" t="s">
        <v>326</v>
      </c>
      <c r="E65" s="257" t="s">
        <v>326</v>
      </c>
    </row>
    <row r="66" spans="1:7" s="355" customFormat="1" ht="31.5" x14ac:dyDescent="0.25">
      <c r="A66" s="364" t="s">
        <v>368</v>
      </c>
      <c r="B66" s="240" t="s">
        <v>367</v>
      </c>
      <c r="C66" s="257" t="s">
        <v>326</v>
      </c>
      <c r="D66" s="257" t="s">
        <v>326</v>
      </c>
      <c r="E66" s="257" t="s">
        <v>326</v>
      </c>
    </row>
    <row r="67" spans="1:7" s="355" customFormat="1" x14ac:dyDescent="0.25">
      <c r="A67" s="364" t="s">
        <v>51</v>
      </c>
      <c r="B67" s="240" t="s">
        <v>366</v>
      </c>
      <c r="C67" s="257" t="s">
        <v>326</v>
      </c>
      <c r="D67" s="257" t="s">
        <v>326</v>
      </c>
      <c r="E67" s="257" t="s">
        <v>326</v>
      </c>
    </row>
    <row r="68" spans="1:7" s="355" customFormat="1" x14ac:dyDescent="0.25">
      <c r="A68" s="364" t="s">
        <v>52</v>
      </c>
      <c r="B68" s="240" t="s">
        <v>365</v>
      </c>
      <c r="C68" s="257">
        <v>0</v>
      </c>
      <c r="D68" s="257">
        <v>0</v>
      </c>
      <c r="E68" s="257">
        <v>0</v>
      </c>
    </row>
    <row r="69" spans="1:7" s="355" customFormat="1" x14ac:dyDescent="0.25">
      <c r="A69" s="364" t="s">
        <v>53</v>
      </c>
      <c r="B69" s="240" t="s">
        <v>364</v>
      </c>
      <c r="C69" s="257" t="s">
        <v>326</v>
      </c>
      <c r="D69" s="257" t="s">
        <v>326</v>
      </c>
      <c r="E69" s="257" t="s">
        <v>326</v>
      </c>
    </row>
    <row r="70" spans="1:7" s="355" customFormat="1" x14ac:dyDescent="0.25">
      <c r="A70" s="364" t="s">
        <v>160</v>
      </c>
      <c r="B70" s="240" t="s">
        <v>363</v>
      </c>
      <c r="C70" s="257" t="s">
        <v>326</v>
      </c>
      <c r="D70" s="257" t="s">
        <v>326</v>
      </c>
      <c r="E70" s="257" t="s">
        <v>326</v>
      </c>
    </row>
    <row r="71" spans="1:7" s="355" customFormat="1" x14ac:dyDescent="0.25">
      <c r="A71" s="364" t="s">
        <v>162</v>
      </c>
      <c r="B71" s="240" t="s">
        <v>362</v>
      </c>
      <c r="C71" s="257" t="s">
        <v>326</v>
      </c>
      <c r="D71" s="257" t="s">
        <v>326</v>
      </c>
      <c r="E71" s="257" t="s">
        <v>326</v>
      </c>
    </row>
    <row r="72" spans="1:7" s="355" customFormat="1" ht="31.5" x14ac:dyDescent="0.25">
      <c r="A72" s="364" t="s">
        <v>164</v>
      </c>
      <c r="B72" s="240" t="s">
        <v>361</v>
      </c>
      <c r="C72" s="257" t="s">
        <v>326</v>
      </c>
      <c r="D72" s="257" t="s">
        <v>326</v>
      </c>
      <c r="E72" s="257" t="s">
        <v>326</v>
      </c>
    </row>
    <row r="73" spans="1:7" s="355" customFormat="1" x14ac:dyDescent="0.25">
      <c r="A73" s="364" t="s">
        <v>360</v>
      </c>
      <c r="B73" s="242" t="s">
        <v>359</v>
      </c>
      <c r="C73" s="257" t="s">
        <v>326</v>
      </c>
      <c r="D73" s="257" t="s">
        <v>326</v>
      </c>
      <c r="E73" s="257" t="s">
        <v>326</v>
      </c>
    </row>
    <row r="74" spans="1:7" s="355" customFormat="1" x14ac:dyDescent="0.25">
      <c r="A74" s="364" t="s">
        <v>358</v>
      </c>
      <c r="B74" s="242" t="s">
        <v>357</v>
      </c>
      <c r="C74" s="257" t="s">
        <v>326</v>
      </c>
      <c r="D74" s="257" t="s">
        <v>326</v>
      </c>
      <c r="E74" s="257" t="s">
        <v>326</v>
      </c>
    </row>
    <row r="75" spans="1:7" s="355" customFormat="1" x14ac:dyDescent="0.25">
      <c r="A75" s="364" t="s">
        <v>122</v>
      </c>
      <c r="B75" s="238" t="s">
        <v>427</v>
      </c>
      <c r="C75" s="257">
        <f>C22-C23-C47</f>
        <v>5.4000000000000021</v>
      </c>
      <c r="D75" s="257">
        <f>D22-D23-D47</f>
        <v>5.0249999999999986</v>
      </c>
      <c r="E75" s="257">
        <f>SUM(C75:D75)</f>
        <v>10.425000000000001</v>
      </c>
    </row>
    <row r="76" spans="1:7" s="355" customFormat="1" x14ac:dyDescent="0.25">
      <c r="A76" s="364" t="s">
        <v>125</v>
      </c>
      <c r="B76" s="238" t="s">
        <v>356</v>
      </c>
      <c r="C76" s="257" t="s">
        <v>326</v>
      </c>
      <c r="D76" s="257" t="s">
        <v>326</v>
      </c>
      <c r="E76" s="257" t="s">
        <v>326</v>
      </c>
    </row>
    <row r="77" spans="1:7" s="355" customFormat="1" ht="18.75" x14ac:dyDescent="0.3">
      <c r="A77" s="364" t="s">
        <v>355</v>
      </c>
      <c r="B77" s="239" t="s">
        <v>354</v>
      </c>
      <c r="C77" s="257" t="s">
        <v>326</v>
      </c>
      <c r="D77" s="257" t="s">
        <v>326</v>
      </c>
      <c r="E77" s="257" t="s">
        <v>326</v>
      </c>
      <c r="F77" s="356"/>
      <c r="G77" s="357"/>
    </row>
    <row r="78" spans="1:7" s="355" customFormat="1" x14ac:dyDescent="0.25">
      <c r="A78" s="364" t="s">
        <v>353</v>
      </c>
      <c r="B78" s="239" t="s">
        <v>352</v>
      </c>
      <c r="C78" s="257" t="s">
        <v>326</v>
      </c>
      <c r="D78" s="257" t="s">
        <v>326</v>
      </c>
      <c r="E78" s="257" t="s">
        <v>326</v>
      </c>
      <c r="F78" s="358"/>
    </row>
    <row r="79" spans="1:7" s="355" customFormat="1" x14ac:dyDescent="0.25">
      <c r="A79" s="364" t="s">
        <v>351</v>
      </c>
      <c r="B79" s="237" t="s">
        <v>350</v>
      </c>
      <c r="C79" s="257" t="s">
        <v>326</v>
      </c>
      <c r="D79" s="257" t="s">
        <v>326</v>
      </c>
      <c r="E79" s="257" t="s">
        <v>326</v>
      </c>
    </row>
    <row r="80" spans="1:7" s="355" customFormat="1" x14ac:dyDescent="0.25">
      <c r="A80" s="364" t="s">
        <v>349</v>
      </c>
      <c r="B80" s="238" t="s">
        <v>348</v>
      </c>
      <c r="C80" s="257" t="s">
        <v>326</v>
      </c>
      <c r="D80" s="257" t="s">
        <v>326</v>
      </c>
      <c r="E80" s="257" t="s">
        <v>326</v>
      </c>
    </row>
    <row r="81" spans="1:5" s="355" customFormat="1" x14ac:dyDescent="0.25">
      <c r="A81" s="364" t="s">
        <v>347</v>
      </c>
      <c r="B81" s="238" t="s">
        <v>346</v>
      </c>
      <c r="C81" s="257" t="s">
        <v>326</v>
      </c>
      <c r="D81" s="257" t="s">
        <v>326</v>
      </c>
      <c r="E81" s="257" t="s">
        <v>326</v>
      </c>
    </row>
    <row r="82" spans="1:5" s="355" customFormat="1" x14ac:dyDescent="0.25">
      <c r="A82" s="364" t="s">
        <v>345</v>
      </c>
      <c r="B82" s="238" t="s">
        <v>344</v>
      </c>
      <c r="C82" s="257" t="s">
        <v>326</v>
      </c>
      <c r="D82" s="257" t="s">
        <v>326</v>
      </c>
      <c r="E82" s="257" t="s">
        <v>326</v>
      </c>
    </row>
    <row r="83" spans="1:5" s="355" customFormat="1" x14ac:dyDescent="0.25">
      <c r="A83" s="364" t="s">
        <v>343</v>
      </c>
      <c r="B83" s="238" t="s">
        <v>342</v>
      </c>
      <c r="C83" s="257" t="s">
        <v>326</v>
      </c>
      <c r="D83" s="257" t="s">
        <v>326</v>
      </c>
      <c r="E83" s="257" t="s">
        <v>326</v>
      </c>
    </row>
    <row r="84" spans="1:5" s="355" customFormat="1" x14ac:dyDescent="0.25">
      <c r="A84" s="364" t="s">
        <v>341</v>
      </c>
      <c r="B84" s="238" t="s">
        <v>340</v>
      </c>
      <c r="C84" s="257" t="s">
        <v>326</v>
      </c>
      <c r="D84" s="257" t="s">
        <v>326</v>
      </c>
      <c r="E84" s="257" t="s">
        <v>326</v>
      </c>
    </row>
    <row r="85" spans="1:5" s="355" customFormat="1" x14ac:dyDescent="0.25">
      <c r="A85" s="364" t="s">
        <v>339</v>
      </c>
      <c r="B85" s="239" t="s">
        <v>338</v>
      </c>
      <c r="C85" s="257" t="s">
        <v>326</v>
      </c>
      <c r="D85" s="257" t="s">
        <v>326</v>
      </c>
      <c r="E85" s="257" t="s">
        <v>326</v>
      </c>
    </row>
    <row r="86" spans="1:5" s="355" customFormat="1" ht="31.5" x14ac:dyDescent="0.25">
      <c r="A86" s="364" t="s">
        <v>337</v>
      </c>
      <c r="B86" s="240" t="s">
        <v>336</v>
      </c>
      <c r="C86" s="257" t="s">
        <v>326</v>
      </c>
      <c r="D86" s="257" t="s">
        <v>326</v>
      </c>
      <c r="E86" s="257" t="s">
        <v>326</v>
      </c>
    </row>
    <row r="87" spans="1:5" s="355" customFormat="1" x14ac:dyDescent="0.25">
      <c r="A87" s="364" t="s">
        <v>335</v>
      </c>
      <c r="B87" s="239" t="s">
        <v>334</v>
      </c>
      <c r="C87" s="257" t="s">
        <v>326</v>
      </c>
      <c r="D87" s="257" t="s">
        <v>326</v>
      </c>
      <c r="E87" s="257" t="s">
        <v>326</v>
      </c>
    </row>
    <row r="88" spans="1:5" s="355" customFormat="1" ht="31.5" x14ac:dyDescent="0.25">
      <c r="A88" s="364" t="s">
        <v>333</v>
      </c>
      <c r="B88" s="240" t="s">
        <v>332</v>
      </c>
      <c r="C88" s="257" t="s">
        <v>326</v>
      </c>
      <c r="D88" s="257" t="s">
        <v>326</v>
      </c>
      <c r="E88" s="257" t="s">
        <v>326</v>
      </c>
    </row>
    <row r="89" spans="1:5" s="355" customFormat="1" x14ac:dyDescent="0.25">
      <c r="A89" s="364" t="s">
        <v>331</v>
      </c>
      <c r="B89" s="238" t="s">
        <v>330</v>
      </c>
      <c r="C89" s="257" t="s">
        <v>326</v>
      </c>
      <c r="D89" s="257" t="s">
        <v>326</v>
      </c>
      <c r="E89" s="257" t="s">
        <v>326</v>
      </c>
    </row>
    <row r="90" spans="1:5" s="355" customFormat="1" x14ac:dyDescent="0.25">
      <c r="A90" s="364" t="s">
        <v>329</v>
      </c>
      <c r="B90" s="238" t="s">
        <v>328</v>
      </c>
      <c r="C90" s="257" t="s">
        <v>326</v>
      </c>
      <c r="D90" s="257" t="s">
        <v>326</v>
      </c>
      <c r="E90" s="257" t="s">
        <v>326</v>
      </c>
    </row>
  </sheetData>
  <mergeCells count="12">
    <mergeCell ref="C3:I3"/>
    <mergeCell ref="C4:I4"/>
    <mergeCell ref="C5:I5"/>
    <mergeCell ref="A21:B21"/>
    <mergeCell ref="A18:A19"/>
    <mergeCell ref="B18:B19"/>
    <mergeCell ref="A12:B12"/>
    <mergeCell ref="B10:E10"/>
    <mergeCell ref="B11:E11"/>
    <mergeCell ref="B13:E13"/>
    <mergeCell ref="B15:E15"/>
    <mergeCell ref="A14:B14"/>
  </mergeCells>
  <pageMargins left="0.31496062992125984" right="0.31496062992125984" top="0.35433070866141736" bottom="0.35433070866141736" header="0.31496062992125984" footer="0.31496062992125984"/>
  <pageSetup paperSize="8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11</vt:i4>
      </vt:variant>
    </vt:vector>
  </HeadingPairs>
  <TitlesOfParts>
    <vt:vector size="20" baseType="lpstr">
      <vt:lpstr>1</vt:lpstr>
      <vt:lpstr>2</vt:lpstr>
      <vt:lpstr>3.1</vt:lpstr>
      <vt:lpstr>3.2</vt:lpstr>
      <vt:lpstr>4</vt:lpstr>
      <vt:lpstr>5</vt:lpstr>
      <vt:lpstr>6</vt:lpstr>
      <vt:lpstr>7</vt:lpstr>
      <vt:lpstr>8</vt:lpstr>
      <vt:lpstr>'1'!Заголовки_для_печати</vt:lpstr>
      <vt:lpstr>'3.1'!Заголовки_для_печати</vt:lpstr>
      <vt:lpstr>'3.2'!Заголовки_для_печати</vt:lpstr>
      <vt:lpstr>'1'!Область_печати</vt:lpstr>
      <vt:lpstr>'2'!Область_печати</vt:lpstr>
      <vt:lpstr>'3.1'!Область_печати</vt:lpstr>
      <vt:lpstr>'3.2'!Область_печати</vt:lpstr>
      <vt:lpstr>'4'!Область_печати</vt:lpstr>
      <vt:lpstr>'5'!Область_печати</vt:lpstr>
      <vt:lpstr>'7'!Область_печати</vt:lpstr>
      <vt:lpstr>'8'!Область_печати</vt:lpstr>
    </vt:vector>
  </TitlesOfParts>
  <Company>Datanium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Пользователь</cp:lastModifiedBy>
  <cp:lastPrinted>2016-11-07T05:46:43Z</cp:lastPrinted>
  <dcterms:created xsi:type="dcterms:W3CDTF">2009-07-27T10:10:26Z</dcterms:created>
  <dcterms:modified xsi:type="dcterms:W3CDTF">2023-06-09T10:20:14Z</dcterms:modified>
</cp:coreProperties>
</file>